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5_REPOS\00_BETAMI\03_pyEMU\"/>
    </mc:Choice>
  </mc:AlternateContent>
  <xr:revisionPtr revIDLastSave="0" documentId="13_ncr:1_{86387804-03D9-4377-8F96-83DC8EAF6E73}" xr6:coauthVersionLast="47" xr6:coauthVersionMax="47" xr10:uidLastSave="{00000000-0000-0000-0000-000000000000}"/>
  <bookViews>
    <workbookView xWindow="-120" yWindow="-120" windowWidth="29040" windowHeight="16440" xr2:uid="{FA577354-A5C2-4D8C-8467-CBAD543AC591}"/>
  </bookViews>
  <sheets>
    <sheet name="DIS" sheetId="1" r:id="rId1"/>
    <sheet name="jcb" sheetId="2" r:id="rId2"/>
    <sheet name="OBS" sheetId="3" r:id="rId3"/>
    <sheet name="PAR" sheetId="4" r:id="rId4"/>
    <sheet name="PST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5" l="1"/>
  <c r="N1505" i="5"/>
  <c r="A18" i="5"/>
  <c r="A12" i="5"/>
  <c r="B2" i="5"/>
  <c r="B3" i="5" s="1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B228" i="5" s="1"/>
  <c r="B229" i="5" s="1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0" i="5" s="1"/>
  <c r="B241" i="5" s="1"/>
  <c r="B242" i="5" s="1"/>
  <c r="B243" i="5" s="1"/>
  <c r="B244" i="5" s="1"/>
  <c r="B245" i="5" s="1"/>
  <c r="B246" i="5" s="1"/>
  <c r="B247" i="5" s="1"/>
  <c r="B248" i="5" s="1"/>
  <c r="B249" i="5" s="1"/>
  <c r="B250" i="5" s="1"/>
  <c r="B251" i="5" s="1"/>
  <c r="B252" i="5" s="1"/>
  <c r="B253" i="5" s="1"/>
  <c r="B254" i="5" s="1"/>
  <c r="B255" i="5" s="1"/>
  <c r="B256" i="5" s="1"/>
  <c r="B257" i="5" s="1"/>
  <c r="B258" i="5" s="1"/>
  <c r="B259" i="5" s="1"/>
  <c r="B260" i="5" s="1"/>
  <c r="B261" i="5" s="1"/>
  <c r="B262" i="5" s="1"/>
  <c r="B263" i="5" s="1"/>
  <c r="B264" i="5" s="1"/>
  <c r="B265" i="5" s="1"/>
  <c r="B266" i="5" s="1"/>
  <c r="B267" i="5" s="1"/>
  <c r="B268" i="5" s="1"/>
  <c r="B269" i="5" s="1"/>
  <c r="B270" i="5" s="1"/>
  <c r="B271" i="5" s="1"/>
  <c r="B272" i="5" s="1"/>
  <c r="B273" i="5" s="1"/>
  <c r="B274" i="5" s="1"/>
  <c r="B275" i="5" s="1"/>
  <c r="B276" i="5" s="1"/>
  <c r="B277" i="5" s="1"/>
  <c r="B278" i="5" s="1"/>
  <c r="B279" i="5" s="1"/>
  <c r="B280" i="5" s="1"/>
  <c r="B281" i="5" s="1"/>
  <c r="B282" i="5" s="1"/>
  <c r="B283" i="5" s="1"/>
  <c r="B284" i="5" s="1"/>
  <c r="B285" i="5" s="1"/>
  <c r="B286" i="5" s="1"/>
  <c r="B287" i="5" s="1"/>
  <c r="B288" i="5" s="1"/>
  <c r="B289" i="5" s="1"/>
  <c r="B290" i="5" s="1"/>
  <c r="B291" i="5" s="1"/>
  <c r="B292" i="5" s="1"/>
  <c r="B293" i="5" s="1"/>
  <c r="B294" i="5" s="1"/>
  <c r="B295" i="5" s="1"/>
  <c r="B296" i="5" s="1"/>
  <c r="B297" i="5" s="1"/>
  <c r="B298" i="5" s="1"/>
  <c r="B299" i="5" s="1"/>
  <c r="B300" i="5" s="1"/>
  <c r="B301" i="5" s="1"/>
  <c r="B302" i="5" s="1"/>
  <c r="B303" i="5" s="1"/>
  <c r="B304" i="5" s="1"/>
  <c r="B305" i="5" s="1"/>
  <c r="B306" i="5" s="1"/>
  <c r="B307" i="5" s="1"/>
  <c r="B308" i="5" s="1"/>
  <c r="B309" i="5" s="1"/>
  <c r="B310" i="5" s="1"/>
  <c r="B311" i="5" s="1"/>
  <c r="B312" i="5" s="1"/>
  <c r="B313" i="5" s="1"/>
  <c r="B314" i="5" s="1"/>
  <c r="B315" i="5" s="1"/>
  <c r="B316" i="5" s="1"/>
  <c r="B317" i="5" s="1"/>
  <c r="B318" i="5" s="1"/>
  <c r="B319" i="5" s="1"/>
  <c r="B320" i="5" s="1"/>
  <c r="B321" i="5" s="1"/>
  <c r="B322" i="5" s="1"/>
  <c r="B323" i="5" s="1"/>
  <c r="B324" i="5" s="1"/>
  <c r="B325" i="5" s="1"/>
  <c r="B326" i="5" s="1"/>
  <c r="B327" i="5" s="1"/>
  <c r="B328" i="5" s="1"/>
  <c r="B329" i="5" s="1"/>
  <c r="B330" i="5" s="1"/>
  <c r="B331" i="5" s="1"/>
  <c r="B332" i="5" s="1"/>
  <c r="B333" i="5" s="1"/>
  <c r="B334" i="5" s="1"/>
  <c r="B335" i="5" s="1"/>
  <c r="B336" i="5" s="1"/>
  <c r="B337" i="5" s="1"/>
  <c r="B338" i="5" s="1"/>
  <c r="B339" i="5" s="1"/>
  <c r="B340" i="5" s="1"/>
  <c r="B341" i="5" s="1"/>
  <c r="B342" i="5" s="1"/>
  <c r="B343" i="5" s="1"/>
  <c r="B344" i="5" s="1"/>
  <c r="B345" i="5" s="1"/>
  <c r="B346" i="5" s="1"/>
  <c r="B347" i="5" s="1"/>
  <c r="B348" i="5" s="1"/>
  <c r="B349" i="5" s="1"/>
  <c r="B350" i="5" s="1"/>
  <c r="B351" i="5" s="1"/>
  <c r="B352" i="5" s="1"/>
  <c r="B353" i="5" s="1"/>
  <c r="B354" i="5" s="1"/>
  <c r="B355" i="5" s="1"/>
  <c r="B356" i="5" s="1"/>
  <c r="B357" i="5" s="1"/>
  <c r="B358" i="5" s="1"/>
  <c r="B359" i="5" s="1"/>
  <c r="B360" i="5" s="1"/>
  <c r="B361" i="5" s="1"/>
  <c r="B362" i="5" s="1"/>
  <c r="B363" i="5" s="1"/>
  <c r="B364" i="5" s="1"/>
  <c r="B365" i="5" s="1"/>
  <c r="B366" i="5" s="1"/>
  <c r="B367" i="5" s="1"/>
  <c r="B368" i="5" s="1"/>
  <c r="B369" i="5" s="1"/>
  <c r="B370" i="5" s="1"/>
  <c r="B371" i="5" s="1"/>
  <c r="B372" i="5" s="1"/>
  <c r="B373" i="5" s="1"/>
  <c r="B374" i="5" s="1"/>
  <c r="B375" i="5" s="1"/>
  <c r="B376" i="5" s="1"/>
  <c r="B377" i="5" s="1"/>
  <c r="B378" i="5" s="1"/>
  <c r="B379" i="5" s="1"/>
  <c r="B380" i="5" s="1"/>
  <c r="B381" i="5" s="1"/>
  <c r="B382" i="5" s="1"/>
  <c r="B383" i="5" s="1"/>
  <c r="B384" i="5" s="1"/>
  <c r="B385" i="5" s="1"/>
  <c r="B386" i="5" s="1"/>
  <c r="B387" i="5" s="1"/>
  <c r="B388" i="5" s="1"/>
  <c r="B389" i="5" s="1"/>
  <c r="B390" i="5" s="1"/>
  <c r="B391" i="5" s="1"/>
  <c r="B392" i="5" s="1"/>
  <c r="B393" i="5" s="1"/>
  <c r="B394" i="5" s="1"/>
  <c r="B395" i="5" s="1"/>
  <c r="B396" i="5" s="1"/>
  <c r="B397" i="5" s="1"/>
  <c r="B398" i="5" s="1"/>
  <c r="B399" i="5" s="1"/>
  <c r="B400" i="5" s="1"/>
  <c r="B401" i="5" s="1"/>
  <c r="B402" i="5" s="1"/>
  <c r="B403" i="5" s="1"/>
  <c r="B404" i="5" s="1"/>
  <c r="B405" i="5" s="1"/>
  <c r="B406" i="5" s="1"/>
  <c r="B407" i="5" s="1"/>
  <c r="B408" i="5" s="1"/>
  <c r="B409" i="5" s="1"/>
  <c r="B410" i="5" s="1"/>
  <c r="B411" i="5" s="1"/>
  <c r="B412" i="5" s="1"/>
  <c r="B413" i="5" s="1"/>
  <c r="B414" i="5" s="1"/>
  <c r="B415" i="5" s="1"/>
  <c r="B416" i="5" s="1"/>
  <c r="B417" i="5" s="1"/>
  <c r="B418" i="5" s="1"/>
  <c r="B419" i="5" s="1"/>
  <c r="B420" i="5" s="1"/>
  <c r="B421" i="5" s="1"/>
  <c r="B422" i="5" s="1"/>
  <c r="B423" i="5" s="1"/>
  <c r="B424" i="5" s="1"/>
  <c r="B425" i="5" s="1"/>
  <c r="B426" i="5" s="1"/>
  <c r="B427" i="5" s="1"/>
  <c r="B428" i="5" s="1"/>
  <c r="B429" i="5" s="1"/>
  <c r="B430" i="5" s="1"/>
  <c r="B431" i="5" s="1"/>
  <c r="B432" i="5" s="1"/>
  <c r="B433" i="5" s="1"/>
  <c r="B434" i="5" s="1"/>
  <c r="B435" i="5" s="1"/>
  <c r="B436" i="5" s="1"/>
  <c r="B437" i="5" s="1"/>
  <c r="B438" i="5" s="1"/>
  <c r="B439" i="5" s="1"/>
  <c r="B440" i="5" s="1"/>
  <c r="B441" i="5" s="1"/>
  <c r="B442" i="5" s="1"/>
  <c r="B443" i="5" s="1"/>
  <c r="B444" i="5" s="1"/>
  <c r="B445" i="5" s="1"/>
  <c r="B446" i="5" s="1"/>
  <c r="B447" i="5" s="1"/>
  <c r="B448" i="5" s="1"/>
  <c r="B449" i="5" s="1"/>
  <c r="B450" i="5" s="1"/>
  <c r="B451" i="5" s="1"/>
  <c r="B452" i="5" s="1"/>
  <c r="B453" i="5" s="1"/>
  <c r="B454" i="5" s="1"/>
  <c r="B455" i="5" s="1"/>
  <c r="B456" i="5" s="1"/>
  <c r="B457" i="5" s="1"/>
  <c r="B458" i="5" s="1"/>
  <c r="B459" i="5" s="1"/>
  <c r="B460" i="5" s="1"/>
  <c r="B461" i="5" s="1"/>
  <c r="B462" i="5" s="1"/>
  <c r="B463" i="5" s="1"/>
  <c r="B464" i="5" s="1"/>
  <c r="B465" i="5" s="1"/>
  <c r="B466" i="5" s="1"/>
  <c r="B467" i="5" s="1"/>
  <c r="B468" i="5" s="1"/>
  <c r="B469" i="5" s="1"/>
  <c r="B470" i="5" s="1"/>
  <c r="B471" i="5" s="1"/>
  <c r="B472" i="5" s="1"/>
  <c r="B473" i="5" s="1"/>
  <c r="B474" i="5" s="1"/>
  <c r="B475" i="5" s="1"/>
  <c r="B476" i="5" s="1"/>
  <c r="B477" i="5" s="1"/>
  <c r="B478" i="5" s="1"/>
  <c r="B479" i="5" s="1"/>
  <c r="B480" i="5" s="1"/>
  <c r="B481" i="5" s="1"/>
  <c r="B482" i="5" s="1"/>
  <c r="B483" i="5" s="1"/>
  <c r="B484" i="5" s="1"/>
  <c r="B485" i="5" s="1"/>
  <c r="B486" i="5" s="1"/>
  <c r="B487" i="5" s="1"/>
  <c r="B488" i="5" s="1"/>
  <c r="B489" i="5" s="1"/>
  <c r="B490" i="5" s="1"/>
  <c r="B491" i="5" s="1"/>
  <c r="B492" i="5" s="1"/>
  <c r="B493" i="5" s="1"/>
  <c r="B494" i="5" s="1"/>
  <c r="B495" i="5" s="1"/>
  <c r="B496" i="5" s="1"/>
  <c r="B497" i="5" s="1"/>
  <c r="B498" i="5" s="1"/>
  <c r="B499" i="5" s="1"/>
  <c r="B500" i="5" s="1"/>
  <c r="B501" i="5" s="1"/>
  <c r="B502" i="5" s="1"/>
  <c r="B503" i="5" s="1"/>
  <c r="B504" i="5" s="1"/>
  <c r="B505" i="5" s="1"/>
  <c r="B506" i="5" s="1"/>
  <c r="B507" i="5" s="1"/>
  <c r="B508" i="5" s="1"/>
  <c r="B509" i="5" s="1"/>
  <c r="B510" i="5" s="1"/>
  <c r="B511" i="5" s="1"/>
  <c r="B512" i="5" s="1"/>
  <c r="B513" i="5" s="1"/>
  <c r="B514" i="5" s="1"/>
  <c r="B515" i="5" s="1"/>
  <c r="B516" i="5" s="1"/>
  <c r="B517" i="5" s="1"/>
  <c r="B518" i="5" s="1"/>
  <c r="B519" i="5" s="1"/>
  <c r="B520" i="5" s="1"/>
  <c r="B521" i="5" s="1"/>
  <c r="B522" i="5" s="1"/>
  <c r="B523" i="5" s="1"/>
  <c r="B524" i="5" s="1"/>
  <c r="B525" i="5" s="1"/>
  <c r="B526" i="5" s="1"/>
  <c r="B527" i="5" s="1"/>
  <c r="B528" i="5" s="1"/>
  <c r="B529" i="5" s="1"/>
  <c r="B530" i="5" s="1"/>
  <c r="B531" i="5" s="1"/>
  <c r="B532" i="5" s="1"/>
  <c r="B533" i="5" s="1"/>
  <c r="B534" i="5" s="1"/>
  <c r="B535" i="5" s="1"/>
  <c r="B536" i="5" s="1"/>
  <c r="B537" i="5" s="1"/>
  <c r="B538" i="5" s="1"/>
  <c r="B539" i="5" s="1"/>
  <c r="B540" i="5" s="1"/>
  <c r="B541" i="5" s="1"/>
  <c r="B542" i="5" s="1"/>
  <c r="B543" i="5" s="1"/>
  <c r="B544" i="5" s="1"/>
  <c r="B545" i="5" s="1"/>
  <c r="B546" i="5" s="1"/>
  <c r="B547" i="5" s="1"/>
  <c r="B548" i="5" s="1"/>
  <c r="B549" i="5" s="1"/>
  <c r="B550" i="5" s="1"/>
  <c r="B551" i="5" s="1"/>
  <c r="B552" i="5" s="1"/>
  <c r="B553" i="5" s="1"/>
  <c r="B554" i="5" s="1"/>
  <c r="B555" i="5" s="1"/>
  <c r="B556" i="5" s="1"/>
  <c r="B557" i="5" s="1"/>
  <c r="B558" i="5" s="1"/>
  <c r="B559" i="5" s="1"/>
  <c r="B560" i="5" s="1"/>
  <c r="B561" i="5" s="1"/>
  <c r="B562" i="5" s="1"/>
  <c r="B563" i="5" s="1"/>
  <c r="B564" i="5" s="1"/>
  <c r="B565" i="5" s="1"/>
  <c r="B566" i="5" s="1"/>
  <c r="B567" i="5" s="1"/>
  <c r="B568" i="5" s="1"/>
  <c r="B569" i="5" s="1"/>
  <c r="B570" i="5" s="1"/>
  <c r="B571" i="5" s="1"/>
  <c r="B572" i="5" s="1"/>
  <c r="B573" i="5" s="1"/>
  <c r="B574" i="5" s="1"/>
  <c r="B575" i="5" s="1"/>
  <c r="B576" i="5" s="1"/>
  <c r="B577" i="5" s="1"/>
  <c r="B578" i="5" s="1"/>
  <c r="B579" i="5" s="1"/>
  <c r="B580" i="5" s="1"/>
  <c r="B581" i="5" s="1"/>
  <c r="B582" i="5" s="1"/>
  <c r="B583" i="5" s="1"/>
  <c r="B584" i="5" s="1"/>
  <c r="B585" i="5" s="1"/>
  <c r="B586" i="5" s="1"/>
  <c r="B587" i="5" s="1"/>
  <c r="B588" i="5" s="1"/>
  <c r="B589" i="5" s="1"/>
  <c r="B590" i="5" s="1"/>
  <c r="B591" i="5" s="1"/>
  <c r="B592" i="5" s="1"/>
  <c r="B593" i="5" s="1"/>
  <c r="B594" i="5" s="1"/>
  <c r="B595" i="5" s="1"/>
  <c r="B596" i="5" s="1"/>
  <c r="B597" i="5" s="1"/>
  <c r="B598" i="5" s="1"/>
  <c r="B599" i="5" s="1"/>
  <c r="B600" i="5" s="1"/>
  <c r="B601" i="5" s="1"/>
  <c r="B602" i="5" s="1"/>
  <c r="B603" i="5" s="1"/>
  <c r="B604" i="5" s="1"/>
  <c r="B605" i="5" s="1"/>
  <c r="B606" i="5" s="1"/>
  <c r="B607" i="5" s="1"/>
  <c r="B608" i="5" s="1"/>
  <c r="B609" i="5" s="1"/>
  <c r="B610" i="5" s="1"/>
  <c r="B611" i="5" s="1"/>
  <c r="B612" i="5" s="1"/>
  <c r="B613" i="5" s="1"/>
  <c r="B614" i="5" s="1"/>
  <c r="B615" i="5" s="1"/>
  <c r="B616" i="5" s="1"/>
  <c r="B617" i="5" s="1"/>
  <c r="B618" i="5" s="1"/>
  <c r="B619" i="5" s="1"/>
  <c r="B620" i="5" s="1"/>
  <c r="B621" i="5" s="1"/>
  <c r="B622" i="5" s="1"/>
  <c r="B623" i="5" s="1"/>
  <c r="B624" i="5" s="1"/>
  <c r="B625" i="5" s="1"/>
  <c r="B626" i="5" s="1"/>
  <c r="B627" i="5" s="1"/>
  <c r="B628" i="5" s="1"/>
  <c r="B629" i="5" s="1"/>
  <c r="B630" i="5" s="1"/>
  <c r="B631" i="5" s="1"/>
  <c r="B632" i="5" s="1"/>
  <c r="B633" i="5" s="1"/>
  <c r="B634" i="5" s="1"/>
  <c r="B635" i="5" s="1"/>
  <c r="B636" i="5" s="1"/>
  <c r="B637" i="5" s="1"/>
  <c r="B638" i="5" s="1"/>
  <c r="B639" i="5" s="1"/>
  <c r="B640" i="5" s="1"/>
  <c r="B641" i="5" s="1"/>
  <c r="B642" i="5" s="1"/>
  <c r="B643" i="5" s="1"/>
  <c r="B644" i="5" s="1"/>
  <c r="B645" i="5" s="1"/>
  <c r="B646" i="5" s="1"/>
  <c r="B647" i="5" s="1"/>
  <c r="B648" i="5" s="1"/>
  <c r="B649" i="5" s="1"/>
  <c r="B650" i="5" s="1"/>
  <c r="B651" i="5" s="1"/>
  <c r="B652" i="5" s="1"/>
  <c r="B653" i="5" s="1"/>
  <c r="B654" i="5" s="1"/>
  <c r="B655" i="5" s="1"/>
  <c r="B656" i="5" s="1"/>
  <c r="B657" i="5" s="1"/>
  <c r="B658" i="5" s="1"/>
  <c r="B659" i="5" s="1"/>
  <c r="B660" i="5" s="1"/>
  <c r="B661" i="5" s="1"/>
  <c r="B662" i="5" s="1"/>
  <c r="B663" i="5" s="1"/>
  <c r="B664" i="5" s="1"/>
  <c r="B665" i="5" s="1"/>
  <c r="B666" i="5" s="1"/>
  <c r="B667" i="5" s="1"/>
  <c r="B668" i="5" s="1"/>
  <c r="B669" i="5" s="1"/>
  <c r="B670" i="5" s="1"/>
  <c r="B671" i="5" s="1"/>
  <c r="B672" i="5" s="1"/>
  <c r="B673" i="5" s="1"/>
  <c r="B674" i="5" s="1"/>
  <c r="B675" i="5" s="1"/>
  <c r="B676" i="5" s="1"/>
  <c r="B677" i="5" s="1"/>
  <c r="B678" i="5" s="1"/>
  <c r="B679" i="5" s="1"/>
  <c r="B680" i="5" s="1"/>
  <c r="B681" i="5" s="1"/>
  <c r="B682" i="5" s="1"/>
  <c r="B683" i="5" s="1"/>
  <c r="B684" i="5" s="1"/>
  <c r="B685" i="5" s="1"/>
  <c r="B686" i="5" s="1"/>
  <c r="B687" i="5" s="1"/>
  <c r="B688" i="5" s="1"/>
  <c r="B689" i="5" s="1"/>
  <c r="B690" i="5" s="1"/>
  <c r="B691" i="5" s="1"/>
  <c r="B692" i="5" s="1"/>
  <c r="B693" i="5" s="1"/>
  <c r="B694" i="5" s="1"/>
  <c r="B695" i="5" s="1"/>
  <c r="B696" i="5" s="1"/>
  <c r="B697" i="5" s="1"/>
  <c r="B698" i="5" s="1"/>
  <c r="B699" i="5" s="1"/>
  <c r="B700" i="5" s="1"/>
  <c r="B701" i="5" s="1"/>
  <c r="B702" i="5" s="1"/>
  <c r="B703" i="5" s="1"/>
  <c r="B704" i="5" s="1"/>
  <c r="B705" i="5" s="1"/>
  <c r="B706" i="5" s="1"/>
  <c r="B707" i="5" s="1"/>
  <c r="B708" i="5" s="1"/>
  <c r="B709" i="5" s="1"/>
  <c r="B710" i="5" s="1"/>
  <c r="B711" i="5" s="1"/>
  <c r="B712" i="5" s="1"/>
  <c r="B713" i="5" s="1"/>
  <c r="B714" i="5" s="1"/>
  <c r="B715" i="5" s="1"/>
  <c r="B716" i="5" s="1"/>
  <c r="B717" i="5" s="1"/>
  <c r="B718" i="5" s="1"/>
  <c r="B719" i="5" s="1"/>
  <c r="B720" i="5" s="1"/>
  <c r="B721" i="5" s="1"/>
  <c r="B722" i="5" s="1"/>
  <c r="B723" i="5" s="1"/>
  <c r="B724" i="5" s="1"/>
  <c r="B725" i="5" s="1"/>
  <c r="B726" i="5" s="1"/>
  <c r="B727" i="5" s="1"/>
  <c r="B728" i="5" s="1"/>
  <c r="B729" i="5" s="1"/>
  <c r="B730" i="5" s="1"/>
  <c r="B731" i="5" s="1"/>
  <c r="B732" i="5" s="1"/>
  <c r="B733" i="5" s="1"/>
  <c r="B734" i="5" s="1"/>
  <c r="B735" i="5" s="1"/>
  <c r="B736" i="5" s="1"/>
  <c r="B737" i="5" s="1"/>
  <c r="B738" i="5" s="1"/>
  <c r="B739" i="5" s="1"/>
  <c r="B740" i="5" s="1"/>
  <c r="B741" i="5" s="1"/>
  <c r="B742" i="5" s="1"/>
  <c r="B743" i="5" s="1"/>
  <c r="B744" i="5" s="1"/>
  <c r="B745" i="5" s="1"/>
  <c r="B746" i="5" s="1"/>
  <c r="B747" i="5" s="1"/>
  <c r="B748" i="5" s="1"/>
  <c r="B749" i="5" s="1"/>
  <c r="B750" i="5" s="1"/>
  <c r="B751" i="5" s="1"/>
  <c r="B752" i="5" s="1"/>
  <c r="B753" i="5" s="1"/>
  <c r="B754" i="5" s="1"/>
  <c r="B755" i="5" s="1"/>
  <c r="B756" i="5" s="1"/>
  <c r="B757" i="5" s="1"/>
  <c r="B758" i="5" s="1"/>
  <c r="B759" i="5" s="1"/>
  <c r="B760" i="5" s="1"/>
  <c r="B761" i="5" s="1"/>
  <c r="B762" i="5" s="1"/>
  <c r="B763" i="5" s="1"/>
  <c r="B764" i="5" s="1"/>
  <c r="B765" i="5" s="1"/>
  <c r="B766" i="5" s="1"/>
  <c r="B767" i="5" s="1"/>
  <c r="B768" i="5" s="1"/>
  <c r="B769" i="5" s="1"/>
  <c r="B770" i="5" s="1"/>
  <c r="B771" i="5" s="1"/>
  <c r="B772" i="5" s="1"/>
  <c r="B773" i="5" s="1"/>
  <c r="B774" i="5" s="1"/>
  <c r="B775" i="5" s="1"/>
  <c r="B776" i="5" s="1"/>
  <c r="B777" i="5" s="1"/>
  <c r="B778" i="5" s="1"/>
  <c r="B779" i="5" s="1"/>
  <c r="B780" i="5" s="1"/>
  <c r="B781" i="5" s="1"/>
  <c r="B782" i="5" s="1"/>
  <c r="B783" i="5" s="1"/>
  <c r="B784" i="5" s="1"/>
  <c r="B785" i="5" s="1"/>
  <c r="B786" i="5" s="1"/>
  <c r="B787" i="5" s="1"/>
  <c r="B788" i="5" s="1"/>
  <c r="B789" i="5" s="1"/>
  <c r="B790" i="5" s="1"/>
  <c r="B791" i="5" s="1"/>
  <c r="B792" i="5" s="1"/>
  <c r="B793" i="5" s="1"/>
  <c r="B794" i="5" s="1"/>
  <c r="B795" i="5" s="1"/>
  <c r="B796" i="5" s="1"/>
  <c r="B797" i="5" s="1"/>
  <c r="B798" i="5" s="1"/>
  <c r="B799" i="5" s="1"/>
  <c r="B800" i="5" s="1"/>
  <c r="B801" i="5" s="1"/>
  <c r="B802" i="5" s="1"/>
  <c r="B803" i="5" s="1"/>
  <c r="B804" i="5" s="1"/>
  <c r="B805" i="5" s="1"/>
  <c r="B806" i="5" s="1"/>
  <c r="B807" i="5" s="1"/>
  <c r="B808" i="5" s="1"/>
  <c r="B809" i="5" s="1"/>
  <c r="B810" i="5" s="1"/>
  <c r="B811" i="5" s="1"/>
  <c r="B812" i="5" s="1"/>
  <c r="B813" i="5" s="1"/>
  <c r="B814" i="5" s="1"/>
  <c r="B815" i="5" s="1"/>
  <c r="B816" i="5" s="1"/>
  <c r="B817" i="5" s="1"/>
  <c r="B818" i="5" s="1"/>
  <c r="B819" i="5" s="1"/>
  <c r="B820" i="5" s="1"/>
  <c r="B821" i="5" s="1"/>
  <c r="B822" i="5" s="1"/>
  <c r="B823" i="5" s="1"/>
  <c r="B824" i="5" s="1"/>
  <c r="B825" i="5" s="1"/>
  <c r="B826" i="5" s="1"/>
  <c r="B827" i="5" s="1"/>
  <c r="B828" i="5" s="1"/>
  <c r="B829" i="5" s="1"/>
  <c r="B830" i="5" s="1"/>
  <c r="B831" i="5" s="1"/>
  <c r="B832" i="5" s="1"/>
  <c r="B833" i="5" s="1"/>
  <c r="B834" i="5" s="1"/>
  <c r="B835" i="5" s="1"/>
  <c r="B836" i="5" s="1"/>
  <c r="B837" i="5" s="1"/>
  <c r="B838" i="5" s="1"/>
  <c r="B839" i="5" s="1"/>
  <c r="B840" i="5" s="1"/>
  <c r="B841" i="5" s="1"/>
  <c r="B842" i="5" s="1"/>
  <c r="B843" i="5" s="1"/>
  <c r="B844" i="5" s="1"/>
  <c r="B845" i="5" s="1"/>
  <c r="B846" i="5" s="1"/>
  <c r="B847" i="5" s="1"/>
  <c r="B848" i="5" s="1"/>
  <c r="B849" i="5" s="1"/>
  <c r="B850" i="5" s="1"/>
  <c r="B851" i="5" s="1"/>
  <c r="B852" i="5" s="1"/>
  <c r="B853" i="5" s="1"/>
  <c r="B854" i="5" s="1"/>
  <c r="B855" i="5" s="1"/>
  <c r="B856" i="5" s="1"/>
  <c r="B857" i="5" s="1"/>
  <c r="B858" i="5" s="1"/>
  <c r="B859" i="5" s="1"/>
  <c r="B860" i="5" s="1"/>
  <c r="B861" i="5" s="1"/>
  <c r="B862" i="5" s="1"/>
  <c r="B863" i="5" s="1"/>
  <c r="B864" i="5" s="1"/>
  <c r="B865" i="5" s="1"/>
  <c r="B866" i="5" s="1"/>
  <c r="B867" i="5" s="1"/>
  <c r="B868" i="5" s="1"/>
  <c r="B869" i="5" s="1"/>
  <c r="B870" i="5" s="1"/>
  <c r="B871" i="5" s="1"/>
  <c r="B872" i="5" s="1"/>
  <c r="B873" i="5" s="1"/>
  <c r="B874" i="5" s="1"/>
  <c r="B875" i="5" s="1"/>
  <c r="B876" i="5" s="1"/>
  <c r="B877" i="5" s="1"/>
  <c r="B878" i="5" s="1"/>
  <c r="B879" i="5" s="1"/>
  <c r="B880" i="5" s="1"/>
  <c r="B881" i="5" s="1"/>
  <c r="B882" i="5" s="1"/>
  <c r="B883" i="5" s="1"/>
  <c r="B884" i="5" s="1"/>
  <c r="B885" i="5" s="1"/>
  <c r="B886" i="5" s="1"/>
  <c r="B887" i="5" s="1"/>
  <c r="B888" i="5" s="1"/>
  <c r="B889" i="5" s="1"/>
  <c r="B890" i="5" s="1"/>
  <c r="B891" i="5" s="1"/>
  <c r="B892" i="5" s="1"/>
  <c r="B893" i="5" s="1"/>
  <c r="B894" i="5" s="1"/>
  <c r="B895" i="5" s="1"/>
  <c r="B896" i="5" s="1"/>
  <c r="B897" i="5" s="1"/>
  <c r="B898" i="5" s="1"/>
  <c r="B899" i="5" s="1"/>
  <c r="B900" i="5" s="1"/>
  <c r="B901" i="5" s="1"/>
  <c r="B902" i="5" s="1"/>
  <c r="B903" i="5" s="1"/>
  <c r="B904" i="5" s="1"/>
  <c r="B905" i="5" s="1"/>
  <c r="B906" i="5" s="1"/>
  <c r="B907" i="5" s="1"/>
  <c r="B908" i="5" s="1"/>
  <c r="B909" i="5" s="1"/>
  <c r="B910" i="5" s="1"/>
  <c r="B911" i="5" s="1"/>
  <c r="B912" i="5" s="1"/>
  <c r="B913" i="5" s="1"/>
  <c r="B914" i="5" s="1"/>
  <c r="B915" i="5" s="1"/>
  <c r="B916" i="5" s="1"/>
  <c r="B917" i="5" s="1"/>
  <c r="B918" i="5" s="1"/>
  <c r="B919" i="5" s="1"/>
  <c r="B920" i="5" s="1"/>
  <c r="B921" i="5" s="1"/>
  <c r="B922" i="5" s="1"/>
  <c r="B923" i="5" s="1"/>
  <c r="B924" i="5" s="1"/>
  <c r="B925" i="5" s="1"/>
  <c r="B926" i="5" s="1"/>
  <c r="B927" i="5" s="1"/>
  <c r="B928" i="5" s="1"/>
  <c r="B929" i="5" s="1"/>
  <c r="B930" i="5" s="1"/>
  <c r="B931" i="5" s="1"/>
  <c r="B932" i="5" s="1"/>
  <c r="B933" i="5" s="1"/>
  <c r="B934" i="5" s="1"/>
  <c r="B935" i="5" s="1"/>
  <c r="B936" i="5" s="1"/>
  <c r="B937" i="5" s="1"/>
  <c r="B938" i="5" s="1"/>
  <c r="B939" i="5" s="1"/>
  <c r="B940" i="5" s="1"/>
  <c r="B941" i="5" s="1"/>
  <c r="B942" i="5" s="1"/>
  <c r="B943" i="5" s="1"/>
  <c r="B944" i="5" s="1"/>
  <c r="B945" i="5" s="1"/>
  <c r="B946" i="5" s="1"/>
  <c r="B947" i="5" s="1"/>
  <c r="B948" i="5" s="1"/>
  <c r="B949" i="5" s="1"/>
  <c r="B950" i="5" s="1"/>
  <c r="B951" i="5" s="1"/>
  <c r="B952" i="5" s="1"/>
  <c r="B953" i="5" s="1"/>
  <c r="B954" i="5" s="1"/>
  <c r="B955" i="5" s="1"/>
  <c r="B956" i="5" s="1"/>
  <c r="B957" i="5" s="1"/>
  <c r="B958" i="5" s="1"/>
  <c r="B959" i="5" s="1"/>
  <c r="B960" i="5" s="1"/>
  <c r="B961" i="5" s="1"/>
  <c r="B962" i="5" s="1"/>
  <c r="B963" i="5" s="1"/>
  <c r="B964" i="5" s="1"/>
  <c r="B965" i="5" s="1"/>
  <c r="B966" i="5" s="1"/>
  <c r="B967" i="5" s="1"/>
  <c r="B968" i="5" s="1"/>
  <c r="B969" i="5" s="1"/>
  <c r="B970" i="5" s="1"/>
  <c r="B971" i="5" s="1"/>
  <c r="B972" i="5" s="1"/>
  <c r="B973" i="5" s="1"/>
  <c r="B974" i="5" s="1"/>
  <c r="B975" i="5" s="1"/>
  <c r="B976" i="5" s="1"/>
  <c r="B977" i="5" s="1"/>
  <c r="B978" i="5" s="1"/>
  <c r="B979" i="5" s="1"/>
  <c r="B980" i="5" s="1"/>
  <c r="B981" i="5" s="1"/>
  <c r="B982" i="5" s="1"/>
  <c r="B983" i="5" s="1"/>
  <c r="B984" i="5" s="1"/>
  <c r="B985" i="5" s="1"/>
  <c r="B986" i="5" s="1"/>
  <c r="B987" i="5" s="1"/>
  <c r="B988" i="5" s="1"/>
  <c r="B989" i="5" s="1"/>
  <c r="B990" i="5" s="1"/>
  <c r="B991" i="5" s="1"/>
  <c r="B992" i="5" s="1"/>
  <c r="B993" i="5" s="1"/>
  <c r="B994" i="5" s="1"/>
  <c r="B995" i="5" s="1"/>
  <c r="B996" i="5" s="1"/>
  <c r="B997" i="5" s="1"/>
  <c r="B998" i="5" s="1"/>
  <c r="B999" i="5" s="1"/>
  <c r="B1000" i="5" s="1"/>
  <c r="B1001" i="5" s="1"/>
  <c r="B1002" i="5" s="1"/>
  <c r="B1003" i="5" s="1"/>
  <c r="B1004" i="5" s="1"/>
  <c r="B1005" i="5" s="1"/>
  <c r="B1006" i="5" s="1"/>
  <c r="B1007" i="5" s="1"/>
  <c r="B1008" i="5" s="1"/>
  <c r="B1009" i="5" s="1"/>
  <c r="B1010" i="5" s="1"/>
  <c r="B1011" i="5" s="1"/>
  <c r="B1012" i="5" s="1"/>
  <c r="B1013" i="5" s="1"/>
  <c r="B1014" i="5" s="1"/>
  <c r="B1015" i="5" s="1"/>
  <c r="B1016" i="5" s="1"/>
  <c r="B1017" i="5" s="1"/>
  <c r="B1018" i="5" s="1"/>
  <c r="B1019" i="5" s="1"/>
  <c r="B1020" i="5" s="1"/>
  <c r="B1021" i="5" s="1"/>
  <c r="B1022" i="5" s="1"/>
  <c r="B1023" i="5" s="1"/>
  <c r="B1024" i="5" s="1"/>
  <c r="B1025" i="5" s="1"/>
  <c r="B1026" i="5" s="1"/>
  <c r="B1027" i="5" s="1"/>
  <c r="B1028" i="5" s="1"/>
  <c r="B1029" i="5" s="1"/>
  <c r="B1030" i="5" s="1"/>
  <c r="B1031" i="5" s="1"/>
  <c r="B1032" i="5" s="1"/>
  <c r="B1033" i="5" s="1"/>
  <c r="B1034" i="5" s="1"/>
  <c r="B1035" i="5" s="1"/>
  <c r="B1036" i="5" s="1"/>
  <c r="B1037" i="5" s="1"/>
  <c r="B1038" i="5" s="1"/>
  <c r="B1039" i="5" s="1"/>
  <c r="B1040" i="5" s="1"/>
  <c r="B1041" i="5" s="1"/>
  <c r="B1042" i="5" s="1"/>
  <c r="B1043" i="5" s="1"/>
  <c r="B1044" i="5" s="1"/>
  <c r="B1045" i="5" s="1"/>
  <c r="B1046" i="5" s="1"/>
  <c r="B1047" i="5" s="1"/>
  <c r="B1048" i="5" s="1"/>
  <c r="B1049" i="5" s="1"/>
  <c r="B1050" i="5" s="1"/>
  <c r="B1051" i="5" s="1"/>
  <c r="B1052" i="5" s="1"/>
  <c r="B1053" i="5" s="1"/>
  <c r="B1054" i="5" s="1"/>
  <c r="B1055" i="5" s="1"/>
  <c r="B1056" i="5" s="1"/>
  <c r="B1057" i="5" s="1"/>
  <c r="B1058" i="5" s="1"/>
  <c r="B1059" i="5" s="1"/>
  <c r="B1060" i="5" s="1"/>
  <c r="B1061" i="5" s="1"/>
  <c r="B1062" i="5" s="1"/>
  <c r="B1063" i="5" s="1"/>
  <c r="B1064" i="5" s="1"/>
  <c r="B1065" i="5" s="1"/>
  <c r="B1066" i="5" s="1"/>
  <c r="B1067" i="5" s="1"/>
  <c r="B1068" i="5" s="1"/>
  <c r="B1069" i="5" s="1"/>
  <c r="B1070" i="5" s="1"/>
  <c r="B1071" i="5" s="1"/>
  <c r="B1072" i="5" s="1"/>
  <c r="B1073" i="5" s="1"/>
  <c r="B1074" i="5" s="1"/>
  <c r="B1075" i="5" s="1"/>
  <c r="B1076" i="5" s="1"/>
  <c r="B1077" i="5" s="1"/>
  <c r="B1078" i="5" s="1"/>
  <c r="B1079" i="5" s="1"/>
  <c r="B1080" i="5" s="1"/>
  <c r="B1081" i="5" s="1"/>
  <c r="B1082" i="5" s="1"/>
  <c r="B1083" i="5" s="1"/>
  <c r="B1084" i="5" s="1"/>
  <c r="B1085" i="5" s="1"/>
  <c r="B1086" i="5" s="1"/>
  <c r="B1087" i="5" s="1"/>
  <c r="B1088" i="5" s="1"/>
  <c r="B1089" i="5" s="1"/>
  <c r="B1090" i="5" s="1"/>
  <c r="B1091" i="5" s="1"/>
  <c r="B1092" i="5" s="1"/>
  <c r="B1093" i="5" s="1"/>
  <c r="B1094" i="5" s="1"/>
  <c r="B1095" i="5" s="1"/>
  <c r="B1096" i="5" s="1"/>
  <c r="B1097" i="5" s="1"/>
  <c r="B1098" i="5" s="1"/>
  <c r="B1099" i="5" s="1"/>
  <c r="B1100" i="5" s="1"/>
  <c r="B1101" i="5" s="1"/>
  <c r="B1102" i="5" s="1"/>
  <c r="B1103" i="5" s="1"/>
  <c r="B1104" i="5" s="1"/>
  <c r="B1105" i="5" s="1"/>
  <c r="B1106" i="5" s="1"/>
  <c r="B1107" i="5" s="1"/>
  <c r="B1108" i="5" s="1"/>
  <c r="B1109" i="5" s="1"/>
  <c r="B1110" i="5" s="1"/>
  <c r="B1111" i="5" s="1"/>
  <c r="B1112" i="5" s="1"/>
  <c r="B1113" i="5" s="1"/>
  <c r="B1114" i="5" s="1"/>
  <c r="B1115" i="5" s="1"/>
  <c r="B1116" i="5" s="1"/>
  <c r="B1117" i="5" s="1"/>
  <c r="B1118" i="5" s="1"/>
  <c r="B1119" i="5" s="1"/>
  <c r="B1120" i="5" s="1"/>
  <c r="B1121" i="5" s="1"/>
  <c r="B1122" i="5" s="1"/>
  <c r="B1123" i="5" s="1"/>
  <c r="B1124" i="5" s="1"/>
  <c r="B1125" i="5" s="1"/>
  <c r="B1126" i="5" s="1"/>
  <c r="B1127" i="5" s="1"/>
  <c r="B1128" i="5" s="1"/>
  <c r="B1129" i="5" s="1"/>
  <c r="B1130" i="5" s="1"/>
  <c r="B1131" i="5" s="1"/>
  <c r="B1132" i="5" s="1"/>
  <c r="B1133" i="5" s="1"/>
  <c r="B1134" i="5" s="1"/>
  <c r="B1135" i="5" s="1"/>
  <c r="B1136" i="5" s="1"/>
  <c r="B1137" i="5" s="1"/>
  <c r="B1138" i="5" s="1"/>
  <c r="B1139" i="5" s="1"/>
  <c r="B1140" i="5" s="1"/>
  <c r="B1141" i="5" s="1"/>
  <c r="B1142" i="5" s="1"/>
  <c r="B1143" i="5" s="1"/>
  <c r="B1144" i="5" s="1"/>
  <c r="B1145" i="5" s="1"/>
  <c r="B1146" i="5" s="1"/>
  <c r="B1147" i="5" s="1"/>
  <c r="B1148" i="5" s="1"/>
  <c r="B1149" i="5" s="1"/>
  <c r="B1150" i="5" s="1"/>
  <c r="B1151" i="5" s="1"/>
  <c r="B1152" i="5" s="1"/>
  <c r="B1153" i="5" s="1"/>
  <c r="B1154" i="5" s="1"/>
  <c r="B1155" i="5" s="1"/>
  <c r="B1156" i="5" s="1"/>
  <c r="B1157" i="5" s="1"/>
  <c r="B1158" i="5" s="1"/>
  <c r="B1159" i="5" s="1"/>
  <c r="B1160" i="5" s="1"/>
  <c r="B1161" i="5" s="1"/>
  <c r="B1162" i="5" s="1"/>
  <c r="B1163" i="5" s="1"/>
  <c r="B1164" i="5" s="1"/>
  <c r="B1165" i="5" s="1"/>
  <c r="B1166" i="5" s="1"/>
  <c r="B1167" i="5" s="1"/>
  <c r="B1168" i="5" s="1"/>
  <c r="B1169" i="5" s="1"/>
  <c r="B1170" i="5" s="1"/>
  <c r="B1171" i="5" s="1"/>
  <c r="B1172" i="5" s="1"/>
  <c r="B1173" i="5" s="1"/>
  <c r="B1174" i="5" s="1"/>
  <c r="B1175" i="5" s="1"/>
  <c r="B1176" i="5" s="1"/>
  <c r="B1177" i="5" s="1"/>
  <c r="B1178" i="5" s="1"/>
  <c r="B1179" i="5" s="1"/>
  <c r="B1180" i="5" s="1"/>
  <c r="B1181" i="5" s="1"/>
  <c r="B1182" i="5" s="1"/>
  <c r="B1183" i="5" s="1"/>
  <c r="B1184" i="5" s="1"/>
  <c r="B1185" i="5" s="1"/>
  <c r="B1186" i="5" s="1"/>
  <c r="B1187" i="5" s="1"/>
  <c r="B1188" i="5" s="1"/>
  <c r="B1189" i="5" s="1"/>
  <c r="B1190" i="5" s="1"/>
  <c r="B1191" i="5" s="1"/>
  <c r="B1192" i="5" s="1"/>
  <c r="B1193" i="5" s="1"/>
  <c r="B1194" i="5" s="1"/>
  <c r="B1195" i="5" s="1"/>
  <c r="B1196" i="5" s="1"/>
  <c r="B1197" i="5" s="1"/>
  <c r="B1198" i="5" s="1"/>
  <c r="B1199" i="5" s="1"/>
  <c r="B1200" i="5" s="1"/>
  <c r="B1201" i="5" s="1"/>
  <c r="B1202" i="5" s="1"/>
  <c r="B1203" i="5" s="1"/>
  <c r="B1204" i="5" s="1"/>
  <c r="B1205" i="5" s="1"/>
  <c r="B1206" i="5" s="1"/>
  <c r="B1207" i="5" s="1"/>
  <c r="B1208" i="5" s="1"/>
  <c r="B1209" i="5" s="1"/>
  <c r="B1210" i="5" s="1"/>
  <c r="B1211" i="5" s="1"/>
  <c r="B1212" i="5" s="1"/>
  <c r="B1213" i="5" s="1"/>
  <c r="B1214" i="5" s="1"/>
  <c r="B1215" i="5" s="1"/>
  <c r="B1216" i="5" s="1"/>
  <c r="B1217" i="5" s="1"/>
  <c r="B1218" i="5" s="1"/>
  <c r="B1219" i="5" s="1"/>
  <c r="B1220" i="5" s="1"/>
  <c r="B1221" i="5" s="1"/>
  <c r="B1222" i="5" s="1"/>
  <c r="B1223" i="5" s="1"/>
  <c r="B1224" i="5" s="1"/>
  <c r="B1225" i="5" s="1"/>
  <c r="B1226" i="5" s="1"/>
  <c r="B1227" i="5" s="1"/>
  <c r="B1228" i="5" s="1"/>
  <c r="B1229" i="5" s="1"/>
  <c r="B1230" i="5" s="1"/>
  <c r="B1231" i="5" s="1"/>
  <c r="B1232" i="5" s="1"/>
  <c r="B1233" i="5" s="1"/>
  <c r="B1234" i="5" s="1"/>
  <c r="B1235" i="5" s="1"/>
  <c r="B1236" i="5" s="1"/>
  <c r="B1237" i="5" s="1"/>
  <c r="B1238" i="5" s="1"/>
  <c r="B1239" i="5" s="1"/>
  <c r="B1240" i="5" s="1"/>
  <c r="B1241" i="5" s="1"/>
  <c r="B1242" i="5" s="1"/>
  <c r="B1243" i="5" s="1"/>
  <c r="B1244" i="5" s="1"/>
  <c r="B1245" i="5" s="1"/>
  <c r="B1246" i="5" s="1"/>
  <c r="B1247" i="5" s="1"/>
  <c r="B1248" i="5" s="1"/>
  <c r="B1249" i="5" s="1"/>
  <c r="B1250" i="5" s="1"/>
  <c r="B1251" i="5" s="1"/>
  <c r="B1252" i="5" s="1"/>
  <c r="B1253" i="5" s="1"/>
  <c r="B1254" i="5" s="1"/>
  <c r="B1255" i="5" s="1"/>
  <c r="B1256" i="5" s="1"/>
  <c r="B1257" i="5" s="1"/>
  <c r="B1258" i="5" s="1"/>
  <c r="B1259" i="5" s="1"/>
  <c r="B1260" i="5" s="1"/>
  <c r="B1261" i="5" s="1"/>
  <c r="B1262" i="5" s="1"/>
  <c r="B1263" i="5" s="1"/>
  <c r="B1264" i="5" s="1"/>
  <c r="B1265" i="5" s="1"/>
  <c r="B1266" i="5" s="1"/>
  <c r="B1267" i="5" s="1"/>
  <c r="B1268" i="5" s="1"/>
  <c r="B1269" i="5" s="1"/>
  <c r="B1270" i="5" s="1"/>
  <c r="B1271" i="5" s="1"/>
  <c r="B1272" i="5" s="1"/>
  <c r="B1273" i="5" s="1"/>
  <c r="B1274" i="5" s="1"/>
  <c r="B1275" i="5" s="1"/>
  <c r="B1276" i="5" s="1"/>
  <c r="B1277" i="5" s="1"/>
  <c r="B1278" i="5" s="1"/>
  <c r="B1279" i="5" s="1"/>
  <c r="B1280" i="5" s="1"/>
  <c r="B1281" i="5" s="1"/>
  <c r="B1282" i="5" s="1"/>
  <c r="B1283" i="5" s="1"/>
  <c r="B1284" i="5" s="1"/>
  <c r="B1285" i="5" s="1"/>
  <c r="B1286" i="5" s="1"/>
  <c r="B1287" i="5" s="1"/>
  <c r="B1288" i="5" s="1"/>
  <c r="B1289" i="5" s="1"/>
  <c r="B1290" i="5" s="1"/>
  <c r="B1291" i="5" s="1"/>
  <c r="B1292" i="5" s="1"/>
  <c r="B1293" i="5" s="1"/>
  <c r="B1294" i="5" s="1"/>
  <c r="B1295" i="5" s="1"/>
  <c r="B1296" i="5" s="1"/>
  <c r="B1297" i="5" s="1"/>
  <c r="B1298" i="5" s="1"/>
  <c r="B1299" i="5" s="1"/>
  <c r="B1300" i="5" s="1"/>
  <c r="B1301" i="5" s="1"/>
  <c r="B1302" i="5" s="1"/>
  <c r="B1303" i="5" s="1"/>
  <c r="B1304" i="5" s="1"/>
  <c r="B1305" i="5" s="1"/>
  <c r="B1306" i="5" s="1"/>
  <c r="B1307" i="5" s="1"/>
  <c r="B1308" i="5" s="1"/>
  <c r="B1309" i="5" s="1"/>
  <c r="B1310" i="5" s="1"/>
  <c r="B1311" i="5" s="1"/>
  <c r="B1312" i="5" s="1"/>
  <c r="B1313" i="5" s="1"/>
  <c r="B1314" i="5" s="1"/>
  <c r="B1315" i="5" s="1"/>
  <c r="B1316" i="5" s="1"/>
  <c r="B1317" i="5" s="1"/>
  <c r="B1318" i="5" s="1"/>
  <c r="B1319" i="5" s="1"/>
  <c r="B1320" i="5" s="1"/>
  <c r="B1321" i="5" s="1"/>
  <c r="B1322" i="5" s="1"/>
  <c r="B1323" i="5" s="1"/>
  <c r="B1324" i="5" s="1"/>
  <c r="B1325" i="5" s="1"/>
  <c r="B1326" i="5" s="1"/>
  <c r="B1327" i="5" s="1"/>
  <c r="B1328" i="5" s="1"/>
  <c r="B1329" i="5" s="1"/>
  <c r="B1330" i="5" s="1"/>
  <c r="B1331" i="5" s="1"/>
  <c r="B1332" i="5" s="1"/>
  <c r="B1333" i="5" s="1"/>
  <c r="B1334" i="5" s="1"/>
  <c r="B1335" i="5" s="1"/>
  <c r="B1336" i="5" s="1"/>
  <c r="B1337" i="5" s="1"/>
  <c r="B1338" i="5" s="1"/>
  <c r="B1339" i="5" s="1"/>
  <c r="B1340" i="5" s="1"/>
  <c r="B1341" i="5" s="1"/>
  <c r="B1342" i="5" s="1"/>
  <c r="B1343" i="5" s="1"/>
  <c r="B1344" i="5" s="1"/>
  <c r="B1345" i="5" s="1"/>
  <c r="B1346" i="5" s="1"/>
  <c r="B1347" i="5" s="1"/>
  <c r="B1348" i="5" s="1"/>
  <c r="B1349" i="5" s="1"/>
  <c r="B1350" i="5" s="1"/>
  <c r="B1351" i="5" s="1"/>
  <c r="B1352" i="5" s="1"/>
  <c r="B1353" i="5" s="1"/>
  <c r="B1354" i="5" s="1"/>
  <c r="B1355" i="5" s="1"/>
  <c r="B1356" i="5" s="1"/>
  <c r="B1357" i="5" s="1"/>
  <c r="B1358" i="5" s="1"/>
  <c r="B1359" i="5" s="1"/>
  <c r="B1360" i="5" s="1"/>
  <c r="B1361" i="5" s="1"/>
  <c r="B1362" i="5" s="1"/>
  <c r="B1363" i="5" s="1"/>
  <c r="B1364" i="5" s="1"/>
  <c r="B1365" i="5" s="1"/>
  <c r="B1366" i="5" s="1"/>
  <c r="B1367" i="5" s="1"/>
  <c r="B1368" i="5" s="1"/>
  <c r="B1369" i="5" s="1"/>
  <c r="B1370" i="5" s="1"/>
  <c r="B1371" i="5" s="1"/>
  <c r="B1372" i="5" s="1"/>
  <c r="B1373" i="5" s="1"/>
  <c r="B1374" i="5" s="1"/>
  <c r="B1375" i="5" s="1"/>
  <c r="B1376" i="5" s="1"/>
  <c r="B1377" i="5" s="1"/>
  <c r="B1378" i="5" s="1"/>
  <c r="B1379" i="5" s="1"/>
  <c r="B1380" i="5" s="1"/>
  <c r="B1381" i="5" s="1"/>
  <c r="B1382" i="5" s="1"/>
  <c r="B1383" i="5" s="1"/>
  <c r="B1384" i="5" s="1"/>
  <c r="B1385" i="5" s="1"/>
  <c r="B1386" i="5" s="1"/>
  <c r="B1387" i="5" s="1"/>
  <c r="B1388" i="5" s="1"/>
  <c r="B1389" i="5" s="1"/>
  <c r="B1390" i="5" s="1"/>
  <c r="B1391" i="5" s="1"/>
  <c r="B1392" i="5" s="1"/>
  <c r="B1393" i="5" s="1"/>
  <c r="B1394" i="5" s="1"/>
  <c r="B1395" i="5" s="1"/>
  <c r="B1396" i="5" s="1"/>
  <c r="B1397" i="5" s="1"/>
  <c r="B1398" i="5" s="1"/>
  <c r="B1399" i="5" s="1"/>
  <c r="B1400" i="5" s="1"/>
  <c r="B1401" i="5" s="1"/>
  <c r="B1402" i="5" s="1"/>
  <c r="B1403" i="5" s="1"/>
  <c r="B1404" i="5" s="1"/>
  <c r="B1405" i="5" s="1"/>
  <c r="B1406" i="5" s="1"/>
  <c r="B1407" i="5" s="1"/>
  <c r="B1408" i="5" s="1"/>
  <c r="B1409" i="5" s="1"/>
  <c r="B1410" i="5" s="1"/>
  <c r="B1411" i="5" s="1"/>
  <c r="B1412" i="5" s="1"/>
  <c r="B1413" i="5" s="1"/>
  <c r="B1414" i="5" s="1"/>
  <c r="B1415" i="5" s="1"/>
  <c r="B1416" i="5" s="1"/>
  <c r="B1417" i="5" s="1"/>
  <c r="B1418" i="5" s="1"/>
  <c r="B1419" i="5" s="1"/>
  <c r="B1420" i="5" s="1"/>
  <c r="B1421" i="5" s="1"/>
  <c r="B1422" i="5" s="1"/>
  <c r="B1423" i="5" s="1"/>
  <c r="B1424" i="5" s="1"/>
  <c r="B1425" i="5" s="1"/>
  <c r="B1426" i="5" s="1"/>
  <c r="B1427" i="5" s="1"/>
  <c r="B1428" i="5" s="1"/>
  <c r="B1429" i="5" s="1"/>
  <c r="B1430" i="5" s="1"/>
  <c r="B1431" i="5" s="1"/>
  <c r="B1432" i="5" s="1"/>
  <c r="B1433" i="5" s="1"/>
  <c r="B1434" i="5" s="1"/>
  <c r="B1435" i="5" s="1"/>
  <c r="B1436" i="5" s="1"/>
  <c r="B1437" i="5" s="1"/>
  <c r="B1438" i="5" s="1"/>
  <c r="B1439" i="5" s="1"/>
  <c r="B1440" i="5" s="1"/>
  <c r="B1441" i="5" s="1"/>
  <c r="B1442" i="5" s="1"/>
  <c r="B1443" i="5" s="1"/>
  <c r="B1444" i="5" s="1"/>
  <c r="B1445" i="5" s="1"/>
  <c r="B1446" i="5" s="1"/>
  <c r="B1447" i="5" s="1"/>
  <c r="B1448" i="5" s="1"/>
  <c r="B1449" i="5" s="1"/>
  <c r="B1450" i="5" s="1"/>
  <c r="B1451" i="5" s="1"/>
  <c r="B1452" i="5" s="1"/>
  <c r="B1453" i="5" s="1"/>
  <c r="B1454" i="5" s="1"/>
  <c r="B1455" i="5" s="1"/>
  <c r="B1456" i="5" s="1"/>
  <c r="B1457" i="5" s="1"/>
  <c r="B1458" i="5" s="1"/>
  <c r="B1459" i="5" s="1"/>
  <c r="B1460" i="5" s="1"/>
  <c r="B1461" i="5" s="1"/>
  <c r="B1462" i="5" s="1"/>
  <c r="B1463" i="5" s="1"/>
  <c r="B1464" i="5" s="1"/>
  <c r="B1465" i="5" s="1"/>
  <c r="B1466" i="5" s="1"/>
  <c r="B1467" i="5" s="1"/>
  <c r="B1468" i="5" s="1"/>
  <c r="B1469" i="5" s="1"/>
  <c r="B1470" i="5" s="1"/>
  <c r="B1471" i="5" s="1"/>
  <c r="B1472" i="5" s="1"/>
  <c r="B1473" i="5" s="1"/>
  <c r="B1474" i="5" s="1"/>
  <c r="B1475" i="5" s="1"/>
  <c r="B1476" i="5" s="1"/>
  <c r="B1477" i="5" s="1"/>
  <c r="B1478" i="5" s="1"/>
  <c r="B1479" i="5" s="1"/>
  <c r="B1480" i="5" s="1"/>
  <c r="B1481" i="5" s="1"/>
  <c r="B1482" i="5" s="1"/>
  <c r="B1483" i="5" s="1"/>
  <c r="B1484" i="5" s="1"/>
  <c r="B1485" i="5" s="1"/>
  <c r="B1486" i="5" s="1"/>
  <c r="B1487" i="5" s="1"/>
  <c r="B1488" i="5" s="1"/>
  <c r="B1489" i="5" s="1"/>
  <c r="B1490" i="5" s="1"/>
  <c r="B1491" i="5" s="1"/>
  <c r="B1492" i="5" s="1"/>
  <c r="B1493" i="5" s="1"/>
  <c r="B1494" i="5" s="1"/>
  <c r="B1495" i="5" s="1"/>
  <c r="B1496" i="5" s="1"/>
  <c r="B1497" i="5" s="1"/>
  <c r="B1498" i="5" s="1"/>
  <c r="B1499" i="5" s="1"/>
  <c r="B1500" i="5" s="1"/>
  <c r="B1501" i="5" s="1"/>
  <c r="B1502" i="5" s="1"/>
  <c r="B1503" i="5" s="1"/>
  <c r="B1504" i="5" s="1"/>
  <c r="B1505" i="5" s="1"/>
  <c r="C1502" i="5"/>
  <c r="C1503" i="5"/>
  <c r="C1504" i="5"/>
  <c r="C1505" i="5"/>
  <c r="A1505" i="5" s="1"/>
  <c r="BB61" i="1"/>
  <c r="BB62" i="1" s="1"/>
  <c r="BB63" i="1" s="1"/>
  <c r="BB64" i="1" s="1"/>
  <c r="BB65" i="1" s="1"/>
  <c r="BB66" i="1" s="1"/>
  <c r="BB67" i="1" s="1"/>
  <c r="BB68" i="1" s="1"/>
  <c r="BB69" i="1" s="1"/>
  <c r="BB70" i="1" s="1"/>
  <c r="BB71" i="1" s="1"/>
  <c r="BB72" i="1" s="1"/>
  <c r="BB73" i="1" s="1"/>
  <c r="BB74" i="1" s="1"/>
  <c r="BB75" i="1" s="1"/>
  <c r="BB76" i="1" s="1"/>
  <c r="BB77" i="1" s="1"/>
  <c r="BB78" i="1" s="1"/>
  <c r="BB79" i="1" s="1"/>
  <c r="BB80" i="1" s="1"/>
  <c r="BB81" i="1" s="1"/>
  <c r="BB82" i="1" s="1"/>
  <c r="BB83" i="1" s="1"/>
  <c r="BB84" i="1" s="1"/>
  <c r="BB85" i="1" s="1"/>
  <c r="BB86" i="1" s="1"/>
  <c r="BB87" i="1" s="1"/>
  <c r="BB88" i="1" s="1"/>
  <c r="BB89" i="1" s="1"/>
  <c r="BB90" i="1" s="1"/>
  <c r="BB91" i="1" s="1"/>
  <c r="BB92" i="1" s="1"/>
  <c r="BB93" i="1" s="1"/>
  <c r="BB94" i="1" s="1"/>
  <c r="BB95" i="1" s="1"/>
  <c r="BB96" i="1" s="1"/>
  <c r="BB97" i="1" s="1"/>
  <c r="BB98" i="1" s="1"/>
  <c r="BB99" i="1" s="1"/>
  <c r="BB100" i="1" s="1"/>
  <c r="BB101" i="1" s="1"/>
  <c r="BB102" i="1" s="1"/>
  <c r="BB103" i="1" s="1"/>
  <c r="BB104" i="1" s="1"/>
  <c r="BB105" i="1" s="1"/>
  <c r="BB106" i="1" s="1"/>
  <c r="BB107" i="1" s="1"/>
  <c r="BB108" i="1" s="1"/>
  <c r="BB109" i="1" s="1"/>
  <c r="BB110" i="1" s="1"/>
  <c r="BB111" i="1" s="1"/>
  <c r="BB112" i="1" s="1"/>
  <c r="BB113" i="1" s="1"/>
  <c r="BB114" i="1" s="1"/>
  <c r="BB115" i="1" s="1"/>
  <c r="BB116" i="1" s="1"/>
  <c r="BB117" i="1" s="1"/>
  <c r="BB118" i="1" s="1"/>
  <c r="BB119" i="1" s="1"/>
  <c r="BB120" i="1" s="1"/>
  <c r="BB121" i="1" s="1"/>
  <c r="BB122" i="1" s="1"/>
  <c r="BB123" i="1" s="1"/>
  <c r="BB124" i="1" s="1"/>
  <c r="BB125" i="1" s="1"/>
  <c r="BB126" i="1" s="1"/>
  <c r="BB127" i="1" s="1"/>
  <c r="BB128" i="1" s="1"/>
  <c r="BB129" i="1" s="1"/>
  <c r="BB130" i="1" s="1"/>
  <c r="BB131" i="1" s="1"/>
  <c r="BB132" i="1" s="1"/>
  <c r="BB133" i="1" s="1"/>
  <c r="BB134" i="1" s="1"/>
  <c r="BB135" i="1" s="1"/>
  <c r="BB136" i="1" s="1"/>
  <c r="BB137" i="1" s="1"/>
  <c r="BB138" i="1" s="1"/>
  <c r="BB139" i="1" s="1"/>
  <c r="BB140" i="1" s="1"/>
  <c r="BB141" i="1" s="1"/>
  <c r="BB142" i="1" s="1"/>
  <c r="BB143" i="1" s="1"/>
  <c r="BB144" i="1" s="1"/>
  <c r="BB145" i="1" s="1"/>
  <c r="BB146" i="1" s="1"/>
  <c r="BB147" i="1" s="1"/>
  <c r="BB148" i="1" s="1"/>
  <c r="BB149" i="1" s="1"/>
  <c r="BB150" i="1" s="1"/>
  <c r="BB151" i="1" s="1"/>
  <c r="BB152" i="1" s="1"/>
  <c r="BB153" i="1" s="1"/>
  <c r="BB154" i="1" s="1"/>
  <c r="BB155" i="1" s="1"/>
  <c r="BB156" i="1" s="1"/>
  <c r="BB157" i="1" s="1"/>
  <c r="BB158" i="1" s="1"/>
  <c r="BB159" i="1" s="1"/>
  <c r="BB160" i="1" s="1"/>
  <c r="BB161" i="1" s="1"/>
  <c r="BB162" i="1" s="1"/>
  <c r="BB163" i="1" s="1"/>
  <c r="BB164" i="1" s="1"/>
  <c r="BB165" i="1" s="1"/>
  <c r="BB166" i="1" s="1"/>
  <c r="BB167" i="1" s="1"/>
  <c r="BB168" i="1" s="1"/>
  <c r="BB169" i="1" s="1"/>
  <c r="BB170" i="1" s="1"/>
  <c r="BB171" i="1" s="1"/>
  <c r="BB172" i="1" s="1"/>
  <c r="BB173" i="1" s="1"/>
  <c r="BB174" i="1" s="1"/>
  <c r="BB175" i="1" s="1"/>
  <c r="BB176" i="1" s="1"/>
  <c r="BB177" i="1" s="1"/>
  <c r="BB178" i="1" s="1"/>
  <c r="BB179" i="1" s="1"/>
  <c r="BB180" i="1" s="1"/>
  <c r="BB181" i="1" s="1"/>
  <c r="BB182" i="1" s="1"/>
  <c r="BB183" i="1" s="1"/>
  <c r="BB184" i="1" s="1"/>
  <c r="BB185" i="1" s="1"/>
  <c r="BB186" i="1" s="1"/>
  <c r="BB187" i="1" s="1"/>
  <c r="BB188" i="1" s="1"/>
  <c r="BB189" i="1" s="1"/>
  <c r="BB190" i="1" s="1"/>
  <c r="BB191" i="1" s="1"/>
  <c r="BB192" i="1" s="1"/>
  <c r="BB193" i="1" s="1"/>
  <c r="BB194" i="1" s="1"/>
  <c r="BB195" i="1" s="1"/>
  <c r="BB196" i="1" s="1"/>
  <c r="BB197" i="1" s="1"/>
  <c r="BB198" i="1" s="1"/>
  <c r="BB199" i="1" s="1"/>
  <c r="BB200" i="1" s="1"/>
  <c r="BB201" i="1" s="1"/>
  <c r="BB202" i="1" s="1"/>
  <c r="BB203" i="1" s="1"/>
  <c r="BB204" i="1" s="1"/>
  <c r="BB205" i="1" s="1"/>
  <c r="BB206" i="1" s="1"/>
  <c r="BB207" i="1" s="1"/>
  <c r="BB208" i="1" s="1"/>
  <c r="BB209" i="1" s="1"/>
  <c r="BB210" i="1" s="1"/>
  <c r="BB211" i="1" s="1"/>
  <c r="BB212" i="1" s="1"/>
  <c r="BB213" i="1" s="1"/>
  <c r="BB214" i="1" s="1"/>
  <c r="BB215" i="1" s="1"/>
  <c r="BB216" i="1" s="1"/>
  <c r="BB217" i="1" s="1"/>
  <c r="BB218" i="1" s="1"/>
  <c r="BB219" i="1" s="1"/>
  <c r="BB220" i="1" s="1"/>
  <c r="BB221" i="1" s="1"/>
  <c r="BB222" i="1" s="1"/>
  <c r="BB223" i="1" s="1"/>
  <c r="BB224" i="1" s="1"/>
  <c r="BB225" i="1" s="1"/>
  <c r="BB226" i="1" s="1"/>
  <c r="BB227" i="1" s="1"/>
  <c r="BB228" i="1" s="1"/>
  <c r="BB229" i="1" s="1"/>
  <c r="BB230" i="1" s="1"/>
  <c r="BB231" i="1" s="1"/>
  <c r="BB232" i="1" s="1"/>
  <c r="BB233" i="1" s="1"/>
  <c r="BB234" i="1" s="1"/>
  <c r="BB235" i="1" s="1"/>
  <c r="BB236" i="1" s="1"/>
  <c r="BB237" i="1" s="1"/>
  <c r="BB238" i="1" s="1"/>
  <c r="BB239" i="1" s="1"/>
  <c r="BB240" i="1" s="1"/>
  <c r="BB241" i="1" s="1"/>
  <c r="BB242" i="1" s="1"/>
  <c r="BB243" i="1" s="1"/>
  <c r="BB244" i="1" s="1"/>
  <c r="BB245" i="1" s="1"/>
  <c r="BB246" i="1" s="1"/>
  <c r="BB247" i="1" s="1"/>
  <c r="BB248" i="1" s="1"/>
  <c r="BB249" i="1" s="1"/>
  <c r="BB250" i="1" s="1"/>
  <c r="BB251" i="1" s="1"/>
  <c r="BB252" i="1" s="1"/>
  <c r="BB253" i="1" s="1"/>
  <c r="BB254" i="1" s="1"/>
  <c r="BB255" i="1" s="1"/>
  <c r="BB256" i="1" s="1"/>
  <c r="BB257" i="1" s="1"/>
  <c r="BB258" i="1" s="1"/>
  <c r="BB259" i="1" s="1"/>
  <c r="BB260" i="1" s="1"/>
  <c r="BB261" i="1" s="1"/>
  <c r="BB262" i="1" s="1"/>
  <c r="BB263" i="1" s="1"/>
  <c r="BB264" i="1" s="1"/>
  <c r="BB265" i="1" s="1"/>
  <c r="BB266" i="1" s="1"/>
  <c r="BB267" i="1" s="1"/>
  <c r="BB268" i="1" s="1"/>
  <c r="BB269" i="1" s="1"/>
  <c r="BB270" i="1" s="1"/>
  <c r="BB271" i="1" s="1"/>
  <c r="BB272" i="1" s="1"/>
  <c r="BB273" i="1" s="1"/>
  <c r="BB274" i="1" s="1"/>
  <c r="BB275" i="1" s="1"/>
  <c r="BB276" i="1" s="1"/>
  <c r="BB277" i="1" s="1"/>
  <c r="BB278" i="1" s="1"/>
  <c r="BB279" i="1" s="1"/>
  <c r="BB280" i="1" s="1"/>
  <c r="BB281" i="1" s="1"/>
  <c r="BB282" i="1" s="1"/>
  <c r="BB283" i="1" s="1"/>
  <c r="BB284" i="1" s="1"/>
  <c r="BB285" i="1" s="1"/>
  <c r="BB286" i="1" s="1"/>
  <c r="BB287" i="1" s="1"/>
  <c r="BB288" i="1" s="1"/>
  <c r="BB289" i="1" s="1"/>
  <c r="BB290" i="1" s="1"/>
  <c r="BB291" i="1" s="1"/>
  <c r="BB292" i="1" s="1"/>
  <c r="BB293" i="1" s="1"/>
  <c r="BB294" i="1" s="1"/>
  <c r="BB295" i="1" s="1"/>
  <c r="BB296" i="1" s="1"/>
  <c r="BB297" i="1" s="1"/>
  <c r="BB298" i="1" s="1"/>
  <c r="BB299" i="1" s="1"/>
  <c r="BB300" i="1" s="1"/>
  <c r="BB301" i="1" s="1"/>
  <c r="BB302" i="1" s="1"/>
  <c r="BB303" i="1" s="1"/>
  <c r="BB304" i="1" s="1"/>
  <c r="BB305" i="1" s="1"/>
  <c r="BB306" i="1" s="1"/>
  <c r="BB307" i="1" s="1"/>
  <c r="BB308" i="1" s="1"/>
  <c r="BB309" i="1" s="1"/>
  <c r="BB310" i="1" s="1"/>
  <c r="BB311" i="1" s="1"/>
  <c r="BB312" i="1" s="1"/>
  <c r="BB313" i="1" s="1"/>
  <c r="BB314" i="1" s="1"/>
  <c r="BB315" i="1" s="1"/>
  <c r="BB316" i="1" s="1"/>
  <c r="BB317" i="1" s="1"/>
  <c r="BB318" i="1" s="1"/>
  <c r="BB319" i="1" s="1"/>
  <c r="BB320" i="1" s="1"/>
  <c r="BB321" i="1" s="1"/>
  <c r="BB322" i="1" s="1"/>
  <c r="BB323" i="1" s="1"/>
  <c r="BB324" i="1" s="1"/>
  <c r="BB325" i="1" s="1"/>
  <c r="BB326" i="1" s="1"/>
  <c r="BB327" i="1" s="1"/>
  <c r="BB328" i="1" s="1"/>
  <c r="BB329" i="1" s="1"/>
  <c r="BB330" i="1" s="1"/>
  <c r="BB331" i="1" s="1"/>
  <c r="BB332" i="1" s="1"/>
  <c r="BB333" i="1" s="1"/>
  <c r="BB334" i="1" s="1"/>
  <c r="BB335" i="1" s="1"/>
  <c r="BB336" i="1" s="1"/>
  <c r="BB337" i="1" s="1"/>
  <c r="BB338" i="1" s="1"/>
  <c r="BB339" i="1" s="1"/>
  <c r="BB340" i="1" s="1"/>
  <c r="BB341" i="1" s="1"/>
  <c r="BB342" i="1" s="1"/>
  <c r="BB343" i="1" s="1"/>
  <c r="BB344" i="1" s="1"/>
  <c r="BB345" i="1" s="1"/>
  <c r="BB346" i="1" s="1"/>
  <c r="BB347" i="1" s="1"/>
  <c r="BB348" i="1" s="1"/>
  <c r="BB349" i="1" s="1"/>
  <c r="BB350" i="1" s="1"/>
  <c r="BB351" i="1" s="1"/>
  <c r="BB352" i="1" s="1"/>
  <c r="BB353" i="1" s="1"/>
  <c r="BB354" i="1" s="1"/>
  <c r="BB355" i="1" s="1"/>
  <c r="BB356" i="1" s="1"/>
  <c r="BB357" i="1" s="1"/>
  <c r="BB358" i="1" s="1"/>
  <c r="BB359" i="1" s="1"/>
  <c r="BB360" i="1" s="1"/>
  <c r="BB361" i="1" s="1"/>
  <c r="BB362" i="1" s="1"/>
  <c r="BB363" i="1" s="1"/>
  <c r="BB364" i="1" s="1"/>
  <c r="BB365" i="1" s="1"/>
  <c r="BB366" i="1" s="1"/>
  <c r="BB367" i="1" s="1"/>
  <c r="BB368" i="1" s="1"/>
  <c r="BB369" i="1" s="1"/>
  <c r="BB370" i="1" s="1"/>
  <c r="BB371" i="1" s="1"/>
  <c r="BB372" i="1" s="1"/>
  <c r="BB373" i="1" s="1"/>
  <c r="BB374" i="1" s="1"/>
  <c r="BB375" i="1" s="1"/>
  <c r="BB376" i="1" s="1"/>
  <c r="BB377" i="1" s="1"/>
  <c r="BB378" i="1" s="1"/>
  <c r="BB379" i="1" s="1"/>
  <c r="BB380" i="1" s="1"/>
  <c r="BB381" i="1" s="1"/>
  <c r="BB382" i="1" s="1"/>
  <c r="BB383" i="1" s="1"/>
  <c r="BB384" i="1" s="1"/>
  <c r="BB385" i="1" s="1"/>
  <c r="BB386" i="1" s="1"/>
  <c r="BB387" i="1" s="1"/>
  <c r="BB388" i="1" s="1"/>
  <c r="BB389" i="1" s="1"/>
  <c r="BB390" i="1" s="1"/>
  <c r="BB391" i="1" s="1"/>
  <c r="BB392" i="1" s="1"/>
  <c r="BB393" i="1" s="1"/>
  <c r="BB394" i="1" s="1"/>
  <c r="BB395" i="1" s="1"/>
  <c r="BB396" i="1" s="1"/>
  <c r="BB397" i="1" s="1"/>
  <c r="BB398" i="1" s="1"/>
  <c r="BB399" i="1" s="1"/>
  <c r="BB400" i="1" s="1"/>
  <c r="BB401" i="1" s="1"/>
  <c r="BB402" i="1" s="1"/>
  <c r="BB403" i="1" s="1"/>
  <c r="BB404" i="1" s="1"/>
  <c r="BB405" i="1" s="1"/>
  <c r="BB406" i="1" s="1"/>
  <c r="BB407" i="1" s="1"/>
  <c r="BB408" i="1" s="1"/>
  <c r="BB409" i="1" s="1"/>
  <c r="BB410" i="1" s="1"/>
  <c r="BB411" i="1" s="1"/>
  <c r="BB412" i="1" s="1"/>
  <c r="BB413" i="1" s="1"/>
  <c r="BB414" i="1" s="1"/>
  <c r="BB415" i="1" s="1"/>
  <c r="BB416" i="1" s="1"/>
  <c r="BB417" i="1" s="1"/>
  <c r="BB418" i="1" s="1"/>
  <c r="BB419" i="1" s="1"/>
  <c r="BB420" i="1" s="1"/>
  <c r="BB421" i="1" s="1"/>
  <c r="BB422" i="1" s="1"/>
  <c r="BB423" i="1" s="1"/>
  <c r="BB424" i="1" s="1"/>
  <c r="BB425" i="1" s="1"/>
  <c r="BB426" i="1" s="1"/>
  <c r="BB427" i="1" s="1"/>
  <c r="BB428" i="1" s="1"/>
  <c r="BB429" i="1" s="1"/>
  <c r="BB430" i="1" s="1"/>
  <c r="BB431" i="1" s="1"/>
  <c r="BB432" i="1" s="1"/>
  <c r="BB433" i="1" s="1"/>
  <c r="BB434" i="1" s="1"/>
  <c r="BB435" i="1" s="1"/>
  <c r="BB436" i="1" s="1"/>
  <c r="BB437" i="1" s="1"/>
  <c r="BB438" i="1" s="1"/>
  <c r="BB439" i="1" s="1"/>
  <c r="BB440" i="1" s="1"/>
  <c r="BB441" i="1" s="1"/>
  <c r="BB442" i="1" s="1"/>
  <c r="BB443" i="1" s="1"/>
  <c r="BB444" i="1" s="1"/>
  <c r="BB445" i="1" s="1"/>
  <c r="BB446" i="1" s="1"/>
  <c r="BB447" i="1" s="1"/>
  <c r="BB448" i="1" s="1"/>
  <c r="BB449" i="1" s="1"/>
  <c r="BB450" i="1" s="1"/>
  <c r="BB451" i="1" s="1"/>
  <c r="BB452" i="1" s="1"/>
  <c r="BB453" i="1" s="1"/>
  <c r="BB454" i="1" s="1"/>
  <c r="BB455" i="1" s="1"/>
  <c r="BB456" i="1" s="1"/>
  <c r="BB457" i="1" s="1"/>
  <c r="BB458" i="1" s="1"/>
  <c r="BB459" i="1" s="1"/>
  <c r="BB460" i="1" s="1"/>
  <c r="BB461" i="1" s="1"/>
  <c r="BB462" i="1" s="1"/>
  <c r="BB463" i="1" s="1"/>
  <c r="BB464" i="1" s="1"/>
  <c r="BB465" i="1" s="1"/>
  <c r="BB466" i="1" s="1"/>
  <c r="BB467" i="1" s="1"/>
  <c r="BB468" i="1" s="1"/>
  <c r="BB469" i="1" s="1"/>
  <c r="BB470" i="1" s="1"/>
  <c r="BB471" i="1" s="1"/>
  <c r="BB472" i="1" s="1"/>
  <c r="BB473" i="1" s="1"/>
  <c r="BB474" i="1" s="1"/>
  <c r="BB475" i="1" s="1"/>
  <c r="BB476" i="1" s="1"/>
  <c r="BB477" i="1" s="1"/>
  <c r="BB478" i="1" s="1"/>
  <c r="BB479" i="1" s="1"/>
  <c r="BB480" i="1" s="1"/>
  <c r="BB481" i="1" s="1"/>
  <c r="BB482" i="1" s="1"/>
  <c r="BB483" i="1" s="1"/>
  <c r="BB484" i="1" s="1"/>
  <c r="BB485" i="1" s="1"/>
  <c r="BB486" i="1" s="1"/>
  <c r="BB487" i="1" s="1"/>
  <c r="BB488" i="1" s="1"/>
  <c r="BB489" i="1" s="1"/>
  <c r="BB490" i="1" s="1"/>
  <c r="BB491" i="1" s="1"/>
  <c r="BB492" i="1" s="1"/>
  <c r="BB493" i="1" s="1"/>
  <c r="BB494" i="1" s="1"/>
  <c r="BB495" i="1" s="1"/>
  <c r="BB496" i="1" s="1"/>
  <c r="BB497" i="1" s="1"/>
  <c r="BB498" i="1" s="1"/>
  <c r="BB499" i="1" s="1"/>
  <c r="BB500" i="1" s="1"/>
  <c r="BB501" i="1" s="1"/>
  <c r="BB502" i="1" s="1"/>
  <c r="BB503" i="1" s="1"/>
  <c r="BB504" i="1" s="1"/>
  <c r="BB505" i="1" s="1"/>
  <c r="BB506" i="1" s="1"/>
  <c r="BB507" i="1" s="1"/>
  <c r="BB508" i="1" s="1"/>
  <c r="BB509" i="1" s="1"/>
  <c r="BB510" i="1" s="1"/>
  <c r="BB511" i="1" s="1"/>
  <c r="BB512" i="1" s="1"/>
  <c r="BB513" i="1" s="1"/>
  <c r="BB514" i="1" s="1"/>
  <c r="BB515" i="1" s="1"/>
  <c r="BB516" i="1" s="1"/>
  <c r="BB517" i="1" s="1"/>
  <c r="BB518" i="1" s="1"/>
  <c r="BB519" i="1" s="1"/>
  <c r="BB520" i="1" s="1"/>
  <c r="BB521" i="1" s="1"/>
  <c r="BB522" i="1" s="1"/>
  <c r="BB523" i="1" s="1"/>
  <c r="BB524" i="1" s="1"/>
  <c r="BB525" i="1" s="1"/>
  <c r="BB526" i="1" s="1"/>
  <c r="BB527" i="1" s="1"/>
  <c r="BB528" i="1" s="1"/>
  <c r="BB529" i="1" s="1"/>
  <c r="BB530" i="1" s="1"/>
  <c r="BB531" i="1" s="1"/>
  <c r="BB532" i="1" s="1"/>
  <c r="BB533" i="1" s="1"/>
  <c r="BB534" i="1" s="1"/>
  <c r="BB535" i="1" s="1"/>
  <c r="BB536" i="1" s="1"/>
  <c r="BB537" i="1" s="1"/>
  <c r="BB538" i="1" s="1"/>
  <c r="BB539" i="1" s="1"/>
  <c r="BB540" i="1" s="1"/>
  <c r="BB541" i="1" s="1"/>
  <c r="BB542" i="1" s="1"/>
  <c r="BB543" i="1" s="1"/>
  <c r="BB544" i="1" s="1"/>
  <c r="BB545" i="1" s="1"/>
  <c r="BB546" i="1" s="1"/>
  <c r="BB547" i="1" s="1"/>
  <c r="BB548" i="1" s="1"/>
  <c r="BB549" i="1" s="1"/>
  <c r="BB550" i="1" s="1"/>
  <c r="BB551" i="1" s="1"/>
  <c r="BB552" i="1" s="1"/>
  <c r="BB553" i="1" s="1"/>
  <c r="BB554" i="1" s="1"/>
  <c r="BB555" i="1" s="1"/>
  <c r="BB556" i="1" s="1"/>
  <c r="BB557" i="1" s="1"/>
  <c r="BB558" i="1" s="1"/>
  <c r="BB559" i="1" s="1"/>
  <c r="BB560" i="1" s="1"/>
  <c r="BB561" i="1" s="1"/>
  <c r="BB562" i="1" s="1"/>
  <c r="BB563" i="1" s="1"/>
  <c r="BB564" i="1" s="1"/>
  <c r="BB565" i="1" s="1"/>
  <c r="BB566" i="1" s="1"/>
  <c r="BB567" i="1" s="1"/>
  <c r="BB568" i="1" s="1"/>
  <c r="BB569" i="1" s="1"/>
  <c r="BB570" i="1" s="1"/>
  <c r="BB571" i="1" s="1"/>
  <c r="BB572" i="1" s="1"/>
  <c r="BB573" i="1" s="1"/>
  <c r="BB574" i="1" s="1"/>
  <c r="BB575" i="1" s="1"/>
  <c r="BB576" i="1" s="1"/>
  <c r="BB577" i="1" s="1"/>
  <c r="BB578" i="1" s="1"/>
  <c r="BB579" i="1" s="1"/>
  <c r="BB580" i="1" s="1"/>
  <c r="BB581" i="1" s="1"/>
  <c r="BB582" i="1" s="1"/>
  <c r="BB583" i="1" s="1"/>
  <c r="BB584" i="1" s="1"/>
  <c r="BB585" i="1" s="1"/>
  <c r="BB586" i="1" s="1"/>
  <c r="BB587" i="1" s="1"/>
  <c r="BB588" i="1" s="1"/>
  <c r="BB589" i="1" s="1"/>
  <c r="BB590" i="1" s="1"/>
  <c r="BB591" i="1" s="1"/>
  <c r="BB592" i="1" s="1"/>
  <c r="BB593" i="1" s="1"/>
  <c r="BB594" i="1" s="1"/>
  <c r="BB595" i="1" s="1"/>
  <c r="BB596" i="1" s="1"/>
  <c r="BB597" i="1" s="1"/>
  <c r="BB598" i="1" s="1"/>
  <c r="BB599" i="1" s="1"/>
  <c r="BB600" i="1" s="1"/>
  <c r="BB601" i="1" s="1"/>
  <c r="BB602" i="1" s="1"/>
  <c r="BB603" i="1" s="1"/>
  <c r="BB604" i="1" s="1"/>
  <c r="BB605" i="1" s="1"/>
  <c r="BB606" i="1" s="1"/>
  <c r="BB607" i="1" s="1"/>
  <c r="BB608" i="1" s="1"/>
  <c r="BB609" i="1" s="1"/>
  <c r="BB610" i="1" s="1"/>
  <c r="BB611" i="1" s="1"/>
  <c r="BB612" i="1" s="1"/>
  <c r="BB613" i="1" s="1"/>
  <c r="BB614" i="1" s="1"/>
  <c r="BB615" i="1" s="1"/>
  <c r="BB616" i="1" s="1"/>
  <c r="BB617" i="1" s="1"/>
  <c r="BB618" i="1" s="1"/>
  <c r="BB619" i="1" s="1"/>
  <c r="BB620" i="1" s="1"/>
  <c r="BB621" i="1" s="1"/>
  <c r="BB622" i="1" s="1"/>
  <c r="BB623" i="1" s="1"/>
  <c r="BB624" i="1" s="1"/>
  <c r="BB625" i="1" s="1"/>
  <c r="BB626" i="1" s="1"/>
  <c r="BB627" i="1" s="1"/>
  <c r="BB628" i="1" s="1"/>
  <c r="BB629" i="1" s="1"/>
  <c r="BB630" i="1" s="1"/>
  <c r="BB631" i="1" s="1"/>
  <c r="BB632" i="1" s="1"/>
  <c r="BB633" i="1" s="1"/>
  <c r="BB634" i="1" s="1"/>
  <c r="BB635" i="1" s="1"/>
  <c r="BB636" i="1" s="1"/>
  <c r="BB637" i="1" s="1"/>
  <c r="BB638" i="1" s="1"/>
  <c r="BB639" i="1" s="1"/>
  <c r="BB640" i="1" s="1"/>
  <c r="BB641" i="1" s="1"/>
  <c r="BB642" i="1" s="1"/>
  <c r="BB643" i="1" s="1"/>
  <c r="BB644" i="1" s="1"/>
  <c r="BB645" i="1" s="1"/>
  <c r="BB646" i="1" s="1"/>
  <c r="BB647" i="1" s="1"/>
  <c r="BB648" i="1" s="1"/>
  <c r="BB649" i="1" s="1"/>
  <c r="BB650" i="1" s="1"/>
  <c r="BB651" i="1" s="1"/>
  <c r="BB652" i="1" s="1"/>
  <c r="BB653" i="1" s="1"/>
  <c r="BB654" i="1" s="1"/>
  <c r="BB655" i="1" s="1"/>
  <c r="BB656" i="1" s="1"/>
  <c r="BB657" i="1" s="1"/>
  <c r="BB658" i="1" s="1"/>
  <c r="BB659" i="1" s="1"/>
  <c r="BB660" i="1" s="1"/>
  <c r="BB661" i="1" s="1"/>
  <c r="BB662" i="1" s="1"/>
  <c r="BB663" i="1" s="1"/>
  <c r="BB664" i="1" s="1"/>
  <c r="BB665" i="1" s="1"/>
  <c r="BB666" i="1" s="1"/>
  <c r="BB667" i="1" s="1"/>
  <c r="BB668" i="1" s="1"/>
  <c r="BB669" i="1" s="1"/>
  <c r="BB670" i="1" s="1"/>
  <c r="BB671" i="1" s="1"/>
  <c r="BB672" i="1" s="1"/>
  <c r="BB673" i="1" s="1"/>
  <c r="BB674" i="1" s="1"/>
  <c r="BB675" i="1" s="1"/>
  <c r="BB676" i="1" s="1"/>
  <c r="BB677" i="1" s="1"/>
  <c r="BB678" i="1" s="1"/>
  <c r="BB679" i="1" s="1"/>
  <c r="BB680" i="1" s="1"/>
  <c r="BB681" i="1" s="1"/>
  <c r="BB682" i="1" s="1"/>
  <c r="BB683" i="1" s="1"/>
  <c r="BB684" i="1" s="1"/>
  <c r="BB685" i="1" s="1"/>
  <c r="BB686" i="1" s="1"/>
  <c r="BB687" i="1" s="1"/>
  <c r="BB688" i="1" s="1"/>
  <c r="BB689" i="1" s="1"/>
  <c r="BB690" i="1" s="1"/>
  <c r="BB691" i="1" s="1"/>
  <c r="BB692" i="1" s="1"/>
  <c r="BB693" i="1" s="1"/>
  <c r="BB694" i="1" s="1"/>
  <c r="BB695" i="1" s="1"/>
  <c r="BB696" i="1" s="1"/>
  <c r="BB697" i="1" s="1"/>
  <c r="BB698" i="1" s="1"/>
  <c r="BB699" i="1" s="1"/>
  <c r="BB700" i="1" s="1"/>
  <c r="BB701" i="1" s="1"/>
  <c r="BB702" i="1" s="1"/>
  <c r="BB703" i="1" s="1"/>
  <c r="BB704" i="1" s="1"/>
  <c r="BB705" i="1" s="1"/>
  <c r="BB706" i="1" s="1"/>
  <c r="BB707" i="1" s="1"/>
  <c r="BB708" i="1" s="1"/>
  <c r="BB709" i="1" s="1"/>
  <c r="BB710" i="1" s="1"/>
  <c r="BB711" i="1" s="1"/>
  <c r="BB712" i="1" s="1"/>
  <c r="BB713" i="1" s="1"/>
  <c r="BB714" i="1" s="1"/>
  <c r="BB715" i="1" s="1"/>
  <c r="BB716" i="1" s="1"/>
  <c r="BB717" i="1" s="1"/>
  <c r="BB718" i="1" s="1"/>
  <c r="BB719" i="1" s="1"/>
  <c r="BB720" i="1" s="1"/>
  <c r="BB721" i="1" s="1"/>
  <c r="BB722" i="1" s="1"/>
  <c r="BB723" i="1" s="1"/>
  <c r="BB724" i="1" s="1"/>
  <c r="BB725" i="1" s="1"/>
  <c r="BB726" i="1" s="1"/>
  <c r="BB727" i="1" s="1"/>
  <c r="BB728" i="1" s="1"/>
  <c r="BB729" i="1" s="1"/>
  <c r="BB730" i="1" s="1"/>
  <c r="BB731" i="1" s="1"/>
  <c r="BB732" i="1" s="1"/>
  <c r="BB733" i="1" s="1"/>
  <c r="BB734" i="1" s="1"/>
  <c r="BB735" i="1" s="1"/>
  <c r="BB736" i="1" s="1"/>
  <c r="BB737" i="1" s="1"/>
  <c r="BB738" i="1" s="1"/>
  <c r="BB739" i="1" s="1"/>
  <c r="BB740" i="1" s="1"/>
  <c r="BB741" i="1" s="1"/>
  <c r="BB742" i="1" s="1"/>
  <c r="BB743" i="1" s="1"/>
  <c r="BB744" i="1" s="1"/>
  <c r="BB745" i="1" s="1"/>
  <c r="BB746" i="1" s="1"/>
  <c r="BB747" i="1" s="1"/>
  <c r="BB748" i="1" s="1"/>
  <c r="BB749" i="1" s="1"/>
  <c r="BB750" i="1" s="1"/>
  <c r="BB751" i="1" s="1"/>
  <c r="BB752" i="1" s="1"/>
  <c r="BB753" i="1" s="1"/>
  <c r="BB754" i="1" s="1"/>
  <c r="BB755" i="1" s="1"/>
  <c r="BB756" i="1" s="1"/>
  <c r="BB757" i="1" s="1"/>
  <c r="BB758" i="1" s="1"/>
  <c r="BB759" i="1" s="1"/>
  <c r="BB760" i="1" s="1"/>
  <c r="BB761" i="1" s="1"/>
  <c r="BB762" i="1" s="1"/>
  <c r="BB763" i="1" s="1"/>
  <c r="BB764" i="1" s="1"/>
  <c r="BB49" i="1"/>
  <c r="BB50" i="1" s="1"/>
  <c r="BB51" i="1" s="1"/>
  <c r="BB52" i="1" s="1"/>
  <c r="BB53" i="1" s="1"/>
  <c r="BB54" i="1" s="1"/>
  <c r="BB55" i="1" s="1"/>
  <c r="BB56" i="1" s="1"/>
  <c r="BB57" i="1" s="1"/>
  <c r="BB58" i="1" s="1"/>
  <c r="BB59" i="1" s="1"/>
  <c r="BB47" i="1"/>
  <c r="BB7" i="1"/>
  <c r="BB8" i="1" s="1"/>
  <c r="BB9" i="1" s="1"/>
  <c r="BB10" i="1" s="1"/>
  <c r="BB11" i="1" s="1"/>
  <c r="BB12" i="1" s="1"/>
  <c r="BB13" i="1" s="1"/>
  <c r="BB14" i="1" s="1"/>
  <c r="BB15" i="1" s="1"/>
  <c r="BB16" i="1" s="1"/>
  <c r="BB17" i="1" s="1"/>
  <c r="BB18" i="1" s="1"/>
  <c r="BB19" i="1" s="1"/>
  <c r="BB20" i="1" s="1"/>
  <c r="BB21" i="1" s="1"/>
  <c r="BB22" i="1" s="1"/>
  <c r="BB23" i="1" s="1"/>
  <c r="BB24" i="1" s="1"/>
  <c r="BB25" i="1" s="1"/>
  <c r="BB26" i="1" s="1"/>
  <c r="BB27" i="1" s="1"/>
  <c r="BB28" i="1" s="1"/>
  <c r="BB29" i="1" s="1"/>
  <c r="BB30" i="1" s="1"/>
  <c r="BB31" i="1" s="1"/>
  <c r="BB32" i="1" s="1"/>
  <c r="BB33" i="1" s="1"/>
  <c r="BB34" i="1" s="1"/>
  <c r="BB35" i="1" s="1"/>
  <c r="BB36" i="1" s="1"/>
  <c r="BB37" i="1" s="1"/>
  <c r="BB38" i="1" s="1"/>
  <c r="BB39" i="1" s="1"/>
  <c r="BB40" i="1" s="1"/>
  <c r="BB41" i="1" s="1"/>
  <c r="BB42" i="1" s="1"/>
  <c r="BB43" i="1" s="1"/>
  <c r="BB44" i="1" s="1"/>
  <c r="BB45" i="1" s="1"/>
  <c r="BF2" i="1"/>
  <c r="AR12" i="1"/>
  <c r="BC2" i="1"/>
  <c r="MA219" i="2"/>
  <c r="MA215" i="2"/>
  <c r="KS229" i="2"/>
  <c r="KR229" i="2"/>
  <c r="KQ229" i="2"/>
  <c r="KP229" i="2"/>
  <c r="KO229" i="2"/>
  <c r="KN229" i="2"/>
  <c r="KM229" i="2"/>
  <c r="KL229" i="2"/>
  <c r="KK229" i="2"/>
  <c r="KJ229" i="2"/>
  <c r="KI229" i="2"/>
  <c r="KH229" i="2"/>
  <c r="KG229" i="2"/>
  <c r="KF229" i="2"/>
  <c r="KE229" i="2"/>
  <c r="KD229" i="2"/>
  <c r="KC229" i="2"/>
  <c r="KB229" i="2"/>
  <c r="KA229" i="2"/>
  <c r="JZ229" i="2"/>
  <c r="JY229" i="2"/>
  <c r="JX229" i="2"/>
  <c r="JW229" i="2"/>
  <c r="JV229" i="2"/>
  <c r="JU229" i="2"/>
  <c r="JT229" i="2"/>
  <c r="JS229" i="2"/>
  <c r="JR229" i="2"/>
  <c r="KS228" i="2"/>
  <c r="KR228" i="2"/>
  <c r="KQ228" i="2"/>
  <c r="KP228" i="2"/>
  <c r="KO228" i="2"/>
  <c r="KN228" i="2"/>
  <c r="KM228" i="2"/>
  <c r="KL228" i="2"/>
  <c r="KK228" i="2"/>
  <c r="KJ228" i="2"/>
  <c r="KI228" i="2"/>
  <c r="KH228" i="2"/>
  <c r="KG228" i="2"/>
  <c r="KF228" i="2"/>
  <c r="KE228" i="2"/>
  <c r="KD228" i="2"/>
  <c r="KC228" i="2"/>
  <c r="KB228" i="2"/>
  <c r="KA228" i="2"/>
  <c r="JZ228" i="2"/>
  <c r="JY228" i="2"/>
  <c r="JX228" i="2"/>
  <c r="JW228" i="2"/>
  <c r="JV228" i="2"/>
  <c r="JU228" i="2"/>
  <c r="JT228" i="2"/>
  <c r="JS228" i="2"/>
  <c r="JR228" i="2"/>
  <c r="KS227" i="2"/>
  <c r="KR227" i="2"/>
  <c r="KQ227" i="2"/>
  <c r="KP227" i="2"/>
  <c r="KO227" i="2"/>
  <c r="KN227" i="2"/>
  <c r="KM227" i="2"/>
  <c r="KL227" i="2"/>
  <c r="KK227" i="2"/>
  <c r="KJ227" i="2"/>
  <c r="KI227" i="2"/>
  <c r="KH227" i="2"/>
  <c r="KG227" i="2"/>
  <c r="KF227" i="2"/>
  <c r="KE227" i="2"/>
  <c r="KD227" i="2"/>
  <c r="KC227" i="2"/>
  <c r="KB227" i="2"/>
  <c r="KA227" i="2"/>
  <c r="JZ227" i="2"/>
  <c r="JY227" i="2"/>
  <c r="JX227" i="2"/>
  <c r="JW227" i="2"/>
  <c r="JV227" i="2"/>
  <c r="JU227" i="2"/>
  <c r="JT227" i="2"/>
  <c r="JS227" i="2"/>
  <c r="JR227" i="2"/>
  <c r="KS226" i="2"/>
  <c r="KR226" i="2"/>
  <c r="KQ226" i="2"/>
  <c r="KP226" i="2"/>
  <c r="KO226" i="2"/>
  <c r="KN226" i="2"/>
  <c r="KM226" i="2"/>
  <c r="KL226" i="2"/>
  <c r="KK226" i="2"/>
  <c r="KJ226" i="2"/>
  <c r="KI226" i="2"/>
  <c r="KH226" i="2"/>
  <c r="KG226" i="2"/>
  <c r="KF226" i="2"/>
  <c r="KE226" i="2"/>
  <c r="KD226" i="2"/>
  <c r="KC226" i="2"/>
  <c r="KB226" i="2"/>
  <c r="KA226" i="2"/>
  <c r="JZ226" i="2"/>
  <c r="JY226" i="2"/>
  <c r="JX226" i="2"/>
  <c r="JW226" i="2"/>
  <c r="JV226" i="2"/>
  <c r="JU226" i="2"/>
  <c r="JT226" i="2"/>
  <c r="JS226" i="2"/>
  <c r="JR226" i="2"/>
  <c r="KS225" i="2"/>
  <c r="KR225" i="2"/>
  <c r="KQ225" i="2"/>
  <c r="KP225" i="2"/>
  <c r="KO225" i="2"/>
  <c r="KN225" i="2"/>
  <c r="KM225" i="2"/>
  <c r="KL225" i="2"/>
  <c r="KK225" i="2"/>
  <c r="KJ225" i="2"/>
  <c r="KI225" i="2"/>
  <c r="KH225" i="2"/>
  <c r="KG225" i="2"/>
  <c r="KF225" i="2"/>
  <c r="KE225" i="2"/>
  <c r="KD225" i="2"/>
  <c r="KC225" i="2"/>
  <c r="KB225" i="2"/>
  <c r="KA225" i="2"/>
  <c r="JZ225" i="2"/>
  <c r="JY225" i="2"/>
  <c r="JX225" i="2"/>
  <c r="JW225" i="2"/>
  <c r="JV225" i="2"/>
  <c r="JU225" i="2"/>
  <c r="JT225" i="2"/>
  <c r="JS225" i="2"/>
  <c r="JR225" i="2"/>
  <c r="KS224" i="2"/>
  <c r="KR224" i="2"/>
  <c r="KQ224" i="2"/>
  <c r="KP224" i="2"/>
  <c r="KO224" i="2"/>
  <c r="KN224" i="2"/>
  <c r="KM224" i="2"/>
  <c r="KL224" i="2"/>
  <c r="KK224" i="2"/>
  <c r="KJ224" i="2"/>
  <c r="KI224" i="2"/>
  <c r="KH224" i="2"/>
  <c r="KG224" i="2"/>
  <c r="KF224" i="2"/>
  <c r="KE224" i="2"/>
  <c r="KD224" i="2"/>
  <c r="KC224" i="2"/>
  <c r="KB224" i="2"/>
  <c r="KA224" i="2"/>
  <c r="JZ224" i="2"/>
  <c r="JY224" i="2"/>
  <c r="JX224" i="2"/>
  <c r="JW224" i="2"/>
  <c r="JV224" i="2"/>
  <c r="JU224" i="2"/>
  <c r="JT224" i="2"/>
  <c r="JS224" i="2"/>
  <c r="JR224" i="2"/>
  <c r="KS223" i="2"/>
  <c r="KR223" i="2"/>
  <c r="KQ223" i="2"/>
  <c r="KP223" i="2"/>
  <c r="KO223" i="2"/>
  <c r="KN223" i="2"/>
  <c r="KM223" i="2"/>
  <c r="KL223" i="2"/>
  <c r="KK223" i="2"/>
  <c r="KJ223" i="2"/>
  <c r="KI223" i="2"/>
  <c r="KH223" i="2"/>
  <c r="KG223" i="2"/>
  <c r="KF223" i="2"/>
  <c r="KE223" i="2"/>
  <c r="KD223" i="2"/>
  <c r="KC223" i="2"/>
  <c r="KB223" i="2"/>
  <c r="KA223" i="2"/>
  <c r="JZ223" i="2"/>
  <c r="JY223" i="2"/>
  <c r="JX223" i="2"/>
  <c r="JW223" i="2"/>
  <c r="JV223" i="2"/>
  <c r="JU223" i="2"/>
  <c r="JT223" i="2"/>
  <c r="JS223" i="2"/>
  <c r="JR223" i="2"/>
  <c r="KS222" i="2"/>
  <c r="KR222" i="2"/>
  <c r="KQ222" i="2"/>
  <c r="KP222" i="2"/>
  <c r="KO222" i="2"/>
  <c r="KN222" i="2"/>
  <c r="KM222" i="2"/>
  <c r="KL222" i="2"/>
  <c r="KK222" i="2"/>
  <c r="KJ222" i="2"/>
  <c r="KI222" i="2"/>
  <c r="KH222" i="2"/>
  <c r="KG222" i="2"/>
  <c r="KF222" i="2"/>
  <c r="KE222" i="2"/>
  <c r="KD222" i="2"/>
  <c r="KC222" i="2"/>
  <c r="KB222" i="2"/>
  <c r="KA222" i="2"/>
  <c r="JZ222" i="2"/>
  <c r="JY222" i="2"/>
  <c r="JX222" i="2"/>
  <c r="JW222" i="2"/>
  <c r="JV222" i="2"/>
  <c r="JU222" i="2"/>
  <c r="JT222" i="2"/>
  <c r="JS222" i="2"/>
  <c r="JR222" i="2"/>
  <c r="KS221" i="2"/>
  <c r="KR221" i="2"/>
  <c r="KQ221" i="2"/>
  <c r="KP221" i="2"/>
  <c r="KO221" i="2"/>
  <c r="KN221" i="2"/>
  <c r="KM221" i="2"/>
  <c r="KL221" i="2"/>
  <c r="KK221" i="2"/>
  <c r="KJ221" i="2"/>
  <c r="KI221" i="2"/>
  <c r="KH221" i="2"/>
  <c r="KG221" i="2"/>
  <c r="KF221" i="2"/>
  <c r="KE221" i="2"/>
  <c r="KD221" i="2"/>
  <c r="KC221" i="2"/>
  <c r="KB221" i="2"/>
  <c r="KA221" i="2"/>
  <c r="JZ221" i="2"/>
  <c r="JY221" i="2"/>
  <c r="JX221" i="2"/>
  <c r="JW221" i="2"/>
  <c r="JV221" i="2"/>
  <c r="JU221" i="2"/>
  <c r="JT221" i="2"/>
  <c r="JS221" i="2"/>
  <c r="JR221" i="2"/>
  <c r="KS220" i="2"/>
  <c r="KR220" i="2"/>
  <c r="KQ220" i="2"/>
  <c r="KP220" i="2"/>
  <c r="KO220" i="2"/>
  <c r="KN220" i="2"/>
  <c r="KM220" i="2"/>
  <c r="KL220" i="2"/>
  <c r="KK220" i="2"/>
  <c r="KJ220" i="2"/>
  <c r="KI220" i="2"/>
  <c r="KH220" i="2"/>
  <c r="KG220" i="2"/>
  <c r="KF220" i="2"/>
  <c r="KE220" i="2"/>
  <c r="KD220" i="2"/>
  <c r="KC220" i="2"/>
  <c r="KB220" i="2"/>
  <c r="KA220" i="2"/>
  <c r="JZ220" i="2"/>
  <c r="JY220" i="2"/>
  <c r="JX220" i="2"/>
  <c r="JW220" i="2"/>
  <c r="JV220" i="2"/>
  <c r="JU220" i="2"/>
  <c r="JT220" i="2"/>
  <c r="JS220" i="2"/>
  <c r="JR220" i="2"/>
  <c r="KS219" i="2"/>
  <c r="KR219" i="2"/>
  <c r="KQ219" i="2"/>
  <c r="KP219" i="2"/>
  <c r="KO219" i="2"/>
  <c r="KN219" i="2"/>
  <c r="KM219" i="2"/>
  <c r="KL219" i="2"/>
  <c r="KK219" i="2"/>
  <c r="KJ219" i="2"/>
  <c r="KI219" i="2"/>
  <c r="KH219" i="2"/>
  <c r="KG219" i="2"/>
  <c r="KF219" i="2"/>
  <c r="KE219" i="2"/>
  <c r="KD219" i="2"/>
  <c r="KC219" i="2"/>
  <c r="KB219" i="2"/>
  <c r="KA219" i="2"/>
  <c r="JZ219" i="2"/>
  <c r="JY219" i="2"/>
  <c r="JX219" i="2"/>
  <c r="JW219" i="2"/>
  <c r="JV219" i="2"/>
  <c r="JU219" i="2"/>
  <c r="JT219" i="2"/>
  <c r="JS219" i="2"/>
  <c r="JR219" i="2"/>
  <c r="KS218" i="2"/>
  <c r="KR218" i="2"/>
  <c r="KQ218" i="2"/>
  <c r="KP218" i="2"/>
  <c r="KO218" i="2"/>
  <c r="KN218" i="2"/>
  <c r="KM218" i="2"/>
  <c r="KL218" i="2"/>
  <c r="KK218" i="2"/>
  <c r="KJ218" i="2"/>
  <c r="KI218" i="2"/>
  <c r="KH218" i="2"/>
  <c r="KG218" i="2"/>
  <c r="KF218" i="2"/>
  <c r="KE218" i="2"/>
  <c r="KD218" i="2"/>
  <c r="KC218" i="2"/>
  <c r="KB218" i="2"/>
  <c r="KA218" i="2"/>
  <c r="JZ218" i="2"/>
  <c r="JY218" i="2"/>
  <c r="JX218" i="2"/>
  <c r="JW218" i="2"/>
  <c r="JV218" i="2"/>
  <c r="JU218" i="2"/>
  <c r="JT218" i="2"/>
  <c r="JS218" i="2"/>
  <c r="JR218" i="2"/>
  <c r="KS217" i="2"/>
  <c r="KR217" i="2"/>
  <c r="KQ217" i="2"/>
  <c r="KP217" i="2"/>
  <c r="KO217" i="2"/>
  <c r="KN217" i="2"/>
  <c r="KM217" i="2"/>
  <c r="KL217" i="2"/>
  <c r="KK217" i="2"/>
  <c r="KJ217" i="2"/>
  <c r="KI217" i="2"/>
  <c r="KH217" i="2"/>
  <c r="KG217" i="2"/>
  <c r="KF217" i="2"/>
  <c r="KE217" i="2"/>
  <c r="KD217" i="2"/>
  <c r="KC217" i="2"/>
  <c r="KB217" i="2"/>
  <c r="KA217" i="2"/>
  <c r="JZ217" i="2"/>
  <c r="JY217" i="2"/>
  <c r="JX217" i="2"/>
  <c r="JW217" i="2"/>
  <c r="JV217" i="2"/>
  <c r="JU217" i="2"/>
  <c r="JT217" i="2"/>
  <c r="JS217" i="2"/>
  <c r="JR217" i="2"/>
  <c r="KS216" i="2"/>
  <c r="KR216" i="2"/>
  <c r="KQ216" i="2"/>
  <c r="KP216" i="2"/>
  <c r="KO216" i="2"/>
  <c r="KN216" i="2"/>
  <c r="KM216" i="2"/>
  <c r="KL216" i="2"/>
  <c r="KK216" i="2"/>
  <c r="KJ216" i="2"/>
  <c r="KI216" i="2"/>
  <c r="KH216" i="2"/>
  <c r="KG216" i="2"/>
  <c r="KF216" i="2"/>
  <c r="KE216" i="2"/>
  <c r="KD216" i="2"/>
  <c r="KC216" i="2"/>
  <c r="KB216" i="2"/>
  <c r="KA216" i="2"/>
  <c r="JZ216" i="2"/>
  <c r="JY216" i="2"/>
  <c r="JX216" i="2"/>
  <c r="JW216" i="2"/>
  <c r="JV216" i="2"/>
  <c r="JU216" i="2"/>
  <c r="JT216" i="2"/>
  <c r="JS216" i="2"/>
  <c r="JR216" i="2"/>
  <c r="KS215" i="2"/>
  <c r="KR215" i="2"/>
  <c r="KQ215" i="2"/>
  <c r="KP215" i="2"/>
  <c r="KO215" i="2"/>
  <c r="KN215" i="2"/>
  <c r="KM215" i="2"/>
  <c r="KL215" i="2"/>
  <c r="KK215" i="2"/>
  <c r="KJ215" i="2"/>
  <c r="KI215" i="2"/>
  <c r="KH215" i="2"/>
  <c r="KG215" i="2"/>
  <c r="KF215" i="2"/>
  <c r="KE215" i="2"/>
  <c r="KD215" i="2"/>
  <c r="KC215" i="2"/>
  <c r="KB215" i="2"/>
  <c r="KA215" i="2"/>
  <c r="JZ215" i="2"/>
  <c r="JY215" i="2"/>
  <c r="JX215" i="2"/>
  <c r="JW215" i="2"/>
  <c r="JV215" i="2"/>
  <c r="JU215" i="2"/>
  <c r="JT215" i="2"/>
  <c r="JS215" i="2"/>
  <c r="JR215" i="2"/>
  <c r="KS214" i="2"/>
  <c r="KR214" i="2"/>
  <c r="KQ214" i="2"/>
  <c r="KP214" i="2"/>
  <c r="KO214" i="2"/>
  <c r="KN214" i="2"/>
  <c r="KM214" i="2"/>
  <c r="KL214" i="2"/>
  <c r="KK214" i="2"/>
  <c r="KJ214" i="2"/>
  <c r="KI214" i="2"/>
  <c r="KH214" i="2"/>
  <c r="KG214" i="2"/>
  <c r="KF214" i="2"/>
  <c r="KE214" i="2"/>
  <c r="KD214" i="2"/>
  <c r="KC214" i="2"/>
  <c r="KB214" i="2"/>
  <c r="KA214" i="2"/>
  <c r="JZ214" i="2"/>
  <c r="JY214" i="2"/>
  <c r="JX214" i="2"/>
  <c r="JW214" i="2"/>
  <c r="JV214" i="2"/>
  <c r="JU214" i="2"/>
  <c r="JT214" i="2"/>
  <c r="JS214" i="2"/>
  <c r="JR214" i="2"/>
  <c r="KS213" i="2"/>
  <c r="KR213" i="2"/>
  <c r="KQ213" i="2"/>
  <c r="KP213" i="2"/>
  <c r="KO213" i="2"/>
  <c r="KN213" i="2"/>
  <c r="KM213" i="2"/>
  <c r="KL213" i="2"/>
  <c r="KK213" i="2"/>
  <c r="KJ213" i="2"/>
  <c r="KI213" i="2"/>
  <c r="KH213" i="2"/>
  <c r="KG213" i="2"/>
  <c r="KF213" i="2"/>
  <c r="KE213" i="2"/>
  <c r="KD213" i="2"/>
  <c r="KC213" i="2"/>
  <c r="KB213" i="2"/>
  <c r="KA213" i="2"/>
  <c r="JZ213" i="2"/>
  <c r="JY213" i="2"/>
  <c r="JX213" i="2"/>
  <c r="JW213" i="2"/>
  <c r="JV213" i="2"/>
  <c r="JU213" i="2"/>
  <c r="JT213" i="2"/>
  <c r="JS213" i="2"/>
  <c r="JR213" i="2"/>
  <c r="KS212" i="2"/>
  <c r="KR212" i="2"/>
  <c r="KQ212" i="2"/>
  <c r="KP212" i="2"/>
  <c r="KO212" i="2"/>
  <c r="KN212" i="2"/>
  <c r="KM212" i="2"/>
  <c r="KL212" i="2"/>
  <c r="KK212" i="2"/>
  <c r="KJ212" i="2"/>
  <c r="KI212" i="2"/>
  <c r="KH212" i="2"/>
  <c r="KG212" i="2"/>
  <c r="KF212" i="2"/>
  <c r="KE212" i="2"/>
  <c r="KD212" i="2"/>
  <c r="KC212" i="2"/>
  <c r="KB212" i="2"/>
  <c r="KA212" i="2"/>
  <c r="JZ212" i="2"/>
  <c r="JY212" i="2"/>
  <c r="JX212" i="2"/>
  <c r="JW212" i="2"/>
  <c r="JV212" i="2"/>
  <c r="JU212" i="2"/>
  <c r="JT212" i="2"/>
  <c r="JS212" i="2"/>
  <c r="JR212" i="2"/>
  <c r="KS211" i="2"/>
  <c r="KR211" i="2"/>
  <c r="KQ211" i="2"/>
  <c r="KP211" i="2"/>
  <c r="KO211" i="2"/>
  <c r="KN211" i="2"/>
  <c r="KM211" i="2"/>
  <c r="KL211" i="2"/>
  <c r="KK211" i="2"/>
  <c r="KJ211" i="2"/>
  <c r="KI211" i="2"/>
  <c r="KH211" i="2"/>
  <c r="KG211" i="2"/>
  <c r="KF211" i="2"/>
  <c r="KE211" i="2"/>
  <c r="KD211" i="2"/>
  <c r="KC211" i="2"/>
  <c r="KB211" i="2"/>
  <c r="KA211" i="2"/>
  <c r="JZ211" i="2"/>
  <c r="JY211" i="2"/>
  <c r="JX211" i="2"/>
  <c r="JW211" i="2"/>
  <c r="JV211" i="2"/>
  <c r="JU211" i="2"/>
  <c r="JT211" i="2"/>
  <c r="JS211" i="2"/>
  <c r="JR211" i="2"/>
  <c r="KS210" i="2"/>
  <c r="KR210" i="2"/>
  <c r="KQ210" i="2"/>
  <c r="KP210" i="2"/>
  <c r="KO210" i="2"/>
  <c r="KN210" i="2"/>
  <c r="KM210" i="2"/>
  <c r="KL210" i="2"/>
  <c r="KK210" i="2"/>
  <c r="KJ210" i="2"/>
  <c r="KI210" i="2"/>
  <c r="KH210" i="2"/>
  <c r="KG210" i="2"/>
  <c r="KF210" i="2"/>
  <c r="KE210" i="2"/>
  <c r="KD210" i="2"/>
  <c r="KC210" i="2"/>
  <c r="KB210" i="2"/>
  <c r="KA210" i="2"/>
  <c r="JZ210" i="2"/>
  <c r="JY210" i="2"/>
  <c r="JX210" i="2"/>
  <c r="JW210" i="2"/>
  <c r="JV210" i="2"/>
  <c r="JU210" i="2"/>
  <c r="JT210" i="2"/>
  <c r="JS210" i="2"/>
  <c r="JR210" i="2"/>
  <c r="KS209" i="2"/>
  <c r="KR209" i="2"/>
  <c r="KQ209" i="2"/>
  <c r="KP209" i="2"/>
  <c r="KO209" i="2"/>
  <c r="KN209" i="2"/>
  <c r="KM209" i="2"/>
  <c r="KL209" i="2"/>
  <c r="KK209" i="2"/>
  <c r="KJ209" i="2"/>
  <c r="KI209" i="2"/>
  <c r="KH209" i="2"/>
  <c r="KG209" i="2"/>
  <c r="KF209" i="2"/>
  <c r="KE209" i="2"/>
  <c r="KD209" i="2"/>
  <c r="KC209" i="2"/>
  <c r="KB209" i="2"/>
  <c r="KA209" i="2"/>
  <c r="JZ209" i="2"/>
  <c r="JY209" i="2"/>
  <c r="JX209" i="2"/>
  <c r="JW209" i="2"/>
  <c r="JV209" i="2"/>
  <c r="JU209" i="2"/>
  <c r="JT209" i="2"/>
  <c r="JS209" i="2"/>
  <c r="JR209" i="2"/>
  <c r="KS208" i="2"/>
  <c r="KR208" i="2"/>
  <c r="KQ208" i="2"/>
  <c r="KP208" i="2"/>
  <c r="KO208" i="2"/>
  <c r="KN208" i="2"/>
  <c r="KM208" i="2"/>
  <c r="KL208" i="2"/>
  <c r="KK208" i="2"/>
  <c r="KJ208" i="2"/>
  <c r="KI208" i="2"/>
  <c r="KH208" i="2"/>
  <c r="KG208" i="2"/>
  <c r="KF208" i="2"/>
  <c r="KE208" i="2"/>
  <c r="KD208" i="2"/>
  <c r="KC208" i="2"/>
  <c r="KB208" i="2"/>
  <c r="KA208" i="2"/>
  <c r="JZ208" i="2"/>
  <c r="JY208" i="2"/>
  <c r="JX208" i="2"/>
  <c r="JW208" i="2"/>
  <c r="JV208" i="2"/>
  <c r="JU208" i="2"/>
  <c r="JT208" i="2"/>
  <c r="JS208" i="2"/>
  <c r="JR208" i="2"/>
  <c r="KS207" i="2"/>
  <c r="KR207" i="2"/>
  <c r="KQ207" i="2"/>
  <c r="KP207" i="2"/>
  <c r="KO207" i="2"/>
  <c r="KN207" i="2"/>
  <c r="KM207" i="2"/>
  <c r="KL207" i="2"/>
  <c r="KK207" i="2"/>
  <c r="KJ207" i="2"/>
  <c r="KI207" i="2"/>
  <c r="KH207" i="2"/>
  <c r="KG207" i="2"/>
  <c r="KF207" i="2"/>
  <c r="KE207" i="2"/>
  <c r="KD207" i="2"/>
  <c r="KC207" i="2"/>
  <c r="KB207" i="2"/>
  <c r="KA207" i="2"/>
  <c r="JZ207" i="2"/>
  <c r="JY207" i="2"/>
  <c r="JX207" i="2"/>
  <c r="JW207" i="2"/>
  <c r="JV207" i="2"/>
  <c r="JU207" i="2"/>
  <c r="JT207" i="2"/>
  <c r="JS207" i="2"/>
  <c r="JR207" i="2"/>
  <c r="KS206" i="2"/>
  <c r="KR206" i="2"/>
  <c r="KQ206" i="2"/>
  <c r="KP206" i="2"/>
  <c r="KO206" i="2"/>
  <c r="KN206" i="2"/>
  <c r="KM206" i="2"/>
  <c r="KL206" i="2"/>
  <c r="KK206" i="2"/>
  <c r="KJ206" i="2"/>
  <c r="KI206" i="2"/>
  <c r="KH206" i="2"/>
  <c r="KG206" i="2"/>
  <c r="KF206" i="2"/>
  <c r="KE206" i="2"/>
  <c r="KD206" i="2"/>
  <c r="KC206" i="2"/>
  <c r="KB206" i="2"/>
  <c r="KA206" i="2"/>
  <c r="JZ206" i="2"/>
  <c r="JY206" i="2"/>
  <c r="JX206" i="2"/>
  <c r="JW206" i="2"/>
  <c r="JV206" i="2"/>
  <c r="JU206" i="2"/>
  <c r="JT206" i="2"/>
  <c r="JS206" i="2"/>
  <c r="JR206" i="2"/>
  <c r="KS205" i="2"/>
  <c r="KR205" i="2"/>
  <c r="KQ205" i="2"/>
  <c r="KP205" i="2"/>
  <c r="KO205" i="2"/>
  <c r="KN205" i="2"/>
  <c r="KM205" i="2"/>
  <c r="KL205" i="2"/>
  <c r="KK205" i="2"/>
  <c r="KJ205" i="2"/>
  <c r="KI205" i="2"/>
  <c r="KH205" i="2"/>
  <c r="KG205" i="2"/>
  <c r="KF205" i="2"/>
  <c r="KE205" i="2"/>
  <c r="KD205" i="2"/>
  <c r="KC205" i="2"/>
  <c r="KB205" i="2"/>
  <c r="KA205" i="2"/>
  <c r="JZ205" i="2"/>
  <c r="JY205" i="2"/>
  <c r="JX205" i="2"/>
  <c r="JW205" i="2"/>
  <c r="JV205" i="2"/>
  <c r="JU205" i="2"/>
  <c r="JT205" i="2"/>
  <c r="JS205" i="2"/>
  <c r="JR205" i="2"/>
  <c r="KS204" i="2"/>
  <c r="KR204" i="2"/>
  <c r="KQ204" i="2"/>
  <c r="KP204" i="2"/>
  <c r="KO204" i="2"/>
  <c r="KN204" i="2"/>
  <c r="KM204" i="2"/>
  <c r="KL204" i="2"/>
  <c r="KK204" i="2"/>
  <c r="KJ204" i="2"/>
  <c r="KI204" i="2"/>
  <c r="KH204" i="2"/>
  <c r="KG204" i="2"/>
  <c r="KF204" i="2"/>
  <c r="KE204" i="2"/>
  <c r="KD204" i="2"/>
  <c r="KC204" i="2"/>
  <c r="KB204" i="2"/>
  <c r="KA204" i="2"/>
  <c r="JZ204" i="2"/>
  <c r="JY204" i="2"/>
  <c r="JX204" i="2"/>
  <c r="JW204" i="2"/>
  <c r="JV204" i="2"/>
  <c r="JU204" i="2"/>
  <c r="JT204" i="2"/>
  <c r="JS204" i="2"/>
  <c r="JR204" i="2"/>
  <c r="KS203" i="2"/>
  <c r="KR203" i="2"/>
  <c r="KQ203" i="2"/>
  <c r="KP203" i="2"/>
  <c r="KO203" i="2"/>
  <c r="KN203" i="2"/>
  <c r="KM203" i="2"/>
  <c r="KL203" i="2"/>
  <c r="KK203" i="2"/>
  <c r="KJ203" i="2"/>
  <c r="KI203" i="2"/>
  <c r="KH203" i="2"/>
  <c r="KG203" i="2"/>
  <c r="KF203" i="2"/>
  <c r="KE203" i="2"/>
  <c r="KD203" i="2"/>
  <c r="KC203" i="2"/>
  <c r="KB203" i="2"/>
  <c r="KA203" i="2"/>
  <c r="JZ203" i="2"/>
  <c r="JY203" i="2"/>
  <c r="JX203" i="2"/>
  <c r="JW203" i="2"/>
  <c r="JV203" i="2"/>
  <c r="JU203" i="2"/>
  <c r="JT203" i="2"/>
  <c r="JS203" i="2"/>
  <c r="JR203" i="2"/>
  <c r="IP1" i="2"/>
  <c r="IB1" i="2"/>
  <c r="A1" i="2"/>
  <c r="GF1" i="2"/>
  <c r="E2" i="1"/>
  <c r="D2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D1" i="5" l="1"/>
  <c r="IY1" i="2"/>
  <c r="AZ19" i="1"/>
  <c r="AQ13" i="1"/>
  <c r="AQ16" i="1" s="1"/>
  <c r="AR13" i="1"/>
  <c r="AR16" i="1" s="1"/>
  <c r="AQ19" i="1"/>
  <c r="AR19" i="1"/>
  <c r="E16" i="1"/>
  <c r="D16" i="1"/>
  <c r="AS13" i="1" l="1"/>
  <c r="AS12" i="1" s="1"/>
  <c r="AS16" i="1"/>
  <c r="AS19" i="1"/>
  <c r="E15" i="1"/>
  <c r="D15" i="1"/>
  <c r="B19" i="1"/>
  <c r="D19" i="1"/>
  <c r="E20" i="1" s="1"/>
  <c r="E19" i="1"/>
  <c r="C19" i="1" s="1"/>
  <c r="C1196" i="1" s="1"/>
  <c r="C1756" i="1"/>
  <c r="D1756" i="1" s="1"/>
  <c r="C1879" i="1"/>
  <c r="E1879" i="1" s="1"/>
  <c r="C2109" i="1"/>
  <c r="AR11" i="1" l="1"/>
  <c r="BD2" i="1"/>
  <c r="BE2" i="1" s="1"/>
  <c r="C2114" i="1"/>
  <c r="D2114" i="1" s="1"/>
  <c r="C1530" i="1"/>
  <c r="E1530" i="1" s="1"/>
  <c r="C2121" i="1"/>
  <c r="C1760" i="1"/>
  <c r="D1760" i="1" s="1"/>
  <c r="C2147" i="1"/>
  <c r="D2147" i="1" s="1"/>
  <c r="C2041" i="1"/>
  <c r="C2108" i="1"/>
  <c r="D2108" i="1" s="1"/>
  <c r="C2021" i="1"/>
  <c r="C2105" i="1"/>
  <c r="C2018" i="1"/>
  <c r="E2018" i="1" s="1"/>
  <c r="C1408" i="1"/>
  <c r="C2070" i="1"/>
  <c r="E2070" i="1" s="1"/>
  <c r="C2144" i="1"/>
  <c r="D2144" i="1" s="1"/>
  <c r="C2051" i="1"/>
  <c r="E2051" i="1" s="1"/>
  <c r="C2143" i="1"/>
  <c r="D2143" i="1" s="1"/>
  <c r="C2140" i="1"/>
  <c r="D2140" i="1" s="1"/>
  <c r="C2131" i="1"/>
  <c r="D2131" i="1" s="1"/>
  <c r="C2020" i="1"/>
  <c r="C2127" i="1"/>
  <c r="E2127" i="1" s="1"/>
  <c r="C2125" i="1"/>
  <c r="C1995" i="1"/>
  <c r="D1995" i="1" s="1"/>
  <c r="C2091" i="1"/>
  <c r="D2091" i="1" s="1"/>
  <c r="C1986" i="1"/>
  <c r="E1986" i="1" s="1"/>
  <c r="C2090" i="1"/>
  <c r="E2090" i="1" s="1"/>
  <c r="C1952" i="1"/>
  <c r="D1952" i="1" s="1"/>
  <c r="C2086" i="1"/>
  <c r="E2086" i="1" s="1"/>
  <c r="C1951" i="1"/>
  <c r="D1951" i="1" s="1"/>
  <c r="C2069" i="1"/>
  <c r="C1875" i="1"/>
  <c r="D1875" i="1" s="1"/>
  <c r="C2052" i="1"/>
  <c r="C2141" i="1"/>
  <c r="C2124" i="1"/>
  <c r="D2124" i="1" s="1"/>
  <c r="C2106" i="1"/>
  <c r="E2106" i="1" s="1"/>
  <c r="C2087" i="1"/>
  <c r="D2087" i="1" s="1"/>
  <c r="C2068" i="1"/>
  <c r="C2045" i="1"/>
  <c r="D2045" i="1" s="1"/>
  <c r="C2019" i="1"/>
  <c r="D2019" i="1" s="1"/>
  <c r="C1985" i="1"/>
  <c r="E1985" i="1" s="1"/>
  <c r="C1940" i="1"/>
  <c r="D1940" i="1" s="1"/>
  <c r="C1863" i="1"/>
  <c r="D1863" i="1" s="1"/>
  <c r="C1749" i="1"/>
  <c r="D1749" i="1" s="1"/>
  <c r="C1320" i="1"/>
  <c r="D1320" i="1" s="1"/>
  <c r="C1928" i="1"/>
  <c r="C2083" i="1"/>
  <c r="E2083" i="1" s="1"/>
  <c r="C2011" i="1"/>
  <c r="D2011" i="1" s="1"/>
  <c r="C1983" i="1"/>
  <c r="E1983" i="1" s="1"/>
  <c r="C1927" i="1"/>
  <c r="D1927" i="1" s="1"/>
  <c r="C1844" i="1"/>
  <c r="D1844" i="1" s="1"/>
  <c r="C1744" i="1"/>
  <c r="D1744" i="1" s="1"/>
  <c r="C1856" i="1"/>
  <c r="D1856" i="1" s="1"/>
  <c r="C2104" i="1"/>
  <c r="D2104" i="1" s="1"/>
  <c r="C2137" i="1"/>
  <c r="C2119" i="1"/>
  <c r="E2119" i="1" s="1"/>
  <c r="C2103" i="1"/>
  <c r="D2103" i="1" s="1"/>
  <c r="C2082" i="1"/>
  <c r="E2082" i="1" s="1"/>
  <c r="C2066" i="1"/>
  <c r="E2066" i="1" s="1"/>
  <c r="C2039" i="1"/>
  <c r="D2039" i="1" s="1"/>
  <c r="C2010" i="1"/>
  <c r="E2010" i="1" s="1"/>
  <c r="C1981" i="1"/>
  <c r="C1926" i="1"/>
  <c r="E1926" i="1" s="1"/>
  <c r="C1831" i="1"/>
  <c r="D1831" i="1" s="1"/>
  <c r="C1712" i="1"/>
  <c r="D1712" i="1" s="1"/>
  <c r="C1321" i="1"/>
  <c r="E1321" i="1" s="1"/>
  <c r="C2040" i="1"/>
  <c r="C2134" i="1"/>
  <c r="E2134" i="1" s="1"/>
  <c r="C2117" i="1"/>
  <c r="D2117" i="1" s="1"/>
  <c r="C2100" i="1"/>
  <c r="D2100" i="1" s="1"/>
  <c r="C2081" i="1"/>
  <c r="D2081" i="1" s="1"/>
  <c r="C2063" i="1"/>
  <c r="E2063" i="1" s="1"/>
  <c r="C2035" i="1"/>
  <c r="D2035" i="1" s="1"/>
  <c r="C2007" i="1"/>
  <c r="E2007" i="1" s="1"/>
  <c r="C1979" i="1"/>
  <c r="D1979" i="1" s="1"/>
  <c r="C1922" i="1"/>
  <c r="E1922" i="1" s="1"/>
  <c r="C1827" i="1"/>
  <c r="D1827" i="1" s="1"/>
  <c r="C1672" i="1"/>
  <c r="D1672" i="1" s="1"/>
  <c r="C1984" i="1"/>
  <c r="C2138" i="1"/>
  <c r="D2138" i="1" s="1"/>
  <c r="C2067" i="1"/>
  <c r="C2133" i="1"/>
  <c r="C2116" i="1"/>
  <c r="D2116" i="1" s="1"/>
  <c r="C2099" i="1"/>
  <c r="D2099" i="1" s="1"/>
  <c r="C2080" i="1"/>
  <c r="E2080" i="1" s="1"/>
  <c r="C2059" i="1"/>
  <c r="E2059" i="1" s="1"/>
  <c r="C2034" i="1"/>
  <c r="E2034" i="1" s="1"/>
  <c r="C2006" i="1"/>
  <c r="E2006" i="1" s="1"/>
  <c r="C1973" i="1"/>
  <c r="D1973" i="1" s="1"/>
  <c r="C1916" i="1"/>
  <c r="D1916" i="1" s="1"/>
  <c r="C1815" i="1"/>
  <c r="E1815" i="1" s="1"/>
  <c r="C1665" i="1"/>
  <c r="D1665" i="1" s="1"/>
  <c r="C1748" i="1"/>
  <c r="D1748" i="1" s="1"/>
  <c r="C2120" i="1"/>
  <c r="D2120" i="1" s="1"/>
  <c r="C2132" i="1"/>
  <c r="D2132" i="1" s="1"/>
  <c r="C2115" i="1"/>
  <c r="D2115" i="1" s="1"/>
  <c r="C2096" i="1"/>
  <c r="D2096" i="1" s="1"/>
  <c r="C2079" i="1"/>
  <c r="D2079" i="1" s="1"/>
  <c r="C2056" i="1"/>
  <c r="D2056" i="1" s="1"/>
  <c r="C2033" i="1"/>
  <c r="D2033" i="1" s="1"/>
  <c r="C2005" i="1"/>
  <c r="D2005" i="1" s="1"/>
  <c r="C1963" i="1"/>
  <c r="E1963" i="1" s="1"/>
  <c r="C1915" i="1"/>
  <c r="D1915" i="1" s="1"/>
  <c r="C1808" i="1"/>
  <c r="D1808" i="1" s="1"/>
  <c r="C1664" i="1"/>
  <c r="D1664" i="1" s="1"/>
  <c r="C2030" i="1"/>
  <c r="E2030" i="1" s="1"/>
  <c r="C1962" i="1"/>
  <c r="E1962" i="1" s="1"/>
  <c r="C1807" i="1"/>
  <c r="D1807" i="1" s="1"/>
  <c r="C1660" i="1"/>
  <c r="E1660" i="1" s="1"/>
  <c r="C2078" i="1"/>
  <c r="E2078" i="1" s="1"/>
  <c r="C2003" i="1"/>
  <c r="D2003" i="1" s="1"/>
  <c r="C2129" i="1"/>
  <c r="E2129" i="1" s="1"/>
  <c r="C2112" i="1"/>
  <c r="E2112" i="1" s="1"/>
  <c r="C2093" i="1"/>
  <c r="D2093" i="1" s="1"/>
  <c r="C2075" i="1"/>
  <c r="D2075" i="1" s="1"/>
  <c r="C2054" i="1"/>
  <c r="E2054" i="1" s="1"/>
  <c r="C2023" i="1"/>
  <c r="E2023" i="1" s="1"/>
  <c r="C1999" i="1"/>
  <c r="E1999" i="1" s="1"/>
  <c r="C1958" i="1"/>
  <c r="E1958" i="1" s="1"/>
  <c r="C1887" i="1"/>
  <c r="E1887" i="1" s="1"/>
  <c r="C1803" i="1"/>
  <c r="E1803" i="1" s="1"/>
  <c r="C1616" i="1"/>
  <c r="E1616" i="1" s="1"/>
  <c r="C2094" i="1"/>
  <c r="E2094" i="1" s="1"/>
  <c r="C2055" i="1"/>
  <c r="D2055" i="1" s="1"/>
  <c r="C1899" i="1"/>
  <c r="D1899" i="1" s="1"/>
  <c r="C2146" i="1"/>
  <c r="E2146" i="1" s="1"/>
  <c r="C2145" i="1"/>
  <c r="C2128" i="1"/>
  <c r="D2128" i="1" s="1"/>
  <c r="C2111" i="1"/>
  <c r="D2111" i="1" s="1"/>
  <c r="C2092" i="1"/>
  <c r="D2092" i="1" s="1"/>
  <c r="C2074" i="1"/>
  <c r="E2074" i="1" s="1"/>
  <c r="C2053" i="1"/>
  <c r="D2053" i="1" s="1"/>
  <c r="C2022" i="1"/>
  <c r="E2022" i="1" s="1"/>
  <c r="C1998" i="1"/>
  <c r="E1998" i="1" s="1"/>
  <c r="C1956" i="1"/>
  <c r="E1956" i="1" s="1"/>
  <c r="C1880" i="1"/>
  <c r="D1880" i="1" s="1"/>
  <c r="C1791" i="1"/>
  <c r="E1791" i="1" s="1"/>
  <c r="C1569" i="1"/>
  <c r="D1569" i="1" s="1"/>
  <c r="C1558" i="1"/>
  <c r="E1558" i="1" s="1"/>
  <c r="C961" i="1"/>
  <c r="D961" i="1" s="1"/>
  <c r="C1523" i="1"/>
  <c r="E1523" i="1" s="1"/>
  <c r="C1652" i="1"/>
  <c r="D1652" i="1" s="1"/>
  <c r="C1522" i="1"/>
  <c r="E1522" i="1" s="1"/>
  <c r="C1737" i="1"/>
  <c r="D1737" i="1" s="1"/>
  <c r="C1648" i="1"/>
  <c r="E1648" i="1" s="1"/>
  <c r="C1476" i="1"/>
  <c r="D1476" i="1" s="1"/>
  <c r="C2102" i="1"/>
  <c r="E2102" i="1" s="1"/>
  <c r="C2089" i="1"/>
  <c r="D2089" i="1" s="1"/>
  <c r="C2077" i="1"/>
  <c r="D2077" i="1" s="1"/>
  <c r="C2065" i="1"/>
  <c r="D2065" i="1" s="1"/>
  <c r="C2047" i="1"/>
  <c r="D2047" i="1" s="1"/>
  <c r="C2032" i="1"/>
  <c r="D2032" i="1" s="1"/>
  <c r="C2017" i="1"/>
  <c r="E2017" i="1" s="1"/>
  <c r="C1997" i="1"/>
  <c r="C1975" i="1"/>
  <c r="D1975" i="1" s="1"/>
  <c r="C1950" i="1"/>
  <c r="E1950" i="1" s="1"/>
  <c r="C1914" i="1"/>
  <c r="E1914" i="1" s="1"/>
  <c r="C1855" i="1"/>
  <c r="D1855" i="1" s="1"/>
  <c r="C1796" i="1"/>
  <c r="D1796" i="1" s="1"/>
  <c r="C1720" i="1"/>
  <c r="D1720" i="1" s="1"/>
  <c r="C1624" i="1"/>
  <c r="D1624" i="1" s="1"/>
  <c r="C1465" i="1"/>
  <c r="D1465" i="1" s="1"/>
  <c r="C2139" i="1"/>
  <c r="E2139" i="1" s="1"/>
  <c r="C2126" i="1"/>
  <c r="D2126" i="1" s="1"/>
  <c r="C2113" i="1"/>
  <c r="E2113" i="1" s="1"/>
  <c r="C2101" i="1"/>
  <c r="C2088" i="1"/>
  <c r="E2088" i="1" s="1"/>
  <c r="C2076" i="1"/>
  <c r="D2076" i="1" s="1"/>
  <c r="C2064" i="1"/>
  <c r="E2064" i="1" s="1"/>
  <c r="C2046" i="1"/>
  <c r="E2046" i="1" s="1"/>
  <c r="C2031" i="1"/>
  <c r="D2031" i="1" s="1"/>
  <c r="C2015" i="1"/>
  <c r="E2015" i="1" s="1"/>
  <c r="C1996" i="1"/>
  <c r="D1996" i="1" s="1"/>
  <c r="C1974" i="1"/>
  <c r="E1974" i="1" s="1"/>
  <c r="C1946" i="1"/>
  <c r="E1946" i="1" s="1"/>
  <c r="C1903" i="1"/>
  <c r="D1903" i="1" s="1"/>
  <c r="C1851" i="1"/>
  <c r="D1851" i="1" s="1"/>
  <c r="C1795" i="1"/>
  <c r="D1795" i="1" s="1"/>
  <c r="C1713" i="1"/>
  <c r="D1713" i="1" s="1"/>
  <c r="C1617" i="1"/>
  <c r="E1617" i="1" s="1"/>
  <c r="C1464" i="1"/>
  <c r="D1464" i="1" s="1"/>
  <c r="C1843" i="1"/>
  <c r="D1843" i="1" s="1"/>
  <c r="C1785" i="1"/>
  <c r="D1785" i="1" s="1"/>
  <c r="C1708" i="1"/>
  <c r="E1708" i="1" s="1"/>
  <c r="C1604" i="1"/>
  <c r="E1604" i="1" s="1"/>
  <c r="C1399" i="1"/>
  <c r="D1399" i="1" s="1"/>
  <c r="C2029" i="1"/>
  <c r="C1970" i="1"/>
  <c r="E1970" i="1" s="1"/>
  <c r="C1939" i="1"/>
  <c r="D1939" i="1" s="1"/>
  <c r="C2136" i="1"/>
  <c r="E2136" i="1" s="1"/>
  <c r="C2085" i="1"/>
  <c r="D2085" i="1" s="1"/>
  <c r="C2073" i="1"/>
  <c r="D2073" i="1" s="1"/>
  <c r="C2058" i="1"/>
  <c r="E2058" i="1" s="1"/>
  <c r="C2043" i="1"/>
  <c r="D2043" i="1" s="1"/>
  <c r="C2028" i="1"/>
  <c r="E2028" i="1" s="1"/>
  <c r="C2009" i="1"/>
  <c r="D2009" i="1" s="1"/>
  <c r="C1991" i="1"/>
  <c r="D1991" i="1" s="1"/>
  <c r="C1968" i="1"/>
  <c r="D1968" i="1" s="1"/>
  <c r="C1938" i="1"/>
  <c r="E1938" i="1" s="1"/>
  <c r="C1892" i="1"/>
  <c r="E1892" i="1" s="1"/>
  <c r="C1839" i="1"/>
  <c r="E1839" i="1" s="1"/>
  <c r="C1768" i="1"/>
  <c r="D1768" i="1" s="1"/>
  <c r="C1700" i="1"/>
  <c r="D1700" i="1" s="1"/>
  <c r="C1577" i="1"/>
  <c r="D1577" i="1" s="1"/>
  <c r="C1398" i="1"/>
  <c r="D1398" i="1" s="1"/>
  <c r="C2044" i="1"/>
  <c r="C1993" i="1"/>
  <c r="D1993" i="1" s="1"/>
  <c r="C1893" i="1"/>
  <c r="D1893" i="1" s="1"/>
  <c r="C2149" i="1"/>
  <c r="D2149" i="1" s="1"/>
  <c r="C2123" i="1"/>
  <c r="D2123" i="1" s="1"/>
  <c r="C2098" i="1"/>
  <c r="E2098" i="1" s="1"/>
  <c r="C2148" i="1"/>
  <c r="D2148" i="1" s="1"/>
  <c r="C2135" i="1"/>
  <c r="E2135" i="1" s="1"/>
  <c r="C2122" i="1"/>
  <c r="D2122" i="1" s="1"/>
  <c r="C2110" i="1"/>
  <c r="C2097" i="1"/>
  <c r="D2097" i="1" s="1"/>
  <c r="C2084" i="1"/>
  <c r="D2084" i="1" s="1"/>
  <c r="C2071" i="1"/>
  <c r="D2071" i="1" s="1"/>
  <c r="C2057" i="1"/>
  <c r="E2057" i="1" s="1"/>
  <c r="C2042" i="1"/>
  <c r="E2042" i="1" s="1"/>
  <c r="C2027" i="1"/>
  <c r="D2027" i="1" s="1"/>
  <c r="C2008" i="1"/>
  <c r="E2008" i="1" s="1"/>
  <c r="C1987" i="1"/>
  <c r="D1987" i="1" s="1"/>
  <c r="C1964" i="1"/>
  <c r="D1964" i="1" s="1"/>
  <c r="C1934" i="1"/>
  <c r="E1934" i="1" s="1"/>
  <c r="C1891" i="1"/>
  <c r="D1891" i="1" s="1"/>
  <c r="C1832" i="1"/>
  <c r="D1832" i="1" s="1"/>
  <c r="C1761" i="1"/>
  <c r="D1761" i="1" s="1"/>
  <c r="C1696" i="1"/>
  <c r="D1696" i="1" s="1"/>
  <c r="C1570" i="1"/>
  <c r="E1570" i="1" s="1"/>
  <c r="C1334" i="1"/>
  <c r="D1334" i="1" s="1"/>
  <c r="C1064" i="1"/>
  <c r="E1064" i="1" s="1"/>
  <c r="C1389" i="1"/>
  <c r="D1389" i="1" s="1"/>
  <c r="C1401" i="1"/>
  <c r="C1411" i="1"/>
  <c r="D1411" i="1" s="1"/>
  <c r="C1422" i="1"/>
  <c r="C1432" i="1"/>
  <c r="D1432" i="1" s="1"/>
  <c r="C1443" i="1"/>
  <c r="D1443" i="1" s="1"/>
  <c r="C1455" i="1"/>
  <c r="E1455" i="1" s="1"/>
  <c r="C1467" i="1"/>
  <c r="E1467" i="1" s="1"/>
  <c r="C1479" i="1"/>
  <c r="D1479" i="1" s="1"/>
  <c r="C1491" i="1"/>
  <c r="C1502" i="1"/>
  <c r="E1502" i="1" s="1"/>
  <c r="C1513" i="1"/>
  <c r="E1513" i="1" s="1"/>
  <c r="C1525" i="1"/>
  <c r="D1525" i="1" s="1"/>
  <c r="C1537" i="1"/>
  <c r="E1537" i="1" s="1"/>
  <c r="C1549" i="1"/>
  <c r="E1549" i="1" s="1"/>
  <c r="C1561" i="1"/>
  <c r="E1561" i="1" s="1"/>
  <c r="C1572" i="1"/>
  <c r="D1572" i="1" s="1"/>
  <c r="C1584" i="1"/>
  <c r="C1595" i="1"/>
  <c r="E1595" i="1" s="1"/>
  <c r="C1607" i="1"/>
  <c r="D1607" i="1" s="1"/>
  <c r="C1619" i="1"/>
  <c r="E1619" i="1" s="1"/>
  <c r="C1631" i="1"/>
  <c r="E1631" i="1" s="1"/>
  <c r="C1643" i="1"/>
  <c r="D1643" i="1" s="1"/>
  <c r="C1655" i="1"/>
  <c r="D1655" i="1" s="1"/>
  <c r="C1667" i="1"/>
  <c r="D1667" i="1" s="1"/>
  <c r="C1679" i="1"/>
  <c r="D1679" i="1" s="1"/>
  <c r="C1691" i="1"/>
  <c r="D1691" i="1" s="1"/>
  <c r="C1703" i="1"/>
  <c r="D1703" i="1" s="1"/>
  <c r="C1715" i="1"/>
  <c r="D1715" i="1" s="1"/>
  <c r="C1727" i="1"/>
  <c r="E1727" i="1" s="1"/>
  <c r="C1739" i="1"/>
  <c r="D1739" i="1" s="1"/>
  <c r="C1751" i="1"/>
  <c r="E1751" i="1" s="1"/>
  <c r="C1763" i="1"/>
  <c r="D1763" i="1" s="1"/>
  <c r="C1775" i="1"/>
  <c r="D1775" i="1" s="1"/>
  <c r="C1787" i="1"/>
  <c r="D1787" i="1" s="1"/>
  <c r="C1798" i="1"/>
  <c r="E1798" i="1" s="1"/>
  <c r="C1810" i="1"/>
  <c r="E1810" i="1" s="1"/>
  <c r="C1822" i="1"/>
  <c r="E1822" i="1" s="1"/>
  <c r="C1834" i="1"/>
  <c r="E1834" i="1" s="1"/>
  <c r="C1846" i="1"/>
  <c r="E1846" i="1" s="1"/>
  <c r="C1858" i="1"/>
  <c r="E1858" i="1" s="1"/>
  <c r="C1870" i="1"/>
  <c r="E1870" i="1" s="1"/>
  <c r="C1882" i="1"/>
  <c r="E1882" i="1" s="1"/>
  <c r="C1894" i="1"/>
  <c r="E1894" i="1" s="1"/>
  <c r="C1905" i="1"/>
  <c r="D1905" i="1" s="1"/>
  <c r="C1917" i="1"/>
  <c r="D1917" i="1" s="1"/>
  <c r="C1929" i="1"/>
  <c r="D1929" i="1" s="1"/>
  <c r="C1941" i="1"/>
  <c r="D1941" i="1" s="1"/>
  <c r="C1953" i="1"/>
  <c r="D1953" i="1" s="1"/>
  <c r="C1965" i="1"/>
  <c r="D1965" i="1" s="1"/>
  <c r="C1976" i="1"/>
  <c r="D1976" i="1" s="1"/>
  <c r="C1988" i="1"/>
  <c r="C2000" i="1"/>
  <c r="C2012" i="1"/>
  <c r="C2024" i="1"/>
  <c r="E2024" i="1" s="1"/>
  <c r="C2036" i="1"/>
  <c r="D2036" i="1" s="1"/>
  <c r="C2048" i="1"/>
  <c r="D2048" i="1" s="1"/>
  <c r="C2060" i="1"/>
  <c r="C1378" i="1"/>
  <c r="E1378" i="1" s="1"/>
  <c r="C1390" i="1"/>
  <c r="E1390" i="1" s="1"/>
  <c r="C1412" i="1"/>
  <c r="E1412" i="1" s="1"/>
  <c r="C1433" i="1"/>
  <c r="D1433" i="1" s="1"/>
  <c r="C1444" i="1"/>
  <c r="E1444" i="1" s="1"/>
  <c r="C1456" i="1"/>
  <c r="E1456" i="1" s="1"/>
  <c r="C1468" i="1"/>
  <c r="D1468" i="1" s="1"/>
  <c r="C1480" i="1"/>
  <c r="E1480" i="1" s="1"/>
  <c r="C1492" i="1"/>
  <c r="E1492" i="1" s="1"/>
  <c r="C1503" i="1"/>
  <c r="D1503" i="1" s="1"/>
  <c r="C1514" i="1"/>
  <c r="E1514" i="1" s="1"/>
  <c r="C1526" i="1"/>
  <c r="E1526" i="1" s="1"/>
  <c r="C1538" i="1"/>
  <c r="E1538" i="1" s="1"/>
  <c r="C1550" i="1"/>
  <c r="E1550" i="1" s="1"/>
  <c r="C1562" i="1"/>
  <c r="E1562" i="1" s="1"/>
  <c r="C1573" i="1"/>
  <c r="E1573" i="1" s="1"/>
  <c r="C1585" i="1"/>
  <c r="D1585" i="1" s="1"/>
  <c r="C1596" i="1"/>
  <c r="E1596" i="1" s="1"/>
  <c r="C1608" i="1"/>
  <c r="D1608" i="1" s="1"/>
  <c r="C1620" i="1"/>
  <c r="D1620" i="1" s="1"/>
  <c r="C1632" i="1"/>
  <c r="D1632" i="1" s="1"/>
  <c r="C1644" i="1"/>
  <c r="E1644" i="1" s="1"/>
  <c r="C1656" i="1"/>
  <c r="D1656" i="1" s="1"/>
  <c r="C1668" i="1"/>
  <c r="C1680" i="1"/>
  <c r="E1680" i="1" s="1"/>
  <c r="C1692" i="1"/>
  <c r="D1692" i="1" s="1"/>
  <c r="C1704" i="1"/>
  <c r="D1704" i="1" s="1"/>
  <c r="C1716" i="1"/>
  <c r="E1716" i="1" s="1"/>
  <c r="C1728" i="1"/>
  <c r="D1728" i="1" s="1"/>
  <c r="C1740" i="1"/>
  <c r="D1740" i="1" s="1"/>
  <c r="C1752" i="1"/>
  <c r="D1752" i="1" s="1"/>
  <c r="C1764" i="1"/>
  <c r="D1764" i="1" s="1"/>
  <c r="C1776" i="1"/>
  <c r="D1776" i="1" s="1"/>
  <c r="C1788" i="1"/>
  <c r="D1788" i="1" s="1"/>
  <c r="C1799" i="1"/>
  <c r="E1799" i="1" s="1"/>
  <c r="C1811" i="1"/>
  <c r="D1811" i="1" s="1"/>
  <c r="C1823" i="1"/>
  <c r="E1823" i="1" s="1"/>
  <c r="C1835" i="1"/>
  <c r="D1835" i="1" s="1"/>
  <c r="C1847" i="1"/>
  <c r="D1847" i="1" s="1"/>
  <c r="C1859" i="1"/>
  <c r="D1859" i="1" s="1"/>
  <c r="C1871" i="1"/>
  <c r="E1871" i="1" s="1"/>
  <c r="C1883" i="1"/>
  <c r="D1883" i="1" s="1"/>
  <c r="C1895" i="1"/>
  <c r="D1895" i="1" s="1"/>
  <c r="C1906" i="1"/>
  <c r="E1906" i="1" s="1"/>
  <c r="C1918" i="1"/>
  <c r="E1918" i="1" s="1"/>
  <c r="C1930" i="1"/>
  <c r="E1930" i="1" s="1"/>
  <c r="C1942" i="1"/>
  <c r="E1942" i="1" s="1"/>
  <c r="C1954" i="1"/>
  <c r="E1954" i="1" s="1"/>
  <c r="C1966" i="1"/>
  <c r="E1966" i="1" s="1"/>
  <c r="C1977" i="1"/>
  <c r="D1977" i="1" s="1"/>
  <c r="C1989" i="1"/>
  <c r="D1989" i="1" s="1"/>
  <c r="C2001" i="1"/>
  <c r="D2001" i="1" s="1"/>
  <c r="C2013" i="1"/>
  <c r="D2013" i="1" s="1"/>
  <c r="C2025" i="1"/>
  <c r="C2037" i="1"/>
  <c r="C2049" i="1"/>
  <c r="C2061" i="1"/>
  <c r="D2061" i="1" s="1"/>
  <c r="C2072" i="1"/>
  <c r="D2072" i="1" s="1"/>
  <c r="C2095" i="1"/>
  <c r="D2095" i="1" s="1"/>
  <c r="C2107" i="1"/>
  <c r="D2107" i="1" s="1"/>
  <c r="C2118" i="1"/>
  <c r="D2118" i="1" s="1"/>
  <c r="C2130" i="1"/>
  <c r="D2130" i="1" s="1"/>
  <c r="C2142" i="1"/>
  <c r="D2142" i="1" s="1"/>
  <c r="C1919" i="1"/>
  <c r="D1919" i="1" s="1"/>
  <c r="C1955" i="1"/>
  <c r="D1955" i="1" s="1"/>
  <c r="C1967" i="1"/>
  <c r="E1967" i="1" s="1"/>
  <c r="C1978" i="1"/>
  <c r="E1978" i="1" s="1"/>
  <c r="C2002" i="1"/>
  <c r="E2002" i="1" s="1"/>
  <c r="C2014" i="1"/>
  <c r="E2014" i="1" s="1"/>
  <c r="C2038" i="1"/>
  <c r="E2038" i="1" s="1"/>
  <c r="C2050" i="1"/>
  <c r="E2050" i="1" s="1"/>
  <c r="C2062" i="1"/>
  <c r="E2062" i="1" s="1"/>
  <c r="C1298" i="1"/>
  <c r="D1298" i="1" s="1"/>
  <c r="C1311" i="1"/>
  <c r="D1311" i="1" s="1"/>
  <c r="C1325" i="1"/>
  <c r="D1325" i="1" s="1"/>
  <c r="C1339" i="1"/>
  <c r="D1339" i="1" s="1"/>
  <c r="C1355" i="1"/>
  <c r="D1355" i="1" s="1"/>
  <c r="C1367" i="1"/>
  <c r="D1367" i="1" s="1"/>
  <c r="C1379" i="1"/>
  <c r="D1379" i="1" s="1"/>
  <c r="C1391" i="1"/>
  <c r="D1391" i="1" s="1"/>
  <c r="C1402" i="1"/>
  <c r="D1402" i="1" s="1"/>
  <c r="C1413" i="1"/>
  <c r="D1413" i="1" s="1"/>
  <c r="C1423" i="1"/>
  <c r="D1423" i="1" s="1"/>
  <c r="C1434" i="1"/>
  <c r="C1445" i="1"/>
  <c r="D1445" i="1" s="1"/>
  <c r="C1457" i="1"/>
  <c r="D1457" i="1" s="1"/>
  <c r="C1469" i="1"/>
  <c r="D1469" i="1" s="1"/>
  <c r="C1481" i="1"/>
  <c r="D1481" i="1" s="1"/>
  <c r="C1493" i="1"/>
  <c r="D1493" i="1" s="1"/>
  <c r="C1504" i="1"/>
  <c r="C1515" i="1"/>
  <c r="D1515" i="1" s="1"/>
  <c r="C1527" i="1"/>
  <c r="E1527" i="1" s="1"/>
  <c r="C1539" i="1"/>
  <c r="E1539" i="1" s="1"/>
  <c r="C1551" i="1"/>
  <c r="D1551" i="1" s="1"/>
  <c r="C1563" i="1"/>
  <c r="D1563" i="1" s="1"/>
  <c r="C1574" i="1"/>
  <c r="E1574" i="1" s="1"/>
  <c r="C1586" i="1"/>
  <c r="E1586" i="1" s="1"/>
  <c r="C1597" i="1"/>
  <c r="E1597" i="1" s="1"/>
  <c r="C1609" i="1"/>
  <c r="E1609" i="1" s="1"/>
  <c r="C1621" i="1"/>
  <c r="D1621" i="1" s="1"/>
  <c r="C1633" i="1"/>
  <c r="D1633" i="1" s="1"/>
  <c r="C1645" i="1"/>
  <c r="E1645" i="1" s="1"/>
  <c r="C1657" i="1"/>
  <c r="D1657" i="1" s="1"/>
  <c r="C1669" i="1"/>
  <c r="D1669" i="1" s="1"/>
  <c r="C1681" i="1"/>
  <c r="D1681" i="1" s="1"/>
  <c r="C1693" i="1"/>
  <c r="D1693" i="1" s="1"/>
  <c r="C1705" i="1"/>
  <c r="D1705" i="1" s="1"/>
  <c r="C1717" i="1"/>
  <c r="D1717" i="1" s="1"/>
  <c r="C1729" i="1"/>
  <c r="D1729" i="1" s="1"/>
  <c r="C1741" i="1"/>
  <c r="D1741" i="1" s="1"/>
  <c r="C1753" i="1"/>
  <c r="D1753" i="1" s="1"/>
  <c r="C1765" i="1"/>
  <c r="D1765" i="1" s="1"/>
  <c r="C1777" i="1"/>
  <c r="D1777" i="1" s="1"/>
  <c r="C1789" i="1"/>
  <c r="D1789" i="1" s="1"/>
  <c r="C1800" i="1"/>
  <c r="D1800" i="1" s="1"/>
  <c r="C1812" i="1"/>
  <c r="D1812" i="1" s="1"/>
  <c r="C1824" i="1"/>
  <c r="D1824" i="1" s="1"/>
  <c r="C1836" i="1"/>
  <c r="D1836" i="1" s="1"/>
  <c r="C1848" i="1"/>
  <c r="D1848" i="1" s="1"/>
  <c r="C1860" i="1"/>
  <c r="D1860" i="1" s="1"/>
  <c r="C1872" i="1"/>
  <c r="D1872" i="1" s="1"/>
  <c r="C1884" i="1"/>
  <c r="D1884" i="1" s="1"/>
  <c r="C1896" i="1"/>
  <c r="D1896" i="1" s="1"/>
  <c r="C1907" i="1"/>
  <c r="D1907" i="1" s="1"/>
  <c r="C1931" i="1"/>
  <c r="D1931" i="1" s="1"/>
  <c r="C1943" i="1"/>
  <c r="D1943" i="1" s="1"/>
  <c r="C1990" i="1"/>
  <c r="E1990" i="1" s="1"/>
  <c r="C2026" i="1"/>
  <c r="E2026" i="1" s="1"/>
  <c r="C1144" i="1"/>
  <c r="D1144" i="1" s="1"/>
  <c r="C1221" i="1"/>
  <c r="E1221" i="1" s="1"/>
  <c r="C1255" i="1"/>
  <c r="D1255" i="1" s="1"/>
  <c r="C1282" i="1"/>
  <c r="D1282" i="1" s="1"/>
  <c r="C1299" i="1"/>
  <c r="C1312" i="1"/>
  <c r="E1312" i="1" s="1"/>
  <c r="C1326" i="1"/>
  <c r="E1326" i="1" s="1"/>
  <c r="C1342" i="1"/>
  <c r="E1342" i="1" s="1"/>
  <c r="C1356" i="1"/>
  <c r="E1356" i="1" s="1"/>
  <c r="C1368" i="1"/>
  <c r="D1368" i="1" s="1"/>
  <c r="C1380" i="1"/>
  <c r="E1380" i="1" s="1"/>
  <c r="C1392" i="1"/>
  <c r="C1403" i="1"/>
  <c r="C1414" i="1"/>
  <c r="C1424" i="1"/>
  <c r="C1435" i="1"/>
  <c r="D1435" i="1" s="1"/>
  <c r="C1446" i="1"/>
  <c r="E1446" i="1" s="1"/>
  <c r="C1458" i="1"/>
  <c r="E1458" i="1" s="1"/>
  <c r="C1470" i="1"/>
  <c r="E1470" i="1" s="1"/>
  <c r="C1482" i="1"/>
  <c r="E1482" i="1" s="1"/>
  <c r="C1494" i="1"/>
  <c r="E1494" i="1" s="1"/>
  <c r="C1516" i="1"/>
  <c r="C1528" i="1"/>
  <c r="E1528" i="1" s="1"/>
  <c r="C1540" i="1"/>
  <c r="E1540" i="1" s="1"/>
  <c r="C1552" i="1"/>
  <c r="E1552" i="1" s="1"/>
  <c r="C1564" i="1"/>
  <c r="D1564" i="1" s="1"/>
  <c r="C1575" i="1"/>
  <c r="D1575" i="1" s="1"/>
  <c r="C1587" i="1"/>
  <c r="E1587" i="1" s="1"/>
  <c r="C1598" i="1"/>
  <c r="E1598" i="1" s="1"/>
  <c r="C1610" i="1"/>
  <c r="E1610" i="1" s="1"/>
  <c r="C1622" i="1"/>
  <c r="E1622" i="1" s="1"/>
  <c r="C1634" i="1"/>
  <c r="E1634" i="1" s="1"/>
  <c r="C1646" i="1"/>
  <c r="E1646" i="1" s="1"/>
  <c r="C1658" i="1"/>
  <c r="D1658" i="1" s="1"/>
  <c r="C1670" i="1"/>
  <c r="D1670" i="1" s="1"/>
  <c r="C1682" i="1"/>
  <c r="D1682" i="1" s="1"/>
  <c r="C1694" i="1"/>
  <c r="D1694" i="1" s="1"/>
  <c r="C1706" i="1"/>
  <c r="D1706" i="1" s="1"/>
  <c r="C1718" i="1"/>
  <c r="E1718" i="1" s="1"/>
  <c r="C1730" i="1"/>
  <c r="E1730" i="1" s="1"/>
  <c r="C1742" i="1"/>
  <c r="E1742" i="1" s="1"/>
  <c r="C1754" i="1"/>
  <c r="E1754" i="1" s="1"/>
  <c r="C1766" i="1"/>
  <c r="E1766" i="1" s="1"/>
  <c r="C1778" i="1"/>
  <c r="E1778" i="1" s="1"/>
  <c r="C1790" i="1"/>
  <c r="C1801" i="1"/>
  <c r="D1801" i="1" s="1"/>
  <c r="C1813" i="1"/>
  <c r="D1813" i="1" s="1"/>
  <c r="C1825" i="1"/>
  <c r="D1825" i="1" s="1"/>
  <c r="C1837" i="1"/>
  <c r="D1837" i="1" s="1"/>
  <c r="C1849" i="1"/>
  <c r="D1849" i="1" s="1"/>
  <c r="C1861" i="1"/>
  <c r="D1861" i="1" s="1"/>
  <c r="C1873" i="1"/>
  <c r="D1873" i="1" s="1"/>
  <c r="C1885" i="1"/>
  <c r="D1885" i="1" s="1"/>
  <c r="C1897" i="1"/>
  <c r="D1897" i="1" s="1"/>
  <c r="C1908" i="1"/>
  <c r="D1908" i="1" s="1"/>
  <c r="C1920" i="1"/>
  <c r="D1920" i="1" s="1"/>
  <c r="C1932" i="1"/>
  <c r="D1932" i="1" s="1"/>
  <c r="C1944" i="1"/>
  <c r="C1313" i="1"/>
  <c r="D1313" i="1" s="1"/>
  <c r="C1327" i="1"/>
  <c r="D1327" i="1" s="1"/>
  <c r="C1343" i="1"/>
  <c r="D1343" i="1" s="1"/>
  <c r="C1357" i="1"/>
  <c r="D1357" i="1" s="1"/>
  <c r="C1369" i="1"/>
  <c r="D1369" i="1" s="1"/>
  <c r="C1381" i="1"/>
  <c r="D1381" i="1" s="1"/>
  <c r="C1393" i="1"/>
  <c r="E1393" i="1" s="1"/>
  <c r="C1436" i="1"/>
  <c r="E1436" i="1" s="1"/>
  <c r="C1447" i="1"/>
  <c r="E1447" i="1" s="1"/>
  <c r="C1459" i="1"/>
  <c r="E1459" i="1" s="1"/>
  <c r="C1471" i="1"/>
  <c r="D1471" i="1" s="1"/>
  <c r="C1483" i="1"/>
  <c r="D1483" i="1" s="1"/>
  <c r="C1495" i="1"/>
  <c r="D1495" i="1" s="1"/>
  <c r="C1505" i="1"/>
  <c r="E1505" i="1" s="1"/>
  <c r="C1517" i="1"/>
  <c r="E1517" i="1" s="1"/>
  <c r="C1529" i="1"/>
  <c r="D1529" i="1" s="1"/>
  <c r="C1541" i="1"/>
  <c r="D1541" i="1" s="1"/>
  <c r="C1553" i="1"/>
  <c r="D1553" i="1" s="1"/>
  <c r="C1565" i="1"/>
  <c r="E1565" i="1" s="1"/>
  <c r="C1576" i="1"/>
  <c r="D1576" i="1" s="1"/>
  <c r="C1588" i="1"/>
  <c r="D1588" i="1" s="1"/>
  <c r="C1599" i="1"/>
  <c r="D1599" i="1" s="1"/>
  <c r="C1611" i="1"/>
  <c r="D1611" i="1" s="1"/>
  <c r="C1623" i="1"/>
  <c r="D1623" i="1" s="1"/>
  <c r="C1635" i="1"/>
  <c r="E1635" i="1" s="1"/>
  <c r="C1647" i="1"/>
  <c r="D1647" i="1" s="1"/>
  <c r="C1659" i="1"/>
  <c r="E1659" i="1" s="1"/>
  <c r="C1671" i="1"/>
  <c r="E1671" i="1" s="1"/>
  <c r="C1683" i="1"/>
  <c r="E1683" i="1" s="1"/>
  <c r="C1695" i="1"/>
  <c r="E1695" i="1" s="1"/>
  <c r="C1707" i="1"/>
  <c r="E1707" i="1" s="1"/>
  <c r="C1719" i="1"/>
  <c r="D1719" i="1" s="1"/>
  <c r="C1731" i="1"/>
  <c r="D1731" i="1" s="1"/>
  <c r="C1743" i="1"/>
  <c r="E1743" i="1" s="1"/>
  <c r="C1755" i="1"/>
  <c r="D1755" i="1" s="1"/>
  <c r="C1767" i="1"/>
  <c r="E1767" i="1" s="1"/>
  <c r="C1779" i="1"/>
  <c r="D1779" i="1" s="1"/>
  <c r="C1802" i="1"/>
  <c r="C1814" i="1"/>
  <c r="E1814" i="1" s="1"/>
  <c r="C1826" i="1"/>
  <c r="E1826" i="1" s="1"/>
  <c r="C1838" i="1"/>
  <c r="E1838" i="1" s="1"/>
  <c r="C1850" i="1"/>
  <c r="E1850" i="1" s="1"/>
  <c r="C1862" i="1"/>
  <c r="E1862" i="1" s="1"/>
  <c r="C1874" i="1"/>
  <c r="D1874" i="1" s="1"/>
  <c r="C1886" i="1"/>
  <c r="E1886" i="1" s="1"/>
  <c r="C1898" i="1"/>
  <c r="E1898" i="1" s="1"/>
  <c r="C1909" i="1"/>
  <c r="D1909" i="1" s="1"/>
  <c r="C1921" i="1"/>
  <c r="D1921" i="1" s="1"/>
  <c r="C1933" i="1"/>
  <c r="D1933" i="1" s="1"/>
  <c r="C1945" i="1"/>
  <c r="D1945" i="1" s="1"/>
  <c r="C1957" i="1"/>
  <c r="D1957" i="1" s="1"/>
  <c r="C1969" i="1"/>
  <c r="D1969" i="1" s="1"/>
  <c r="C1980" i="1"/>
  <c r="D1980" i="1" s="1"/>
  <c r="C1992" i="1"/>
  <c r="C2004" i="1"/>
  <c r="D2004" i="1" s="1"/>
  <c r="C2016" i="1"/>
  <c r="D2016" i="1" s="1"/>
  <c r="C1301" i="1"/>
  <c r="E1301" i="1" s="1"/>
  <c r="C1314" i="1"/>
  <c r="E1314" i="1" s="1"/>
  <c r="C1330" i="1"/>
  <c r="D1330" i="1" s="1"/>
  <c r="C1344" i="1"/>
  <c r="D1344" i="1" s="1"/>
  <c r="C1358" i="1"/>
  <c r="E1358" i="1" s="1"/>
  <c r="C1370" i="1"/>
  <c r="D1370" i="1" s="1"/>
  <c r="C1382" i="1"/>
  <c r="D1382" i="1" s="1"/>
  <c r="C1394" i="1"/>
  <c r="D1394" i="1" s="1"/>
  <c r="C1404" i="1"/>
  <c r="D1404" i="1" s="1"/>
  <c r="C1415" i="1"/>
  <c r="C1425" i="1"/>
  <c r="E1425" i="1" s="1"/>
  <c r="C1437" i="1"/>
  <c r="D1437" i="1" s="1"/>
  <c r="C1448" i="1"/>
  <c r="D1448" i="1" s="1"/>
  <c r="C1460" i="1"/>
  <c r="E1460" i="1" s="1"/>
  <c r="C1472" i="1"/>
  <c r="D1472" i="1" s="1"/>
  <c r="C1484" i="1"/>
  <c r="E1484" i="1" s="1"/>
  <c r="C1496" i="1"/>
  <c r="C1235" i="1"/>
  <c r="D1235" i="1" s="1"/>
  <c r="C1262" i="1"/>
  <c r="D1262" i="1" s="1"/>
  <c r="C1286" i="1"/>
  <c r="E1286" i="1" s="1"/>
  <c r="C1302" i="1"/>
  <c r="E1302" i="1" s="1"/>
  <c r="C1315" i="1"/>
  <c r="D1315" i="1" s="1"/>
  <c r="C1331" i="1"/>
  <c r="D1331" i="1" s="1"/>
  <c r="C1345" i="1"/>
  <c r="E1345" i="1" s="1"/>
  <c r="C1359" i="1"/>
  <c r="D1359" i="1" s="1"/>
  <c r="C1371" i="1"/>
  <c r="D1371" i="1" s="1"/>
  <c r="C1383" i="1"/>
  <c r="E1383" i="1" s="1"/>
  <c r="C1395" i="1"/>
  <c r="D1395" i="1" s="1"/>
  <c r="C1405" i="1"/>
  <c r="C1416" i="1"/>
  <c r="D1416" i="1" s="1"/>
  <c r="C1426" i="1"/>
  <c r="D1426" i="1" s="1"/>
  <c r="C1438" i="1"/>
  <c r="C1449" i="1"/>
  <c r="E1449" i="1" s="1"/>
  <c r="C1461" i="1"/>
  <c r="D1461" i="1" s="1"/>
  <c r="C1473" i="1"/>
  <c r="D1473" i="1" s="1"/>
  <c r="C1485" i="1"/>
  <c r="D1485" i="1" s="1"/>
  <c r="C1507" i="1"/>
  <c r="E1507" i="1" s="1"/>
  <c r="C1519" i="1"/>
  <c r="D1519" i="1" s="1"/>
  <c r="C1531" i="1"/>
  <c r="D1531" i="1" s="1"/>
  <c r="C1543" i="1"/>
  <c r="D1543" i="1" s="1"/>
  <c r="C1555" i="1"/>
  <c r="C1567" i="1"/>
  <c r="C1578" i="1"/>
  <c r="D1578" i="1" s="1"/>
  <c r="C1590" i="1"/>
  <c r="E1590" i="1" s="1"/>
  <c r="C1601" i="1"/>
  <c r="D1601" i="1" s="1"/>
  <c r="C1613" i="1"/>
  <c r="E1613" i="1" s="1"/>
  <c r="C1625" i="1"/>
  <c r="D1625" i="1" s="1"/>
  <c r="C1637" i="1"/>
  <c r="D1637" i="1" s="1"/>
  <c r="C1649" i="1"/>
  <c r="E1649" i="1" s="1"/>
  <c r="C1661" i="1"/>
  <c r="D1661" i="1" s="1"/>
  <c r="C1673" i="1"/>
  <c r="D1673" i="1" s="1"/>
  <c r="C1685" i="1"/>
  <c r="D1685" i="1" s="1"/>
  <c r="C1697" i="1"/>
  <c r="D1697" i="1" s="1"/>
  <c r="C1709" i="1"/>
  <c r="D1709" i="1" s="1"/>
  <c r="C1721" i="1"/>
  <c r="D1721" i="1" s="1"/>
  <c r="C1733" i="1"/>
  <c r="D1733" i="1" s="1"/>
  <c r="C1745" i="1"/>
  <c r="D1745" i="1" s="1"/>
  <c r="C1757" i="1"/>
  <c r="D1757" i="1" s="1"/>
  <c r="C1769" i="1"/>
  <c r="D1769" i="1" s="1"/>
  <c r="C1781" i="1"/>
  <c r="D1781" i="1" s="1"/>
  <c r="C1792" i="1"/>
  <c r="D1792" i="1" s="1"/>
  <c r="C1804" i="1"/>
  <c r="D1804" i="1" s="1"/>
  <c r="C1816" i="1"/>
  <c r="D1816" i="1" s="1"/>
  <c r="C1828" i="1"/>
  <c r="D1828" i="1" s="1"/>
  <c r="C1840" i="1"/>
  <c r="D1840" i="1" s="1"/>
  <c r="C1852" i="1"/>
  <c r="D1852" i="1" s="1"/>
  <c r="C1864" i="1"/>
  <c r="D1864" i="1" s="1"/>
  <c r="C1876" i="1"/>
  <c r="D1876" i="1" s="1"/>
  <c r="C1888" i="1"/>
  <c r="D1888" i="1" s="1"/>
  <c r="C1900" i="1"/>
  <c r="C1911" i="1"/>
  <c r="E1911" i="1" s="1"/>
  <c r="C1923" i="1"/>
  <c r="D1923" i="1" s="1"/>
  <c r="C1935" i="1"/>
  <c r="D1935" i="1" s="1"/>
  <c r="C1947" i="1"/>
  <c r="D1947" i="1" s="1"/>
  <c r="C1959" i="1"/>
  <c r="D1959" i="1" s="1"/>
  <c r="C1982" i="1"/>
  <c r="E1982" i="1" s="1"/>
  <c r="C1994" i="1"/>
  <c r="E1994" i="1" s="1"/>
  <c r="C1187" i="1"/>
  <c r="D1187" i="1" s="1"/>
  <c r="C1237" i="1"/>
  <c r="E1237" i="1" s="1"/>
  <c r="C1264" i="1"/>
  <c r="E1264" i="1" s="1"/>
  <c r="C1287" i="1"/>
  <c r="D1287" i="1" s="1"/>
  <c r="C1303" i="1"/>
  <c r="D1303" i="1" s="1"/>
  <c r="C1318" i="1"/>
  <c r="E1318" i="1" s="1"/>
  <c r="C1332" i="1"/>
  <c r="E1332" i="1" s="1"/>
  <c r="C1346" i="1"/>
  <c r="D1346" i="1" s="1"/>
  <c r="C1360" i="1"/>
  <c r="D1360" i="1" s="1"/>
  <c r="C1372" i="1"/>
  <c r="D1372" i="1" s="1"/>
  <c r="C1384" i="1"/>
  <c r="D1384" i="1" s="1"/>
  <c r="C1396" i="1"/>
  <c r="C1406" i="1"/>
  <c r="E1406" i="1" s="1"/>
  <c r="C1417" i="1"/>
  <c r="D1417" i="1" s="1"/>
  <c r="C1427" i="1"/>
  <c r="D1427" i="1" s="1"/>
  <c r="C1450" i="1"/>
  <c r="D1450" i="1" s="1"/>
  <c r="C1462" i="1"/>
  <c r="E1462" i="1" s="1"/>
  <c r="C1474" i="1"/>
  <c r="E1474" i="1" s="1"/>
  <c r="C1486" i="1"/>
  <c r="E1486" i="1" s="1"/>
  <c r="C1497" i="1"/>
  <c r="E1497" i="1" s="1"/>
  <c r="C1508" i="1"/>
  <c r="E1508" i="1" s="1"/>
  <c r="C1520" i="1"/>
  <c r="D1520" i="1" s="1"/>
  <c r="C1532" i="1"/>
  <c r="E1532" i="1" s="1"/>
  <c r="C1544" i="1"/>
  <c r="D1544" i="1" s="1"/>
  <c r="C1556" i="1"/>
  <c r="C1579" i="1"/>
  <c r="D1579" i="1" s="1"/>
  <c r="C1591" i="1"/>
  <c r="D1591" i="1" s="1"/>
  <c r="C1602" i="1"/>
  <c r="E1602" i="1" s="1"/>
  <c r="C1614" i="1"/>
  <c r="E1614" i="1" s="1"/>
  <c r="C1626" i="1"/>
  <c r="E1626" i="1" s="1"/>
  <c r="C1638" i="1"/>
  <c r="E1638" i="1" s="1"/>
  <c r="C1650" i="1"/>
  <c r="E1650" i="1" s="1"/>
  <c r="C1662" i="1"/>
  <c r="D1662" i="1" s="1"/>
  <c r="C1674" i="1"/>
  <c r="D1674" i="1" s="1"/>
  <c r="C1686" i="1"/>
  <c r="D1686" i="1" s="1"/>
  <c r="C1698" i="1"/>
  <c r="D1698" i="1" s="1"/>
  <c r="C1710" i="1"/>
  <c r="D1710" i="1" s="1"/>
  <c r="C1722" i="1"/>
  <c r="E1722" i="1" s="1"/>
  <c r="C1734" i="1"/>
  <c r="E1734" i="1" s="1"/>
  <c r="C1746" i="1"/>
  <c r="D1746" i="1" s="1"/>
  <c r="C1758" i="1"/>
  <c r="E1758" i="1" s="1"/>
  <c r="C1770" i="1"/>
  <c r="E1770" i="1" s="1"/>
  <c r="C1782" i="1"/>
  <c r="E1782" i="1" s="1"/>
  <c r="C1793" i="1"/>
  <c r="D1793" i="1" s="1"/>
  <c r="C1805" i="1"/>
  <c r="D1805" i="1" s="1"/>
  <c r="C1817" i="1"/>
  <c r="D1817" i="1" s="1"/>
  <c r="C1829" i="1"/>
  <c r="D1829" i="1" s="1"/>
  <c r="C1841" i="1"/>
  <c r="D1841" i="1" s="1"/>
  <c r="C1853" i="1"/>
  <c r="D1853" i="1" s="1"/>
  <c r="C1865" i="1"/>
  <c r="D1865" i="1" s="1"/>
  <c r="C1877" i="1"/>
  <c r="D1877" i="1" s="1"/>
  <c r="C1889" i="1"/>
  <c r="D1889" i="1" s="1"/>
  <c r="C1901" i="1"/>
  <c r="D1901" i="1" s="1"/>
  <c r="C1912" i="1"/>
  <c r="E1912" i="1" s="1"/>
  <c r="C1924" i="1"/>
  <c r="D1924" i="1" s="1"/>
  <c r="C1936" i="1"/>
  <c r="D1936" i="1" s="1"/>
  <c r="C1948" i="1"/>
  <c r="D1948" i="1" s="1"/>
  <c r="C1960" i="1"/>
  <c r="D1960" i="1" s="1"/>
  <c r="C1971" i="1"/>
  <c r="D1971" i="1" s="1"/>
  <c r="C1193" i="1"/>
  <c r="E1193" i="1" s="1"/>
  <c r="C1238" i="1"/>
  <c r="E1238" i="1" s="1"/>
  <c r="C1268" i="1"/>
  <c r="E1268" i="1" s="1"/>
  <c r="C1288" i="1"/>
  <c r="E1288" i="1" s="1"/>
  <c r="C1304" i="1"/>
  <c r="E1304" i="1" s="1"/>
  <c r="C1319" i="1"/>
  <c r="D1319" i="1" s="1"/>
  <c r="C1333" i="1"/>
  <c r="D1333" i="1" s="1"/>
  <c r="C1347" i="1"/>
  <c r="D1347" i="1" s="1"/>
  <c r="C1361" i="1"/>
  <c r="E1361" i="1" s="1"/>
  <c r="C1373" i="1"/>
  <c r="D1373" i="1" s="1"/>
  <c r="C1385" i="1"/>
  <c r="D1385" i="1" s="1"/>
  <c r="C1397" i="1"/>
  <c r="D1397" i="1" s="1"/>
  <c r="C1407" i="1"/>
  <c r="D1407" i="1" s="1"/>
  <c r="C1418" i="1"/>
  <c r="D1418" i="1" s="1"/>
  <c r="C1428" i="1"/>
  <c r="E1428" i="1" s="1"/>
  <c r="C1439" i="1"/>
  <c r="D1439" i="1" s="1"/>
  <c r="C1451" i="1"/>
  <c r="D1451" i="1" s="1"/>
  <c r="C1463" i="1"/>
  <c r="D1463" i="1" s="1"/>
  <c r="C1475" i="1"/>
  <c r="E1475" i="1" s="1"/>
  <c r="C1487" i="1"/>
  <c r="D1487" i="1" s="1"/>
  <c r="C1498" i="1"/>
  <c r="E1498" i="1" s="1"/>
  <c r="C1509" i="1"/>
  <c r="D1509" i="1" s="1"/>
  <c r="C1521" i="1"/>
  <c r="D1521" i="1" s="1"/>
  <c r="C1533" i="1"/>
  <c r="C1545" i="1"/>
  <c r="E1545" i="1" s="1"/>
  <c r="C1557" i="1"/>
  <c r="D1557" i="1" s="1"/>
  <c r="C1568" i="1"/>
  <c r="D1568" i="1" s="1"/>
  <c r="C1580" i="1"/>
  <c r="E1580" i="1" s="1"/>
  <c r="C1592" i="1"/>
  <c r="D1592" i="1" s="1"/>
  <c r="C1603" i="1"/>
  <c r="E1603" i="1" s="1"/>
  <c r="C1615" i="1"/>
  <c r="E1615" i="1" s="1"/>
  <c r="C1627" i="1"/>
  <c r="D1627" i="1" s="1"/>
  <c r="C1639" i="1"/>
  <c r="D1639" i="1" s="1"/>
  <c r="C1651" i="1"/>
  <c r="D1651" i="1" s="1"/>
  <c r="C1663" i="1"/>
  <c r="E1663" i="1" s="1"/>
  <c r="C1675" i="1"/>
  <c r="D1675" i="1" s="1"/>
  <c r="C1687" i="1"/>
  <c r="E1687" i="1" s="1"/>
  <c r="C1699" i="1"/>
  <c r="E1699" i="1" s="1"/>
  <c r="C1711" i="1"/>
  <c r="E1711" i="1" s="1"/>
  <c r="C1723" i="1"/>
  <c r="D1723" i="1" s="1"/>
  <c r="C1735" i="1"/>
  <c r="D1735" i="1" s="1"/>
  <c r="C1747" i="1"/>
  <c r="D1747" i="1" s="1"/>
  <c r="C1759" i="1"/>
  <c r="E1759" i="1" s="1"/>
  <c r="C1771" i="1"/>
  <c r="D1771" i="1" s="1"/>
  <c r="C1783" i="1"/>
  <c r="D1783" i="1" s="1"/>
  <c r="C1794" i="1"/>
  <c r="E1794" i="1" s="1"/>
  <c r="C1806" i="1"/>
  <c r="E1806" i="1" s="1"/>
  <c r="C1818" i="1"/>
  <c r="E1818" i="1" s="1"/>
  <c r="C1830" i="1"/>
  <c r="E1830" i="1" s="1"/>
  <c r="C1842" i="1"/>
  <c r="E1842" i="1" s="1"/>
  <c r="C1854" i="1"/>
  <c r="E1854" i="1" s="1"/>
  <c r="C1866" i="1"/>
  <c r="E1866" i="1" s="1"/>
  <c r="C1878" i="1"/>
  <c r="E1878" i="1" s="1"/>
  <c r="C1890" i="1"/>
  <c r="E1890" i="1" s="1"/>
  <c r="C1902" i="1"/>
  <c r="C1913" i="1"/>
  <c r="D1913" i="1" s="1"/>
  <c r="C1925" i="1"/>
  <c r="D1925" i="1" s="1"/>
  <c r="C1937" i="1"/>
  <c r="D1937" i="1" s="1"/>
  <c r="C1949" i="1"/>
  <c r="D1949" i="1" s="1"/>
  <c r="C1961" i="1"/>
  <c r="D1961" i="1" s="1"/>
  <c r="C1972" i="1"/>
  <c r="C1060" i="1"/>
  <c r="D1060" i="1" s="1"/>
  <c r="C1209" i="1"/>
  <c r="E1209" i="1" s="1"/>
  <c r="C1247" i="1"/>
  <c r="D1247" i="1" s="1"/>
  <c r="C1272" i="1"/>
  <c r="E1272" i="1" s="1"/>
  <c r="C1294" i="1"/>
  <c r="D1294" i="1" s="1"/>
  <c r="C1309" i="1"/>
  <c r="E1309" i="1" s="1"/>
  <c r="C1322" i="1"/>
  <c r="D1322" i="1" s="1"/>
  <c r="C1336" i="1"/>
  <c r="D1336" i="1" s="1"/>
  <c r="C1350" i="1"/>
  <c r="D1350" i="1" s="1"/>
  <c r="C1364" i="1"/>
  <c r="E1364" i="1" s="1"/>
  <c r="C1376" i="1"/>
  <c r="D1376" i="1" s="1"/>
  <c r="C1388" i="1"/>
  <c r="E1388" i="1" s="1"/>
  <c r="C1400" i="1"/>
  <c r="D1400" i="1" s="1"/>
  <c r="C1410" i="1"/>
  <c r="D1410" i="1" s="1"/>
  <c r="C1421" i="1"/>
  <c r="E1421" i="1" s="1"/>
  <c r="C1431" i="1"/>
  <c r="D1431" i="1" s="1"/>
  <c r="C1442" i="1"/>
  <c r="E1442" i="1" s="1"/>
  <c r="C1454" i="1"/>
  <c r="E1454" i="1" s="1"/>
  <c r="C1466" i="1"/>
  <c r="E1466" i="1" s="1"/>
  <c r="C1478" i="1"/>
  <c r="E1478" i="1" s="1"/>
  <c r="C1490" i="1"/>
  <c r="E1490" i="1" s="1"/>
  <c r="C1501" i="1"/>
  <c r="D1501" i="1" s="1"/>
  <c r="C1512" i="1"/>
  <c r="D1512" i="1" s="1"/>
  <c r="C1524" i="1"/>
  <c r="D1524" i="1" s="1"/>
  <c r="C1536" i="1"/>
  <c r="E1536" i="1" s="1"/>
  <c r="C1548" i="1"/>
  <c r="E1548" i="1" s="1"/>
  <c r="C1560" i="1"/>
  <c r="E1560" i="1" s="1"/>
  <c r="C1571" i="1"/>
  <c r="E1571" i="1" s="1"/>
  <c r="C1583" i="1"/>
  <c r="E1583" i="1" s="1"/>
  <c r="C1606" i="1"/>
  <c r="E1606" i="1" s="1"/>
  <c r="C1618" i="1"/>
  <c r="E1618" i="1" s="1"/>
  <c r="C1630" i="1"/>
  <c r="E1630" i="1" s="1"/>
  <c r="C1642" i="1"/>
  <c r="E1642" i="1" s="1"/>
  <c r="C1654" i="1"/>
  <c r="D1654" i="1" s="1"/>
  <c r="C1666" i="1"/>
  <c r="D1666" i="1" s="1"/>
  <c r="C1678" i="1"/>
  <c r="C1690" i="1"/>
  <c r="D1690" i="1" s="1"/>
  <c r="C1702" i="1"/>
  <c r="D1702" i="1" s="1"/>
  <c r="C1714" i="1"/>
  <c r="E1714" i="1" s="1"/>
  <c r="C1726" i="1"/>
  <c r="E1726" i="1" s="1"/>
  <c r="C1738" i="1"/>
  <c r="E1738" i="1" s="1"/>
  <c r="C1750" i="1"/>
  <c r="E1750" i="1" s="1"/>
  <c r="C1762" i="1"/>
  <c r="E1762" i="1" s="1"/>
  <c r="C1774" i="1"/>
  <c r="E1774" i="1" s="1"/>
  <c r="C1786" i="1"/>
  <c r="E1786" i="1" s="1"/>
  <c r="C1797" i="1"/>
  <c r="D1797" i="1" s="1"/>
  <c r="C1809" i="1"/>
  <c r="D1809" i="1" s="1"/>
  <c r="C1821" i="1"/>
  <c r="D1821" i="1" s="1"/>
  <c r="C1833" i="1"/>
  <c r="D1833" i="1" s="1"/>
  <c r="C1845" i="1"/>
  <c r="D1845" i="1" s="1"/>
  <c r="C1857" i="1"/>
  <c r="D1857" i="1" s="1"/>
  <c r="C1869" i="1"/>
  <c r="D1869" i="1" s="1"/>
  <c r="C1881" i="1"/>
  <c r="D1881" i="1" s="1"/>
  <c r="C1612" i="1"/>
  <c r="D1612" i="1" s="1"/>
  <c r="C1566" i="1"/>
  <c r="E1566" i="1" s="1"/>
  <c r="C1518" i="1"/>
  <c r="E1518" i="1" s="1"/>
  <c r="C1453" i="1"/>
  <c r="D1453" i="1" s="1"/>
  <c r="C1387" i="1"/>
  <c r="D1387" i="1" s="1"/>
  <c r="C1308" i="1"/>
  <c r="E1308" i="1" s="1"/>
  <c r="C1701" i="1"/>
  <c r="D1701" i="1" s="1"/>
  <c r="C1653" i="1"/>
  <c r="D1653" i="1" s="1"/>
  <c r="C1605" i="1"/>
  <c r="D1605" i="1" s="1"/>
  <c r="C1559" i="1"/>
  <c r="D1559" i="1" s="1"/>
  <c r="C1511" i="1"/>
  <c r="D1511" i="1" s="1"/>
  <c r="C1452" i="1"/>
  <c r="E1452" i="1" s="1"/>
  <c r="C1386" i="1"/>
  <c r="D1386" i="1" s="1"/>
  <c r="C1307" i="1"/>
  <c r="D1307" i="1" s="1"/>
  <c r="C1510" i="1"/>
  <c r="E1510" i="1" s="1"/>
  <c r="C1441" i="1"/>
  <c r="E1441" i="1" s="1"/>
  <c r="C1375" i="1"/>
  <c r="D1375" i="1" s="1"/>
  <c r="C1290" i="1"/>
  <c r="D1290" i="1" s="1"/>
  <c r="C1600" i="1"/>
  <c r="E1600" i="1" s="1"/>
  <c r="C1554" i="1"/>
  <c r="E1554" i="1" s="1"/>
  <c r="C1506" i="1"/>
  <c r="E1506" i="1" s="1"/>
  <c r="C1440" i="1"/>
  <c r="D1440" i="1" s="1"/>
  <c r="C1374" i="1"/>
  <c r="E1374" i="1" s="1"/>
  <c r="C1289" i="1"/>
  <c r="E1289" i="1" s="1"/>
  <c r="C1689" i="1"/>
  <c r="D1689" i="1" s="1"/>
  <c r="C1641" i="1"/>
  <c r="D1641" i="1" s="1"/>
  <c r="C1594" i="1"/>
  <c r="C1547" i="1"/>
  <c r="D1547" i="1" s="1"/>
  <c r="C1500" i="1"/>
  <c r="E1500" i="1" s="1"/>
  <c r="C1430" i="1"/>
  <c r="D1430" i="1" s="1"/>
  <c r="C1363" i="1"/>
  <c r="D1363" i="1" s="1"/>
  <c r="C1271" i="1"/>
  <c r="D1271" i="1" s="1"/>
  <c r="C1784" i="1"/>
  <c r="D1784" i="1" s="1"/>
  <c r="C1736" i="1"/>
  <c r="D1736" i="1" s="1"/>
  <c r="C1688" i="1"/>
  <c r="D1688" i="1" s="1"/>
  <c r="C1640" i="1"/>
  <c r="D1640" i="1" s="1"/>
  <c r="C1593" i="1"/>
  <c r="D1593" i="1" s="1"/>
  <c r="C1546" i="1"/>
  <c r="E1546" i="1" s="1"/>
  <c r="C1499" i="1"/>
  <c r="E1499" i="1" s="1"/>
  <c r="C1429" i="1"/>
  <c r="D1429" i="1" s="1"/>
  <c r="C1362" i="1"/>
  <c r="D1362" i="1" s="1"/>
  <c r="C1269" i="1"/>
  <c r="E1269" i="1" s="1"/>
  <c r="C1780" i="1"/>
  <c r="D1780" i="1" s="1"/>
  <c r="C1732" i="1"/>
  <c r="E1732" i="1" s="1"/>
  <c r="C1684" i="1"/>
  <c r="D1684" i="1" s="1"/>
  <c r="C1636" i="1"/>
  <c r="C1589" i="1"/>
  <c r="D1589" i="1" s="1"/>
  <c r="C1542" i="1"/>
  <c r="E1542" i="1" s="1"/>
  <c r="C1489" i="1"/>
  <c r="D1489" i="1" s="1"/>
  <c r="C1420" i="1"/>
  <c r="D1420" i="1" s="1"/>
  <c r="C1349" i="1"/>
  <c r="D1349" i="1" s="1"/>
  <c r="C1241" i="1"/>
  <c r="E1241" i="1" s="1"/>
  <c r="C1910" i="1"/>
  <c r="E1910" i="1" s="1"/>
  <c r="C1868" i="1"/>
  <c r="D1868" i="1" s="1"/>
  <c r="C1820" i="1"/>
  <c r="D1820" i="1" s="1"/>
  <c r="C1773" i="1"/>
  <c r="D1773" i="1" s="1"/>
  <c r="C1725" i="1"/>
  <c r="D1725" i="1" s="1"/>
  <c r="C1677" i="1"/>
  <c r="D1677" i="1" s="1"/>
  <c r="C1629" i="1"/>
  <c r="E1629" i="1" s="1"/>
  <c r="C1582" i="1"/>
  <c r="E1582" i="1" s="1"/>
  <c r="C1535" i="1"/>
  <c r="E1535" i="1" s="1"/>
  <c r="C1488" i="1"/>
  <c r="E1488" i="1" s="1"/>
  <c r="C1419" i="1"/>
  <c r="D1419" i="1" s="1"/>
  <c r="C1348" i="1"/>
  <c r="E1348" i="1" s="1"/>
  <c r="C1239" i="1"/>
  <c r="D1239" i="1" s="1"/>
  <c r="C1904" i="1"/>
  <c r="C1867" i="1"/>
  <c r="D1867" i="1" s="1"/>
  <c r="C1819" i="1"/>
  <c r="D1819" i="1" s="1"/>
  <c r="C1772" i="1"/>
  <c r="D1772" i="1" s="1"/>
  <c r="C1724" i="1"/>
  <c r="E1724" i="1" s="1"/>
  <c r="C1676" i="1"/>
  <c r="D1676" i="1" s="1"/>
  <c r="C1628" i="1"/>
  <c r="E1628" i="1" s="1"/>
  <c r="C1581" i="1"/>
  <c r="D1581" i="1" s="1"/>
  <c r="C1534" i="1"/>
  <c r="E1534" i="1" s="1"/>
  <c r="C1477" i="1"/>
  <c r="D1477" i="1" s="1"/>
  <c r="C1409" i="1"/>
  <c r="E1409" i="1" s="1"/>
  <c r="C1335" i="1"/>
  <c r="D1335" i="1" s="1"/>
  <c r="C1198" i="1"/>
  <c r="E1198" i="1" s="1"/>
  <c r="C1086" i="1"/>
  <c r="E1086" i="1" s="1"/>
  <c r="C1185" i="1"/>
  <c r="E1185" i="1" s="1"/>
  <c r="C1285" i="1"/>
  <c r="E1285" i="1" s="1"/>
  <c r="C1258" i="1"/>
  <c r="D1258" i="1" s="1"/>
  <c r="C1229" i="1"/>
  <c r="E1229" i="1" s="1"/>
  <c r="C1168" i="1"/>
  <c r="D1168" i="1" s="1"/>
  <c r="C1284" i="1"/>
  <c r="E1284" i="1" s="1"/>
  <c r="C1256" i="1"/>
  <c r="E1256" i="1" s="1"/>
  <c r="C1223" i="1"/>
  <c r="D1223" i="1" s="1"/>
  <c r="C1149" i="1"/>
  <c r="E1149" i="1" s="1"/>
  <c r="C1280" i="1"/>
  <c r="E1280" i="1" s="1"/>
  <c r="C1254" i="1"/>
  <c r="E1254" i="1" s="1"/>
  <c r="C1220" i="1"/>
  <c r="E1220" i="1" s="1"/>
  <c r="C1139" i="1"/>
  <c r="D1139" i="1" s="1"/>
  <c r="C1366" i="1"/>
  <c r="E1366" i="1" s="1"/>
  <c r="C1354" i="1"/>
  <c r="D1354" i="1" s="1"/>
  <c r="C1338" i="1"/>
  <c r="D1338" i="1" s="1"/>
  <c r="C1324" i="1"/>
  <c r="D1324" i="1" s="1"/>
  <c r="C1297" i="1"/>
  <c r="E1297" i="1" s="1"/>
  <c r="C1275" i="1"/>
  <c r="D1275" i="1" s="1"/>
  <c r="C1253" i="1"/>
  <c r="E1253" i="1" s="1"/>
  <c r="C1218" i="1"/>
  <c r="E1218" i="1" s="1"/>
  <c r="C1130" i="1"/>
  <c r="E1130" i="1" s="1"/>
  <c r="C1377" i="1"/>
  <c r="E1377" i="1" s="1"/>
  <c r="C1365" i="1"/>
  <c r="D1365" i="1" s="1"/>
  <c r="C1351" i="1"/>
  <c r="D1351" i="1" s="1"/>
  <c r="C1337" i="1"/>
  <c r="D1337" i="1" s="1"/>
  <c r="C1323" i="1"/>
  <c r="D1323" i="1" s="1"/>
  <c r="C1310" i="1"/>
  <c r="C1296" i="1"/>
  <c r="E1296" i="1" s="1"/>
  <c r="C1274" i="1"/>
  <c r="D1274" i="1" s="1"/>
  <c r="C1251" i="1"/>
  <c r="D1251" i="1" s="1"/>
  <c r="C1217" i="1"/>
  <c r="E1217" i="1" s="1"/>
  <c r="C1112" i="1"/>
  <c r="E1112" i="1" s="1"/>
  <c r="D1645" i="1"/>
  <c r="C1128" i="1"/>
  <c r="C1233" i="1"/>
  <c r="E1233" i="1" s="1"/>
  <c r="C1214" i="1"/>
  <c r="E1214" i="1" s="1"/>
  <c r="C1182" i="1"/>
  <c r="E1182" i="1" s="1"/>
  <c r="C1125" i="1"/>
  <c r="E1125" i="1" s="1"/>
  <c r="C1267" i="1"/>
  <c r="D1267" i="1" s="1"/>
  <c r="C1250" i="1"/>
  <c r="D1250" i="1" s="1"/>
  <c r="C1232" i="1"/>
  <c r="E1232" i="1" s="1"/>
  <c r="C1213" i="1"/>
  <c r="E1213" i="1" s="1"/>
  <c r="C1178" i="1"/>
  <c r="E1178" i="1" s="1"/>
  <c r="C1121" i="1"/>
  <c r="E1121" i="1" s="1"/>
  <c r="D1758" i="1"/>
  <c r="C1283" i="1"/>
  <c r="D1283" i="1" s="1"/>
  <c r="C1265" i="1"/>
  <c r="E1265" i="1" s="1"/>
  <c r="C1249" i="1"/>
  <c r="E1249" i="1" s="1"/>
  <c r="C1230" i="1"/>
  <c r="E1230" i="1" s="1"/>
  <c r="C1211" i="1"/>
  <c r="D1211" i="1" s="1"/>
  <c r="C1172" i="1"/>
  <c r="D1172" i="1" s="1"/>
  <c r="C1114" i="1"/>
  <c r="E1114" i="1" s="1"/>
  <c r="C1245" i="1"/>
  <c r="E1245" i="1" s="1"/>
  <c r="C1227" i="1"/>
  <c r="E1227" i="1" s="1"/>
  <c r="C1208" i="1"/>
  <c r="E1208" i="1" s="1"/>
  <c r="C1165" i="1"/>
  <c r="E1165" i="1" s="1"/>
  <c r="C1109" i="1"/>
  <c r="E1109" i="1" s="1"/>
  <c r="E2047" i="1"/>
  <c r="C1353" i="1"/>
  <c r="E1353" i="1" s="1"/>
  <c r="C1341" i="1"/>
  <c r="D1341" i="1" s="1"/>
  <c r="C1329" i="1"/>
  <c r="E1329" i="1" s="1"/>
  <c r="C1317" i="1"/>
  <c r="D1317" i="1" s="1"/>
  <c r="C1306" i="1"/>
  <c r="D1306" i="1" s="1"/>
  <c r="C1293" i="1"/>
  <c r="E1293" i="1" s="1"/>
  <c r="C1278" i="1"/>
  <c r="D1278" i="1" s="1"/>
  <c r="C1261" i="1"/>
  <c r="E1261" i="1" s="1"/>
  <c r="C1244" i="1"/>
  <c r="C1226" i="1"/>
  <c r="E1226" i="1" s="1"/>
  <c r="C1206" i="1"/>
  <c r="E1206" i="1" s="1"/>
  <c r="C1161" i="1"/>
  <c r="E1161" i="1" s="1"/>
  <c r="C1103" i="1"/>
  <c r="D1103" i="1" s="1"/>
  <c r="C1352" i="1"/>
  <c r="D1352" i="1" s="1"/>
  <c r="C1340" i="1"/>
  <c r="E1340" i="1" s="1"/>
  <c r="C1328" i="1"/>
  <c r="D1328" i="1" s="1"/>
  <c r="C1316" i="1"/>
  <c r="E1316" i="1" s="1"/>
  <c r="C1305" i="1"/>
  <c r="E1305" i="1" s="1"/>
  <c r="C1292" i="1"/>
  <c r="E1292" i="1" s="1"/>
  <c r="C1277" i="1"/>
  <c r="E1277" i="1" s="1"/>
  <c r="C1260" i="1"/>
  <c r="E1260" i="1" s="1"/>
  <c r="C1242" i="1"/>
  <c r="D1242" i="1" s="1"/>
  <c r="C1225" i="1"/>
  <c r="E1225" i="1" s="1"/>
  <c r="C1200" i="1"/>
  <c r="C1151" i="1"/>
  <c r="D1151" i="1" s="1"/>
  <c r="C1195" i="1"/>
  <c r="D1195" i="1" s="1"/>
  <c r="C1181" i="1"/>
  <c r="E1181" i="1" s="1"/>
  <c r="C1164" i="1"/>
  <c r="C1143" i="1"/>
  <c r="D1143" i="1" s="1"/>
  <c r="C1123" i="1"/>
  <c r="D1123" i="1" s="1"/>
  <c r="C1107" i="1"/>
  <c r="D1107" i="1" s="1"/>
  <c r="C951" i="1"/>
  <c r="D951" i="1" s="1"/>
  <c r="D2106" i="1"/>
  <c r="D1695" i="1"/>
  <c r="D1388" i="1"/>
  <c r="C1276" i="1"/>
  <c r="E1276" i="1" s="1"/>
  <c r="C1266" i="1"/>
  <c r="D1266" i="1" s="1"/>
  <c r="C1243" i="1"/>
  <c r="D1243" i="1" s="1"/>
  <c r="C1231" i="1"/>
  <c r="D1231" i="1" s="1"/>
  <c r="C1219" i="1"/>
  <c r="D1219" i="1" s="1"/>
  <c r="C1207" i="1"/>
  <c r="D1207" i="1" s="1"/>
  <c r="C1194" i="1"/>
  <c r="E1194" i="1" s="1"/>
  <c r="C1180" i="1"/>
  <c r="E1180" i="1" s="1"/>
  <c r="C1163" i="1"/>
  <c r="D1163" i="1" s="1"/>
  <c r="C1141" i="1"/>
  <c r="E1141" i="1" s="1"/>
  <c r="C1122" i="1"/>
  <c r="E1122" i="1" s="1"/>
  <c r="C1105" i="1"/>
  <c r="D1105" i="1" s="1"/>
  <c r="C941" i="1"/>
  <c r="D941" i="1" s="1"/>
  <c r="C1205" i="1"/>
  <c r="E1205" i="1" s="1"/>
  <c r="C1191" i="1"/>
  <c r="D1191" i="1" s="1"/>
  <c r="C1177" i="1"/>
  <c r="D1177" i="1" s="1"/>
  <c r="C1156" i="1"/>
  <c r="D1156" i="1" s="1"/>
  <c r="C1138" i="1"/>
  <c r="E1138" i="1" s="1"/>
  <c r="C1119" i="1"/>
  <c r="D1119" i="1" s="1"/>
  <c r="C1094" i="1"/>
  <c r="D1094" i="1" s="1"/>
  <c r="C1295" i="1"/>
  <c r="D1295" i="1" s="1"/>
  <c r="C1273" i="1"/>
  <c r="E1273" i="1" s="1"/>
  <c r="C1263" i="1"/>
  <c r="D1263" i="1" s="1"/>
  <c r="C1252" i="1"/>
  <c r="E1252" i="1" s="1"/>
  <c r="C1240" i="1"/>
  <c r="E1240" i="1" s="1"/>
  <c r="C1228" i="1"/>
  <c r="E1228" i="1" s="1"/>
  <c r="C1216" i="1"/>
  <c r="E1216" i="1" s="1"/>
  <c r="C1190" i="1"/>
  <c r="E1190" i="1" s="1"/>
  <c r="C1175" i="1"/>
  <c r="D1175" i="1" s="1"/>
  <c r="C1155" i="1"/>
  <c r="D1155" i="1" s="1"/>
  <c r="C1137" i="1"/>
  <c r="E1137" i="1" s="1"/>
  <c r="C1118" i="1"/>
  <c r="E1118" i="1" s="1"/>
  <c r="C1091" i="1"/>
  <c r="D1091" i="1" s="1"/>
  <c r="C1215" i="1"/>
  <c r="D1215" i="1" s="1"/>
  <c r="C1203" i="1"/>
  <c r="C1189" i="1"/>
  <c r="E1189" i="1" s="1"/>
  <c r="C1174" i="1"/>
  <c r="E1174" i="1" s="1"/>
  <c r="C1154" i="1"/>
  <c r="E1154" i="1" s="1"/>
  <c r="C1136" i="1"/>
  <c r="D1136" i="1" s="1"/>
  <c r="C1116" i="1"/>
  <c r="D1116" i="1" s="1"/>
  <c r="C1088" i="1"/>
  <c r="D1088" i="1" s="1"/>
  <c r="C1202" i="1"/>
  <c r="E1202" i="1" s="1"/>
  <c r="C1188" i="1"/>
  <c r="C1173" i="1"/>
  <c r="E1173" i="1" s="1"/>
  <c r="C1153" i="1"/>
  <c r="E1153" i="1" s="1"/>
  <c r="C1135" i="1"/>
  <c r="D1135" i="1" s="1"/>
  <c r="C1115" i="1"/>
  <c r="D1115" i="1" s="1"/>
  <c r="C1087" i="1"/>
  <c r="D1087" i="1" s="1"/>
  <c r="C1291" i="1"/>
  <c r="D1291" i="1" s="1"/>
  <c r="C1281" i="1"/>
  <c r="E1281" i="1" s="1"/>
  <c r="C1270" i="1"/>
  <c r="C1259" i="1"/>
  <c r="D1259" i="1" s="1"/>
  <c r="C1248" i="1"/>
  <c r="E1248" i="1" s="1"/>
  <c r="C1236" i="1"/>
  <c r="E1236" i="1" s="1"/>
  <c r="C1224" i="1"/>
  <c r="E1224" i="1" s="1"/>
  <c r="C1212" i="1"/>
  <c r="E1212" i="1" s="1"/>
  <c r="C1199" i="1"/>
  <c r="D1199" i="1" s="1"/>
  <c r="C1186" i="1"/>
  <c r="D1186" i="1" s="1"/>
  <c r="C1171" i="1"/>
  <c r="D1171" i="1" s="1"/>
  <c r="C1150" i="1"/>
  <c r="E1150" i="1" s="1"/>
  <c r="C1129" i="1"/>
  <c r="E1129" i="1" s="1"/>
  <c r="C1113" i="1"/>
  <c r="D1113" i="1" s="1"/>
  <c r="C1085" i="1"/>
  <c r="D1085" i="1" s="1"/>
  <c r="E2131" i="1"/>
  <c r="D1998" i="1"/>
  <c r="D1687" i="1"/>
  <c r="C1300" i="1"/>
  <c r="E1300" i="1" s="1"/>
  <c r="C1279" i="1"/>
  <c r="D1279" i="1" s="1"/>
  <c r="C1257" i="1"/>
  <c r="E1257" i="1" s="1"/>
  <c r="C1246" i="1"/>
  <c r="D1246" i="1" s="1"/>
  <c r="C1234" i="1"/>
  <c r="E1234" i="1" s="1"/>
  <c r="C1222" i="1"/>
  <c r="E1222" i="1" s="1"/>
  <c r="C1210" i="1"/>
  <c r="E1210" i="1" s="1"/>
  <c r="C1197" i="1"/>
  <c r="E1197" i="1" s="1"/>
  <c r="C1184" i="1"/>
  <c r="D1184" i="1" s="1"/>
  <c r="C1167" i="1"/>
  <c r="D1167" i="1" s="1"/>
  <c r="C1147" i="1"/>
  <c r="D1147" i="1" s="1"/>
  <c r="C1126" i="1"/>
  <c r="E1126" i="1" s="1"/>
  <c r="C1111" i="1"/>
  <c r="D1111" i="1" s="1"/>
  <c r="C1041" i="1"/>
  <c r="D1041" i="1" s="1"/>
  <c r="E1795" i="1"/>
  <c r="D1532" i="1"/>
  <c r="D1505" i="1"/>
  <c r="D1879" i="1"/>
  <c r="E1368" i="1"/>
  <c r="D1528" i="1"/>
  <c r="D1358" i="1"/>
  <c r="C1102" i="1"/>
  <c r="E1102" i="1" s="1"/>
  <c r="C1084" i="1"/>
  <c r="E1084" i="1" s="1"/>
  <c r="D2139" i="1"/>
  <c r="E2107" i="1"/>
  <c r="D1999" i="1"/>
  <c r="D1978" i="1"/>
  <c r="D1767" i="1"/>
  <c r="E1559" i="1"/>
  <c r="D1500" i="1"/>
  <c r="C1101" i="1"/>
  <c r="D1101" i="1" s="1"/>
  <c r="C1082" i="1"/>
  <c r="D1082" i="1" s="1"/>
  <c r="C1014" i="1"/>
  <c r="E1014" i="1" s="1"/>
  <c r="C1100" i="1"/>
  <c r="E1100" i="1" s="1"/>
  <c r="C1074" i="1"/>
  <c r="E1074" i="1" s="1"/>
  <c r="D1506" i="1"/>
  <c r="C1098" i="1"/>
  <c r="D1098" i="1" s="1"/>
  <c r="C1070" i="1"/>
  <c r="E1070" i="1" s="1"/>
  <c r="E2114" i="1"/>
  <c r="D1456" i="1"/>
  <c r="C1068" i="1"/>
  <c r="D1068" i="1" s="1"/>
  <c r="C1096" i="1"/>
  <c r="E1827" i="1"/>
  <c r="E1684" i="1"/>
  <c r="D1603" i="1"/>
  <c r="E1395" i="1"/>
  <c r="E2075" i="1"/>
  <c r="E1512" i="1"/>
  <c r="C1067" i="1"/>
  <c r="E1067" i="1" s="1"/>
  <c r="C932" i="1"/>
  <c r="D932" i="1" s="1"/>
  <c r="E1895" i="1"/>
  <c r="E1855" i="1"/>
  <c r="E1775" i="1"/>
  <c r="E1747" i="1"/>
  <c r="C923" i="1"/>
  <c r="D923" i="1" s="1"/>
  <c r="D2082" i="1"/>
  <c r="D1846" i="1"/>
  <c r="D1545" i="1"/>
  <c r="D1536" i="1"/>
  <c r="D1527" i="1"/>
  <c r="C904" i="1"/>
  <c r="D904" i="1" s="1"/>
  <c r="C1058" i="1"/>
  <c r="E1058" i="1" s="1"/>
  <c r="E1811" i="1"/>
  <c r="D1616" i="1"/>
  <c r="E1543" i="1"/>
  <c r="E1243" i="1"/>
  <c r="C1034" i="1"/>
  <c r="D1034" i="1" s="1"/>
  <c r="D2030" i="1"/>
  <c r="D1990" i="1"/>
  <c r="D1484" i="1"/>
  <c r="C1030" i="1"/>
  <c r="D1030" i="1" s="1"/>
  <c r="E1703" i="1"/>
  <c r="C1024" i="1"/>
  <c r="D1024" i="1" s="1"/>
  <c r="D2078" i="1"/>
  <c r="D1938" i="1"/>
  <c r="E1397" i="1"/>
  <c r="E2140" i="1"/>
  <c r="E1883" i="1"/>
  <c r="E1608" i="1"/>
  <c r="E1525" i="1"/>
  <c r="E2147" i="1"/>
  <c r="D1982" i="1"/>
  <c r="E1875" i="1"/>
  <c r="E1564" i="1"/>
  <c r="D1462" i="1"/>
  <c r="E1384" i="1"/>
  <c r="D2007" i="1"/>
  <c r="E1891" i="1"/>
  <c r="E1362" i="1"/>
  <c r="E1670" i="1"/>
  <c r="E1658" i="1"/>
  <c r="E1468" i="1"/>
  <c r="D1730" i="1"/>
  <c r="E1698" i="1"/>
  <c r="E1633" i="1"/>
  <c r="D1614" i="1"/>
  <c r="E1483" i="1"/>
  <c r="E1337" i="1"/>
  <c r="E1675" i="1"/>
  <c r="D2059" i="1"/>
  <c r="D2023" i="1"/>
  <c r="D1613" i="1"/>
  <c r="E1432" i="1"/>
  <c r="C354" i="1"/>
  <c r="C371" i="1"/>
  <c r="C383" i="1"/>
  <c r="C395" i="1"/>
  <c r="C407" i="1"/>
  <c r="C419" i="1"/>
  <c r="C431" i="1"/>
  <c r="C443" i="1"/>
  <c r="C455" i="1"/>
  <c r="C467" i="1"/>
  <c r="C479" i="1"/>
  <c r="C491" i="1"/>
  <c r="C503" i="1"/>
  <c r="C515" i="1"/>
  <c r="C527" i="1"/>
  <c r="C539" i="1"/>
  <c r="C551" i="1"/>
  <c r="C563" i="1"/>
  <c r="C575" i="1"/>
  <c r="C587" i="1"/>
  <c r="C599" i="1"/>
  <c r="C611" i="1"/>
  <c r="C623" i="1"/>
  <c r="C635" i="1"/>
  <c r="C647" i="1"/>
  <c r="C659" i="1"/>
  <c r="C671" i="1"/>
  <c r="C683" i="1"/>
  <c r="C695" i="1"/>
  <c r="C707" i="1"/>
  <c r="C719" i="1"/>
  <c r="C731" i="1"/>
  <c r="C743" i="1"/>
  <c r="C755" i="1"/>
  <c r="C767" i="1"/>
  <c r="C779" i="1"/>
  <c r="C791" i="1"/>
  <c r="C803" i="1"/>
  <c r="C815" i="1"/>
  <c r="C825" i="1"/>
  <c r="D825" i="1" s="1"/>
  <c r="C854" i="1"/>
  <c r="D854" i="1" s="1"/>
  <c r="C863" i="1"/>
  <c r="D863" i="1" s="1"/>
  <c r="C879" i="1"/>
  <c r="D879" i="1" s="1"/>
  <c r="C888" i="1"/>
  <c r="C897" i="1"/>
  <c r="C906" i="1"/>
  <c r="E906" i="1" s="1"/>
  <c r="C915" i="1"/>
  <c r="E915" i="1" s="1"/>
  <c r="C925" i="1"/>
  <c r="D925" i="1" s="1"/>
  <c r="C942" i="1"/>
  <c r="D942" i="1" s="1"/>
  <c r="C963" i="1"/>
  <c r="C981" i="1"/>
  <c r="C989" i="1"/>
  <c r="C998" i="1"/>
  <c r="D998" i="1" s="1"/>
  <c r="C1007" i="1"/>
  <c r="C1023" i="1"/>
  <c r="C1032" i="1"/>
  <c r="E1032" i="1" s="1"/>
  <c r="C1049" i="1"/>
  <c r="D1049" i="1" s="1"/>
  <c r="C1077" i="1"/>
  <c r="D1077" i="1" s="1"/>
  <c r="C1095" i="1"/>
  <c r="D1095" i="1" s="1"/>
  <c r="C1104" i="1"/>
  <c r="D1104" i="1" s="1"/>
  <c r="C1131" i="1"/>
  <c r="C1140" i="1"/>
  <c r="D1140" i="1" s="1"/>
  <c r="C1148" i="1"/>
  <c r="D1148" i="1" s="1"/>
  <c r="C1157" i="1"/>
  <c r="C1166" i="1"/>
  <c r="C1183" i="1"/>
  <c r="C1192" i="1"/>
  <c r="D1192" i="1" s="1"/>
  <c r="C1201" i="1"/>
  <c r="C268" i="1"/>
  <c r="C300" i="1"/>
  <c r="C328" i="1"/>
  <c r="C355" i="1"/>
  <c r="C372" i="1"/>
  <c r="C384" i="1"/>
  <c r="C396" i="1"/>
  <c r="C408" i="1"/>
  <c r="C420" i="1"/>
  <c r="C432" i="1"/>
  <c r="C444" i="1"/>
  <c r="C456" i="1"/>
  <c r="C468" i="1"/>
  <c r="C480" i="1"/>
  <c r="C492" i="1"/>
  <c r="C504" i="1"/>
  <c r="C516" i="1"/>
  <c r="C528" i="1"/>
  <c r="C540" i="1"/>
  <c r="C552" i="1"/>
  <c r="C564" i="1"/>
  <c r="C576" i="1"/>
  <c r="C588" i="1"/>
  <c r="C600" i="1"/>
  <c r="C612" i="1"/>
  <c r="C624" i="1"/>
  <c r="C636" i="1"/>
  <c r="C648" i="1"/>
  <c r="C660" i="1"/>
  <c r="C672" i="1"/>
  <c r="C684" i="1"/>
  <c r="C696" i="1"/>
  <c r="C708" i="1"/>
  <c r="C720" i="1"/>
  <c r="C732" i="1"/>
  <c r="C744" i="1"/>
  <c r="C756" i="1"/>
  <c r="C768" i="1"/>
  <c r="C780" i="1"/>
  <c r="C792" i="1"/>
  <c r="C804" i="1"/>
  <c r="C816" i="1"/>
  <c r="C826" i="1"/>
  <c r="D826" i="1" s="1"/>
  <c r="C836" i="1"/>
  <c r="D836" i="1" s="1"/>
  <c r="C844" i="1"/>
  <c r="E844" i="1" s="1"/>
  <c r="C855" i="1"/>
  <c r="C864" i="1"/>
  <c r="D864" i="1" s="1"/>
  <c r="C880" i="1"/>
  <c r="C889" i="1"/>
  <c r="C907" i="1"/>
  <c r="D907" i="1" s="1"/>
  <c r="C916" i="1"/>
  <c r="D916" i="1" s="1"/>
  <c r="C926" i="1"/>
  <c r="C934" i="1"/>
  <c r="D934" i="1" s="1"/>
  <c r="C943" i="1"/>
  <c r="D943" i="1" s="1"/>
  <c r="C953" i="1"/>
  <c r="D953" i="1" s="1"/>
  <c r="C972" i="1"/>
  <c r="E972" i="1" s="1"/>
  <c r="C999" i="1"/>
  <c r="D999" i="1" s="1"/>
  <c r="C1015" i="1"/>
  <c r="D1015" i="1" s="1"/>
  <c r="C1033" i="1"/>
  <c r="D1033" i="1" s="1"/>
  <c r="C1050" i="1"/>
  <c r="D1050" i="1" s="1"/>
  <c r="C1059" i="1"/>
  <c r="D1059" i="1" s="1"/>
  <c r="C1069" i="1"/>
  <c r="D1069" i="1" s="1"/>
  <c r="C1078" i="1"/>
  <c r="D1078" i="1" s="1"/>
  <c r="C270" i="1"/>
  <c r="C302" i="1"/>
  <c r="C334" i="1"/>
  <c r="C356" i="1"/>
  <c r="C373" i="1"/>
  <c r="C385" i="1"/>
  <c r="C397" i="1"/>
  <c r="C409" i="1"/>
  <c r="C421" i="1"/>
  <c r="C433" i="1"/>
  <c r="C445" i="1"/>
  <c r="C457" i="1"/>
  <c r="C469" i="1"/>
  <c r="C481" i="1"/>
  <c r="C493" i="1"/>
  <c r="C505" i="1"/>
  <c r="C517" i="1"/>
  <c r="C529" i="1"/>
  <c r="C541" i="1"/>
  <c r="C553" i="1"/>
  <c r="C565" i="1"/>
  <c r="C577" i="1"/>
  <c r="C589" i="1"/>
  <c r="C601" i="1"/>
  <c r="C613" i="1"/>
  <c r="C625" i="1"/>
  <c r="C637" i="1"/>
  <c r="C649" i="1"/>
  <c r="C661" i="1"/>
  <c r="C673" i="1"/>
  <c r="C685" i="1"/>
  <c r="C697" i="1"/>
  <c r="C709" i="1"/>
  <c r="C721" i="1"/>
  <c r="C733" i="1"/>
  <c r="C745" i="1"/>
  <c r="C757" i="1"/>
  <c r="C769" i="1"/>
  <c r="C781" i="1"/>
  <c r="C793" i="1"/>
  <c r="C805" i="1"/>
  <c r="C817" i="1"/>
  <c r="C827" i="1"/>
  <c r="C837" i="1"/>
  <c r="D837" i="1" s="1"/>
  <c r="C845" i="1"/>
  <c r="D845" i="1" s="1"/>
  <c r="C865" i="1"/>
  <c r="D865" i="1" s="1"/>
  <c r="C872" i="1"/>
  <c r="E872" i="1" s="1"/>
  <c r="C881" i="1"/>
  <c r="D881" i="1" s="1"/>
  <c r="C898" i="1"/>
  <c r="D898" i="1" s="1"/>
  <c r="C908" i="1"/>
  <c r="D908" i="1" s="1"/>
  <c r="C917" i="1"/>
  <c r="C935" i="1"/>
  <c r="D935" i="1" s="1"/>
  <c r="C944" i="1"/>
  <c r="E944" i="1" s="1"/>
  <c r="C954" i="1"/>
  <c r="E954" i="1" s="1"/>
  <c r="C973" i="1"/>
  <c r="D973" i="1" s="1"/>
  <c r="C982" i="1"/>
  <c r="C990" i="1"/>
  <c r="D990" i="1" s="1"/>
  <c r="C1000" i="1"/>
  <c r="D1000" i="1" s="1"/>
  <c r="C1016" i="1"/>
  <c r="E1016" i="1" s="1"/>
  <c r="C359" i="1"/>
  <c r="C374" i="1"/>
  <c r="C386" i="1"/>
  <c r="C398" i="1"/>
  <c r="C410" i="1"/>
  <c r="C422" i="1"/>
  <c r="C434" i="1"/>
  <c r="C446" i="1"/>
  <c r="C458" i="1"/>
  <c r="C470" i="1"/>
  <c r="C482" i="1"/>
  <c r="C494" i="1"/>
  <c r="C506" i="1"/>
  <c r="C518" i="1"/>
  <c r="C530" i="1"/>
  <c r="C542" i="1"/>
  <c r="C554" i="1"/>
  <c r="C566" i="1"/>
  <c r="C578" i="1"/>
  <c r="C590" i="1"/>
  <c r="C602" i="1"/>
  <c r="C614" i="1"/>
  <c r="C626" i="1"/>
  <c r="C638" i="1"/>
  <c r="C650" i="1"/>
  <c r="C662" i="1"/>
  <c r="C674" i="1"/>
  <c r="C686" i="1"/>
  <c r="C698" i="1"/>
  <c r="C710" i="1"/>
  <c r="C722" i="1"/>
  <c r="C734" i="1"/>
  <c r="C746" i="1"/>
  <c r="C758" i="1"/>
  <c r="C770" i="1"/>
  <c r="C782" i="1"/>
  <c r="C794" i="1"/>
  <c r="C806" i="1"/>
  <c r="C818" i="1"/>
  <c r="C838" i="1"/>
  <c r="D838" i="1" s="1"/>
  <c r="C846" i="1"/>
  <c r="D846" i="1" s="1"/>
  <c r="C866" i="1"/>
  <c r="E866" i="1" s="1"/>
  <c r="C873" i="1"/>
  <c r="C882" i="1"/>
  <c r="D882" i="1" s="1"/>
  <c r="C890" i="1"/>
  <c r="D890" i="1" s="1"/>
  <c r="C899" i="1"/>
  <c r="C909" i="1"/>
  <c r="C927" i="1"/>
  <c r="C936" i="1"/>
  <c r="E936" i="1" s="1"/>
  <c r="C945" i="1"/>
  <c r="D945" i="1" s="1"/>
  <c r="C955" i="1"/>
  <c r="C964" i="1"/>
  <c r="E964" i="1" s="1"/>
  <c r="C974" i="1"/>
  <c r="C991" i="1"/>
  <c r="D991" i="1" s="1"/>
  <c r="C1001" i="1"/>
  <c r="C1008" i="1"/>
  <c r="D1008" i="1" s="1"/>
  <c r="C1017" i="1"/>
  <c r="C1025" i="1"/>
  <c r="D1025" i="1" s="1"/>
  <c r="C1035" i="1"/>
  <c r="C1042" i="1"/>
  <c r="C1052" i="1"/>
  <c r="C1061" i="1"/>
  <c r="D1061" i="1" s="1"/>
  <c r="C1080" i="1"/>
  <c r="E1080" i="1" s="1"/>
  <c r="C1097" i="1"/>
  <c r="D1097" i="1" s="1"/>
  <c r="C1124" i="1"/>
  <c r="D1124" i="1" s="1"/>
  <c r="C1133" i="1"/>
  <c r="C1142" i="1"/>
  <c r="E1142" i="1" s="1"/>
  <c r="C1159" i="1"/>
  <c r="C1176" i="1"/>
  <c r="D1176" i="1" s="1"/>
  <c r="C360" i="1"/>
  <c r="C375" i="1"/>
  <c r="C387" i="1"/>
  <c r="C399" i="1"/>
  <c r="C411" i="1"/>
  <c r="C423" i="1"/>
  <c r="C435" i="1"/>
  <c r="C447" i="1"/>
  <c r="C459" i="1"/>
  <c r="C471" i="1"/>
  <c r="C483" i="1"/>
  <c r="C495" i="1"/>
  <c r="C507" i="1"/>
  <c r="C519" i="1"/>
  <c r="C531" i="1"/>
  <c r="C543" i="1"/>
  <c r="C555" i="1"/>
  <c r="C567" i="1"/>
  <c r="C579" i="1"/>
  <c r="C591" i="1"/>
  <c r="C603" i="1"/>
  <c r="C615" i="1"/>
  <c r="C627" i="1"/>
  <c r="C639" i="1"/>
  <c r="C651" i="1"/>
  <c r="C663" i="1"/>
  <c r="C675" i="1"/>
  <c r="C687" i="1"/>
  <c r="C699" i="1"/>
  <c r="C711" i="1"/>
  <c r="C723" i="1"/>
  <c r="C735" i="1"/>
  <c r="C747" i="1"/>
  <c r="C759" i="1"/>
  <c r="C771" i="1"/>
  <c r="C783" i="1"/>
  <c r="C795" i="1"/>
  <c r="C807" i="1"/>
  <c r="C819" i="1"/>
  <c r="C828" i="1"/>
  <c r="D828" i="1" s="1"/>
  <c r="C839" i="1"/>
  <c r="C847" i="1"/>
  <c r="D847" i="1" s="1"/>
  <c r="C856" i="1"/>
  <c r="D856" i="1" s="1"/>
  <c r="C867" i="1"/>
  <c r="C883" i="1"/>
  <c r="C891" i="1"/>
  <c r="C918" i="1"/>
  <c r="C937" i="1"/>
  <c r="D937" i="1" s="1"/>
  <c r="C946" i="1"/>
  <c r="E946" i="1" s="1"/>
  <c r="C965" i="1"/>
  <c r="C983" i="1"/>
  <c r="D983" i="1" s="1"/>
  <c r="C992" i="1"/>
  <c r="E992" i="1" s="1"/>
  <c r="C1009" i="1"/>
  <c r="D1009" i="1" s="1"/>
  <c r="C1026" i="1"/>
  <c r="D1026" i="1" s="1"/>
  <c r="C1062" i="1"/>
  <c r="D1062" i="1" s="1"/>
  <c r="C1071" i="1"/>
  <c r="E1071" i="1" s="1"/>
  <c r="C1081" i="1"/>
  <c r="C1089" i="1"/>
  <c r="D1089" i="1" s="1"/>
  <c r="C364" i="1"/>
  <c r="C376" i="1"/>
  <c r="C388" i="1"/>
  <c r="C400" i="1"/>
  <c r="C412" i="1"/>
  <c r="C424" i="1"/>
  <c r="C436" i="1"/>
  <c r="C448" i="1"/>
  <c r="C460" i="1"/>
  <c r="C472" i="1"/>
  <c r="C484" i="1"/>
  <c r="C496" i="1"/>
  <c r="C508" i="1"/>
  <c r="C520" i="1"/>
  <c r="C532" i="1"/>
  <c r="C544" i="1"/>
  <c r="C556" i="1"/>
  <c r="C568" i="1"/>
  <c r="C580" i="1"/>
  <c r="C592" i="1"/>
  <c r="C604" i="1"/>
  <c r="C616" i="1"/>
  <c r="C628" i="1"/>
  <c r="C640" i="1"/>
  <c r="C652" i="1"/>
  <c r="C664" i="1"/>
  <c r="C676" i="1"/>
  <c r="C688" i="1"/>
  <c r="C700" i="1"/>
  <c r="C712" i="1"/>
  <c r="C724" i="1"/>
  <c r="C736" i="1"/>
  <c r="C748" i="1"/>
  <c r="C760" i="1"/>
  <c r="C772" i="1"/>
  <c r="C784" i="1"/>
  <c r="C796" i="1"/>
  <c r="C808" i="1"/>
  <c r="C820" i="1"/>
  <c r="D820" i="1" s="1"/>
  <c r="C829" i="1"/>
  <c r="D829" i="1" s="1"/>
  <c r="C848" i="1"/>
  <c r="E848" i="1" s="1"/>
  <c r="C857" i="1"/>
  <c r="C874" i="1"/>
  <c r="E874" i="1" s="1"/>
  <c r="C910" i="1"/>
  <c r="E910" i="1" s="1"/>
  <c r="C928" i="1"/>
  <c r="D928" i="1" s="1"/>
  <c r="C938" i="1"/>
  <c r="C947" i="1"/>
  <c r="C956" i="1"/>
  <c r="E956" i="1" s="1"/>
  <c r="C975" i="1"/>
  <c r="D975" i="1" s="1"/>
  <c r="C984" i="1"/>
  <c r="C993" i="1"/>
  <c r="D993" i="1" s="1"/>
  <c r="C1002" i="1"/>
  <c r="D1002" i="1" s="1"/>
  <c r="C1010" i="1"/>
  <c r="C1018" i="1"/>
  <c r="D1018" i="1" s="1"/>
  <c r="C1027" i="1"/>
  <c r="C1036" i="1"/>
  <c r="E1036" i="1" s="1"/>
  <c r="C1043" i="1"/>
  <c r="D1043" i="1" s="1"/>
  <c r="C1053" i="1"/>
  <c r="C1063" i="1"/>
  <c r="D1063" i="1" s="1"/>
  <c r="C1072" i="1"/>
  <c r="C1090" i="1"/>
  <c r="C1099" i="1"/>
  <c r="D1099" i="1" s="1"/>
  <c r="C1108" i="1"/>
  <c r="C1117" i="1"/>
  <c r="E1117" i="1" s="1"/>
  <c r="C1134" i="1"/>
  <c r="E1134" i="1" s="1"/>
  <c r="C1152" i="1"/>
  <c r="D1152" i="1" s="1"/>
  <c r="C1160" i="1"/>
  <c r="D1160" i="1" s="1"/>
  <c r="C1169" i="1"/>
  <c r="C1204" i="1"/>
  <c r="D1204" i="1" s="1"/>
  <c r="C283" i="1"/>
  <c r="C311" i="1"/>
  <c r="C339" i="1"/>
  <c r="C365" i="1"/>
  <c r="C377" i="1"/>
  <c r="C389" i="1"/>
  <c r="C401" i="1"/>
  <c r="C413" i="1"/>
  <c r="C425" i="1"/>
  <c r="C437" i="1"/>
  <c r="C449" i="1"/>
  <c r="C461" i="1"/>
  <c r="C473" i="1"/>
  <c r="C485" i="1"/>
  <c r="C497" i="1"/>
  <c r="C509" i="1"/>
  <c r="C521" i="1"/>
  <c r="C533" i="1"/>
  <c r="C545" i="1"/>
  <c r="C557" i="1"/>
  <c r="C569" i="1"/>
  <c r="C581" i="1"/>
  <c r="C593" i="1"/>
  <c r="C605" i="1"/>
  <c r="C617" i="1"/>
  <c r="C629" i="1"/>
  <c r="C641" i="1"/>
  <c r="C653" i="1"/>
  <c r="C665" i="1"/>
  <c r="C677" i="1"/>
  <c r="C689" i="1"/>
  <c r="C701" i="1"/>
  <c r="C713" i="1"/>
  <c r="C725" i="1"/>
  <c r="C737" i="1"/>
  <c r="C749" i="1"/>
  <c r="C761" i="1"/>
  <c r="C773" i="1"/>
  <c r="C785" i="1"/>
  <c r="C797" i="1"/>
  <c r="C809" i="1"/>
  <c r="C821" i="1"/>
  <c r="C830" i="1"/>
  <c r="D830" i="1" s="1"/>
  <c r="C849" i="1"/>
  <c r="D849" i="1" s="1"/>
  <c r="C875" i="1"/>
  <c r="C884" i="1"/>
  <c r="D884" i="1" s="1"/>
  <c r="C900" i="1"/>
  <c r="D900" i="1" s="1"/>
  <c r="C911" i="1"/>
  <c r="C919" i="1"/>
  <c r="D919" i="1" s="1"/>
  <c r="C929" i="1"/>
  <c r="D929" i="1" s="1"/>
  <c r="C957" i="1"/>
  <c r="D957" i="1" s="1"/>
  <c r="C966" i="1"/>
  <c r="D966" i="1" s="1"/>
  <c r="C976" i="1"/>
  <c r="C994" i="1"/>
  <c r="E994" i="1" s="1"/>
  <c r="C1003" i="1"/>
  <c r="E1003" i="1" s="1"/>
  <c r="C1019" i="1"/>
  <c r="E1019" i="1" s="1"/>
  <c r="C1037" i="1"/>
  <c r="D1037" i="1" s="1"/>
  <c r="C1044" i="1"/>
  <c r="D1044" i="1" s="1"/>
  <c r="C343" i="1"/>
  <c r="C366" i="1"/>
  <c r="C378" i="1"/>
  <c r="C390" i="1"/>
  <c r="C402" i="1"/>
  <c r="C414" i="1"/>
  <c r="C426" i="1"/>
  <c r="C438" i="1"/>
  <c r="C450" i="1"/>
  <c r="C462" i="1"/>
  <c r="C474" i="1"/>
  <c r="C486" i="1"/>
  <c r="C498" i="1"/>
  <c r="C510" i="1"/>
  <c r="C522" i="1"/>
  <c r="C534" i="1"/>
  <c r="C546" i="1"/>
  <c r="C558" i="1"/>
  <c r="C570" i="1"/>
  <c r="C582" i="1"/>
  <c r="C594" i="1"/>
  <c r="C606" i="1"/>
  <c r="C618" i="1"/>
  <c r="C630" i="1"/>
  <c r="C642" i="1"/>
  <c r="C654" i="1"/>
  <c r="C666" i="1"/>
  <c r="C678" i="1"/>
  <c r="C690" i="1"/>
  <c r="C702" i="1"/>
  <c r="C714" i="1"/>
  <c r="C726" i="1"/>
  <c r="C738" i="1"/>
  <c r="C750" i="1"/>
  <c r="C762" i="1"/>
  <c r="C774" i="1"/>
  <c r="C786" i="1"/>
  <c r="C798" i="1"/>
  <c r="C810" i="1"/>
  <c r="C831" i="1"/>
  <c r="D831" i="1" s="1"/>
  <c r="C840" i="1"/>
  <c r="D840" i="1" s="1"/>
  <c r="C850" i="1"/>
  <c r="D850" i="1" s="1"/>
  <c r="C858" i="1"/>
  <c r="D858" i="1" s="1"/>
  <c r="C868" i="1"/>
  <c r="C885" i="1"/>
  <c r="D885" i="1" s="1"/>
  <c r="C892" i="1"/>
  <c r="D892" i="1" s="1"/>
  <c r="C901" i="1"/>
  <c r="D901" i="1" s="1"/>
  <c r="C920" i="1"/>
  <c r="D920" i="1" s="1"/>
  <c r="C930" i="1"/>
  <c r="D930" i="1" s="1"/>
  <c r="C939" i="1"/>
  <c r="D939" i="1" s="1"/>
  <c r="C948" i="1"/>
  <c r="E948" i="1" s="1"/>
  <c r="C958" i="1"/>
  <c r="D958" i="1" s="1"/>
  <c r="C967" i="1"/>
  <c r="D967" i="1" s="1"/>
  <c r="C985" i="1"/>
  <c r="D985" i="1" s="1"/>
  <c r="C995" i="1"/>
  <c r="C1004" i="1"/>
  <c r="C1011" i="1"/>
  <c r="D1011" i="1" s="1"/>
  <c r="C1020" i="1"/>
  <c r="D1020" i="1" s="1"/>
  <c r="C1028" i="1"/>
  <c r="D1028" i="1" s="1"/>
  <c r="C1038" i="1"/>
  <c r="D1038" i="1" s="1"/>
  <c r="C1045" i="1"/>
  <c r="D1045" i="1" s="1"/>
  <c r="C1054" i="1"/>
  <c r="E1054" i="1" s="1"/>
  <c r="C1065" i="1"/>
  <c r="C1073" i="1"/>
  <c r="D1073" i="1" s="1"/>
  <c r="C1083" i="1"/>
  <c r="E1083" i="1" s="1"/>
  <c r="C1110" i="1"/>
  <c r="E1110" i="1" s="1"/>
  <c r="C1127" i="1"/>
  <c r="C1145" i="1"/>
  <c r="C1162" i="1"/>
  <c r="C1170" i="1"/>
  <c r="E1170" i="1" s="1"/>
  <c r="C1179" i="1"/>
  <c r="C246" i="1"/>
  <c r="C286" i="1"/>
  <c r="C318" i="1"/>
  <c r="C344" i="1"/>
  <c r="C367" i="1"/>
  <c r="C379" i="1"/>
  <c r="C391" i="1"/>
  <c r="C403" i="1"/>
  <c r="C415" i="1"/>
  <c r="C427" i="1"/>
  <c r="C439" i="1"/>
  <c r="C451" i="1"/>
  <c r="C463" i="1"/>
  <c r="C475" i="1"/>
  <c r="C487" i="1"/>
  <c r="C499" i="1"/>
  <c r="C511" i="1"/>
  <c r="C523" i="1"/>
  <c r="C535" i="1"/>
  <c r="C547" i="1"/>
  <c r="C559" i="1"/>
  <c r="C571" i="1"/>
  <c r="C583" i="1"/>
  <c r="C595" i="1"/>
  <c r="C607" i="1"/>
  <c r="C619" i="1"/>
  <c r="C631" i="1"/>
  <c r="C643" i="1"/>
  <c r="C655" i="1"/>
  <c r="C667" i="1"/>
  <c r="C679" i="1"/>
  <c r="C691" i="1"/>
  <c r="C703" i="1"/>
  <c r="C715" i="1"/>
  <c r="C727" i="1"/>
  <c r="C739" i="1"/>
  <c r="C751" i="1"/>
  <c r="C763" i="1"/>
  <c r="C775" i="1"/>
  <c r="C787" i="1"/>
  <c r="C799" i="1"/>
  <c r="C811" i="1"/>
  <c r="C822" i="1"/>
  <c r="D822" i="1" s="1"/>
  <c r="C832" i="1"/>
  <c r="D832" i="1" s="1"/>
  <c r="C841" i="1"/>
  <c r="C851" i="1"/>
  <c r="D851" i="1" s="1"/>
  <c r="C859" i="1"/>
  <c r="D859" i="1" s="1"/>
  <c r="C869" i="1"/>
  <c r="C876" i="1"/>
  <c r="E876" i="1" s="1"/>
  <c r="C886" i="1"/>
  <c r="D886" i="1" s="1"/>
  <c r="C893" i="1"/>
  <c r="D893" i="1" s="1"/>
  <c r="C902" i="1"/>
  <c r="D902" i="1" s="1"/>
  <c r="C912" i="1"/>
  <c r="D912" i="1" s="1"/>
  <c r="C921" i="1"/>
  <c r="D921" i="1" s="1"/>
  <c r="C931" i="1"/>
  <c r="C940" i="1"/>
  <c r="C949" i="1"/>
  <c r="D949" i="1" s="1"/>
  <c r="C959" i="1"/>
  <c r="D959" i="1" s="1"/>
  <c r="C968" i="1"/>
  <c r="E968" i="1" s="1"/>
  <c r="C977" i="1"/>
  <c r="D977" i="1" s="1"/>
  <c r="C986" i="1"/>
  <c r="D986" i="1" s="1"/>
  <c r="C1012" i="1"/>
  <c r="D1012" i="1" s="1"/>
  <c r="C1021" i="1"/>
  <c r="D1021" i="1" s="1"/>
  <c r="C1029" i="1"/>
  <c r="C1039" i="1"/>
  <c r="C1046" i="1"/>
  <c r="D1046" i="1" s="1"/>
  <c r="C1055" i="1"/>
  <c r="D1055" i="1" s="1"/>
  <c r="C247" i="1"/>
  <c r="C287" i="1"/>
  <c r="C319" i="1"/>
  <c r="C350" i="1"/>
  <c r="C368" i="1"/>
  <c r="C380" i="1"/>
  <c r="C392" i="1"/>
  <c r="C404" i="1"/>
  <c r="C416" i="1"/>
  <c r="C428" i="1"/>
  <c r="C440" i="1"/>
  <c r="C452" i="1"/>
  <c r="C464" i="1"/>
  <c r="C476" i="1"/>
  <c r="C488" i="1"/>
  <c r="C500" i="1"/>
  <c r="C512" i="1"/>
  <c r="C524" i="1"/>
  <c r="C536" i="1"/>
  <c r="C548" i="1"/>
  <c r="C560" i="1"/>
  <c r="C572" i="1"/>
  <c r="C584" i="1"/>
  <c r="C596" i="1"/>
  <c r="C608" i="1"/>
  <c r="C620" i="1"/>
  <c r="C632" i="1"/>
  <c r="C644" i="1"/>
  <c r="C656" i="1"/>
  <c r="C668" i="1"/>
  <c r="C680" i="1"/>
  <c r="C692" i="1"/>
  <c r="C704" i="1"/>
  <c r="C716" i="1"/>
  <c r="C728" i="1"/>
  <c r="C740" i="1"/>
  <c r="C752" i="1"/>
  <c r="C764" i="1"/>
  <c r="C776" i="1"/>
  <c r="C788" i="1"/>
  <c r="C800" i="1"/>
  <c r="C812" i="1"/>
  <c r="C823" i="1"/>
  <c r="C833" i="1"/>
  <c r="D833" i="1" s="1"/>
  <c r="C852" i="1"/>
  <c r="D852" i="1" s="1"/>
  <c r="C860" i="1"/>
  <c r="D860" i="1" s="1"/>
  <c r="C877" i="1"/>
  <c r="C887" i="1"/>
  <c r="C894" i="1"/>
  <c r="E894" i="1" s="1"/>
  <c r="C903" i="1"/>
  <c r="D903" i="1" s="1"/>
  <c r="C913" i="1"/>
  <c r="C922" i="1"/>
  <c r="D922" i="1" s="1"/>
  <c r="C950" i="1"/>
  <c r="D950" i="1" s="1"/>
  <c r="C960" i="1"/>
  <c r="E960" i="1" s="1"/>
  <c r="C969" i="1"/>
  <c r="D969" i="1" s="1"/>
  <c r="C978" i="1"/>
  <c r="E978" i="1" s="1"/>
  <c r="C987" i="1"/>
  <c r="C1005" i="1"/>
  <c r="C1013" i="1"/>
  <c r="D1013" i="1" s="1"/>
  <c r="C1022" i="1"/>
  <c r="C1047" i="1"/>
  <c r="D1047" i="1" s="1"/>
  <c r="C1056" i="1"/>
  <c r="D1056" i="1" s="1"/>
  <c r="C1066" i="1"/>
  <c r="D1066" i="1" s="1"/>
  <c r="C255" i="1"/>
  <c r="C292" i="1"/>
  <c r="C320" i="1"/>
  <c r="C351" i="1"/>
  <c r="C369" i="1"/>
  <c r="C381" i="1"/>
  <c r="C393" i="1"/>
  <c r="C405" i="1"/>
  <c r="C417" i="1"/>
  <c r="C429" i="1"/>
  <c r="C441" i="1"/>
  <c r="C453" i="1"/>
  <c r="C465" i="1"/>
  <c r="C477" i="1"/>
  <c r="C489" i="1"/>
  <c r="C501" i="1"/>
  <c r="C513" i="1"/>
  <c r="C525" i="1"/>
  <c r="C537" i="1"/>
  <c r="C549" i="1"/>
  <c r="C561" i="1"/>
  <c r="C573" i="1"/>
  <c r="C585" i="1"/>
  <c r="C597" i="1"/>
  <c r="C609" i="1"/>
  <c r="C621" i="1"/>
  <c r="C633" i="1"/>
  <c r="C645" i="1"/>
  <c r="C657" i="1"/>
  <c r="C669" i="1"/>
  <c r="C681" i="1"/>
  <c r="C693" i="1"/>
  <c r="C705" i="1"/>
  <c r="C717" i="1"/>
  <c r="C729" i="1"/>
  <c r="C741" i="1"/>
  <c r="C753" i="1"/>
  <c r="C765" i="1"/>
  <c r="C777" i="1"/>
  <c r="C789" i="1"/>
  <c r="C801" i="1"/>
  <c r="C813" i="1"/>
  <c r="C834" i="1"/>
  <c r="D834" i="1" s="1"/>
  <c r="C842" i="1"/>
  <c r="D842" i="1" s="1"/>
  <c r="C853" i="1"/>
  <c r="C861" i="1"/>
  <c r="D861" i="1" s="1"/>
  <c r="C870" i="1"/>
  <c r="C895" i="1"/>
  <c r="D895" i="1" s="1"/>
  <c r="C266" i="1"/>
  <c r="C294" i="1"/>
  <c r="C322" i="1"/>
  <c r="C352" i="1"/>
  <c r="C370" i="1"/>
  <c r="C382" i="1"/>
  <c r="C394" i="1"/>
  <c r="C406" i="1"/>
  <c r="C418" i="1"/>
  <c r="C430" i="1"/>
  <c r="C442" i="1"/>
  <c r="C454" i="1"/>
  <c r="C466" i="1"/>
  <c r="C478" i="1"/>
  <c r="C490" i="1"/>
  <c r="C502" i="1"/>
  <c r="C514" i="1"/>
  <c r="C526" i="1"/>
  <c r="C538" i="1"/>
  <c r="C550" i="1"/>
  <c r="C562" i="1"/>
  <c r="C574" i="1"/>
  <c r="C586" i="1"/>
  <c r="C598" i="1"/>
  <c r="C610" i="1"/>
  <c r="C622" i="1"/>
  <c r="C634" i="1"/>
  <c r="C646" i="1"/>
  <c r="C658" i="1"/>
  <c r="C670" i="1"/>
  <c r="C682" i="1"/>
  <c r="C694" i="1"/>
  <c r="C706" i="1"/>
  <c r="C718" i="1"/>
  <c r="C730" i="1"/>
  <c r="C742" i="1"/>
  <c r="C754" i="1"/>
  <c r="C766" i="1"/>
  <c r="C778" i="1"/>
  <c r="C790" i="1"/>
  <c r="C802" i="1"/>
  <c r="C814" i="1"/>
  <c r="C824" i="1"/>
  <c r="D824" i="1" s="1"/>
  <c r="C835" i="1"/>
  <c r="C843" i="1"/>
  <c r="C862" i="1"/>
  <c r="D862" i="1" s="1"/>
  <c r="C871" i="1"/>
  <c r="C878" i="1"/>
  <c r="D878" i="1" s="1"/>
  <c r="C896" i="1"/>
  <c r="D896" i="1" s="1"/>
  <c r="C905" i="1"/>
  <c r="D905" i="1" s="1"/>
  <c r="C914" i="1"/>
  <c r="D914" i="1" s="1"/>
  <c r="C924" i="1"/>
  <c r="D924" i="1" s="1"/>
  <c r="C933" i="1"/>
  <c r="C952" i="1"/>
  <c r="C962" i="1"/>
  <c r="E962" i="1" s="1"/>
  <c r="C971" i="1"/>
  <c r="C980" i="1"/>
  <c r="E980" i="1" s="1"/>
  <c r="C988" i="1"/>
  <c r="E988" i="1" s="1"/>
  <c r="C997" i="1"/>
  <c r="D997" i="1" s="1"/>
  <c r="C1006" i="1"/>
  <c r="E1006" i="1" s="1"/>
  <c r="C1031" i="1"/>
  <c r="D1031" i="1" s="1"/>
  <c r="C1040" i="1"/>
  <c r="C996" i="1"/>
  <c r="E996" i="1" s="1"/>
  <c r="C1079" i="1"/>
  <c r="D1079" i="1" s="1"/>
  <c r="C1057" i="1"/>
  <c r="D1057" i="1" s="1"/>
  <c r="C274" i="1"/>
  <c r="E1843" i="1"/>
  <c r="E1588" i="1"/>
  <c r="E1464" i="1"/>
  <c r="C1093" i="1"/>
  <c r="E1093" i="1" s="1"/>
  <c r="C1076" i="1"/>
  <c r="D1076" i="1" s="1"/>
  <c r="C1051" i="1"/>
  <c r="D1051" i="1" s="1"/>
  <c r="C979" i="1"/>
  <c r="D979" i="1" s="1"/>
  <c r="D2002" i="1"/>
  <c r="D1994" i="1"/>
  <c r="D1910" i="1"/>
  <c r="D1870" i="1"/>
  <c r="D1850" i="1"/>
  <c r="D1558" i="1"/>
  <c r="E1282" i="1"/>
  <c r="E1171" i="1"/>
  <c r="C1158" i="1"/>
  <c r="E1158" i="1" s="1"/>
  <c r="C1146" i="1"/>
  <c r="C1132" i="1"/>
  <c r="E1132" i="1" s="1"/>
  <c r="C1120" i="1"/>
  <c r="D1120" i="1" s="1"/>
  <c r="C1106" i="1"/>
  <c r="C1092" i="1"/>
  <c r="D1092" i="1" s="1"/>
  <c r="C1075" i="1"/>
  <c r="D1075" i="1" s="1"/>
  <c r="C1048" i="1"/>
  <c r="C970" i="1"/>
  <c r="E970" i="1" s="1"/>
  <c r="C316" i="1"/>
  <c r="C284" i="1"/>
  <c r="C239" i="1"/>
  <c r="C235" i="1"/>
  <c r="C338" i="1"/>
  <c r="C310" i="1"/>
  <c r="C282" i="1"/>
  <c r="C336" i="1"/>
  <c r="C306" i="1"/>
  <c r="C275" i="1"/>
  <c r="C335" i="1"/>
  <c r="C303" i="1"/>
  <c r="C250" i="1"/>
  <c r="C327" i="1"/>
  <c r="C299" i="1"/>
  <c r="C267" i="1"/>
  <c r="E2120" i="1"/>
  <c r="E1715" i="1"/>
  <c r="D1635" i="1"/>
  <c r="D1584" i="1"/>
  <c r="E1584" i="1"/>
  <c r="D1292" i="1"/>
  <c r="D2026" i="1"/>
  <c r="D1986" i="1"/>
  <c r="D1890" i="1"/>
  <c r="D1818" i="1"/>
  <c r="D1727" i="1"/>
  <c r="D1556" i="1"/>
  <c r="E1556" i="1"/>
  <c r="D1668" i="1"/>
  <c r="E1668" i="1"/>
  <c r="D1555" i="1"/>
  <c r="E1555" i="1"/>
  <c r="E1396" i="1"/>
  <c r="D1396" i="1"/>
  <c r="E2071" i="1"/>
  <c r="E1779" i="1"/>
  <c r="D1678" i="1"/>
  <c r="E1678" i="1"/>
  <c r="E1533" i="1"/>
  <c r="D1533" i="1"/>
  <c r="E1244" i="1"/>
  <c r="D1244" i="1"/>
  <c r="E2148" i="1"/>
  <c r="D2136" i="1"/>
  <c r="D1954" i="1"/>
  <c r="D1946" i="1"/>
  <c r="D1838" i="1"/>
  <c r="E1802" i="1"/>
  <c r="D1802" i="1"/>
  <c r="E1654" i="1"/>
  <c r="E1553" i="1"/>
  <c r="D1549" i="1"/>
  <c r="D2062" i="1"/>
  <c r="E1915" i="1"/>
  <c r="D1815" i="1"/>
  <c r="E1682" i="1"/>
  <c r="D1587" i="1"/>
  <c r="D1858" i="1"/>
  <c r="D1830" i="1"/>
  <c r="D1738" i="1"/>
  <c r="E1652" i="1"/>
  <c r="D1636" i="1"/>
  <c r="E1636" i="1"/>
  <c r="E1491" i="1"/>
  <c r="D1491" i="1"/>
  <c r="E1951" i="1"/>
  <c r="E1927" i="1"/>
  <c r="E1863" i="1"/>
  <c r="E1746" i="1"/>
  <c r="E1623" i="1"/>
  <c r="E1572" i="1"/>
  <c r="E1544" i="1"/>
  <c r="D2046" i="1"/>
  <c r="D1906" i="1"/>
  <c r="E1686" i="1"/>
  <c r="D1516" i="1"/>
  <c r="E1516" i="1"/>
  <c r="E1495" i="1"/>
  <c r="E1400" i="1"/>
  <c r="D1193" i="1"/>
  <c r="E1147" i="1"/>
  <c r="E1103" i="1"/>
  <c r="E1461" i="1"/>
  <c r="D1444" i="1"/>
  <c r="D1406" i="1"/>
  <c r="E1394" i="1"/>
  <c r="E1387" i="1"/>
  <c r="E1381" i="1"/>
  <c r="D1248" i="1"/>
  <c r="D946" i="1"/>
  <c r="C263" i="1"/>
  <c r="C231" i="1"/>
  <c r="D1530" i="1"/>
  <c r="E1443" i="1"/>
  <c r="D1412" i="1"/>
  <c r="D1380" i="1"/>
  <c r="E1323" i="1"/>
  <c r="C363" i="1"/>
  <c r="C348" i="1"/>
  <c r="C332" i="1"/>
  <c r="C315" i="1"/>
  <c r="C298" i="1"/>
  <c r="C280" i="1"/>
  <c r="C262" i="1"/>
  <c r="C227" i="1"/>
  <c r="E1524" i="1"/>
  <c r="E1476" i="1"/>
  <c r="D1301" i="1"/>
  <c r="E1294" i="1"/>
  <c r="E1246" i="1"/>
  <c r="D1198" i="1"/>
  <c r="E845" i="1"/>
  <c r="C362" i="1"/>
  <c r="C347" i="1"/>
  <c r="C331" i="1"/>
  <c r="C314" i="1"/>
  <c r="C296" i="1"/>
  <c r="C279" i="1"/>
  <c r="C260" i="1"/>
  <c r="E1435" i="1"/>
  <c r="E1379" i="1"/>
  <c r="D1366" i="1"/>
  <c r="D1353" i="1"/>
  <c r="D1329" i="1"/>
  <c r="D1280" i="1"/>
  <c r="D1137" i="1"/>
  <c r="E1020" i="1"/>
  <c r="C361" i="1"/>
  <c r="C346" i="1"/>
  <c r="C330" i="1"/>
  <c r="C312" i="1"/>
  <c r="C295" i="1"/>
  <c r="C276" i="1"/>
  <c r="C258" i="1"/>
  <c r="D1507" i="1"/>
  <c r="E1391" i="1"/>
  <c r="D1340" i="1"/>
  <c r="D1308" i="1"/>
  <c r="D1300" i="1"/>
  <c r="D1286" i="1"/>
  <c r="D1273" i="1"/>
  <c r="E1266" i="1"/>
  <c r="D1165" i="1"/>
  <c r="D1121" i="1"/>
  <c r="C256" i="1"/>
  <c r="C358" i="1"/>
  <c r="C342" i="1"/>
  <c r="C324" i="1"/>
  <c r="C308" i="1"/>
  <c r="C290" i="1"/>
  <c r="C272" i="1"/>
  <c r="C251" i="1"/>
  <c r="C340" i="1"/>
  <c r="C323" i="1"/>
  <c r="C307" i="1"/>
  <c r="C288" i="1"/>
  <c r="C271" i="1"/>
  <c r="D2127" i="1"/>
  <c r="E2122" i="1"/>
  <c r="D2029" i="1"/>
  <c r="E2029" i="1"/>
  <c r="E1987" i="1"/>
  <c r="D1981" i="1"/>
  <c r="E1981" i="1"/>
  <c r="D1967" i="1"/>
  <c r="D2049" i="1"/>
  <c r="E2049" i="1"/>
  <c r="D2069" i="1"/>
  <c r="E2069" i="1"/>
  <c r="D2021" i="1"/>
  <c r="E2021" i="1"/>
  <c r="D2000" i="1"/>
  <c r="E2000" i="1"/>
  <c r="E1973" i="1"/>
  <c r="D1904" i="1"/>
  <c r="E1904" i="1"/>
  <c r="D2121" i="1"/>
  <c r="E2121" i="1"/>
  <c r="D2101" i="1"/>
  <c r="E2101" i="1"/>
  <c r="D2068" i="1"/>
  <c r="E2068" i="1"/>
  <c r="D2041" i="1"/>
  <c r="E2041" i="1"/>
  <c r="D2020" i="1"/>
  <c r="E2020" i="1"/>
  <c r="D1972" i="1"/>
  <c r="E1972" i="1"/>
  <c r="D2145" i="1"/>
  <c r="E2145" i="1"/>
  <c r="E2100" i="1"/>
  <c r="E2079" i="1"/>
  <c r="D2040" i="1"/>
  <c r="E2040" i="1"/>
  <c r="D1992" i="1"/>
  <c r="E1992" i="1"/>
  <c r="E1971" i="1"/>
  <c r="D1944" i="1"/>
  <c r="E1944" i="1"/>
  <c r="E2149" i="1"/>
  <c r="D2125" i="1"/>
  <c r="E2125" i="1"/>
  <c r="D2060" i="1"/>
  <c r="E2060" i="1"/>
  <c r="D2012" i="1"/>
  <c r="E2012" i="1"/>
  <c r="E1943" i="1"/>
  <c r="D2105" i="1"/>
  <c r="E2105" i="1"/>
  <c r="D1984" i="1"/>
  <c r="E1984" i="1"/>
  <c r="D2052" i="1"/>
  <c r="E2052" i="1"/>
  <c r="D2025" i="1"/>
  <c r="E2025" i="1"/>
  <c r="E2045" i="1"/>
  <c r="D1997" i="1"/>
  <c r="E1997" i="1"/>
  <c r="D1928" i="1"/>
  <c r="E1928" i="1"/>
  <c r="D2044" i="1"/>
  <c r="E2044" i="1"/>
  <c r="D2017" i="1"/>
  <c r="D1900" i="1"/>
  <c r="E1900" i="1"/>
  <c r="D2109" i="1"/>
  <c r="E2109" i="1"/>
  <c r="E2108" i="1"/>
  <c r="D2098" i="1"/>
  <c r="E2092" i="1"/>
  <c r="D2064" i="1"/>
  <c r="E2043" i="1"/>
  <c r="D2037" i="1"/>
  <c r="E2037" i="1"/>
  <c r="E1995" i="1"/>
  <c r="D2141" i="1"/>
  <c r="E2141" i="1"/>
  <c r="D2133" i="1"/>
  <c r="E2133" i="1"/>
  <c r="D2137" i="1"/>
  <c r="E2137" i="1"/>
  <c r="D2113" i="1"/>
  <c r="D1988" i="1"/>
  <c r="E1988" i="1"/>
  <c r="D1892" i="1"/>
  <c r="D1631" i="1"/>
  <c r="D1596" i="1"/>
  <c r="D1583" i="1"/>
  <c r="D1574" i="1"/>
  <c r="D1561" i="1"/>
  <c r="D1526" i="1"/>
  <c r="D1442" i="1"/>
  <c r="E1418" i="1"/>
  <c r="E1868" i="1"/>
  <c r="E1860" i="1"/>
  <c r="E1852" i="1"/>
  <c r="E1840" i="1"/>
  <c r="E1828" i="1"/>
  <c r="E1812" i="1"/>
  <c r="E1800" i="1"/>
  <c r="E1784" i="1"/>
  <c r="E1772" i="1"/>
  <c r="E1768" i="1"/>
  <c r="E1764" i="1"/>
  <c r="E1760" i="1"/>
  <c r="E1756" i="1"/>
  <c r="E1752" i="1"/>
  <c r="E1740" i="1"/>
  <c r="E1736" i="1"/>
  <c r="D1447" i="1"/>
  <c r="D1405" i="1"/>
  <c r="E1405" i="1"/>
  <c r="E1647" i="1"/>
  <c r="D1392" i="1"/>
  <c r="E1392" i="1"/>
  <c r="E1440" i="1"/>
  <c r="D1434" i="1"/>
  <c r="E1434" i="1"/>
  <c r="E1515" i="1"/>
  <c r="D1421" i="1"/>
  <c r="D1415" i="1"/>
  <c r="E1415" i="1"/>
  <c r="D1408" i="1"/>
  <c r="E1408" i="1"/>
  <c r="E1961" i="1"/>
  <c r="E1953" i="1"/>
  <c r="E1945" i="1"/>
  <c r="E1933" i="1"/>
  <c r="E1921" i="1"/>
  <c r="E1917" i="1"/>
  <c r="E1901" i="1"/>
  <c r="E1881" i="1"/>
  <c r="E1873" i="1"/>
  <c r="E1853" i="1"/>
  <c r="E1841" i="1"/>
  <c r="E1833" i="1"/>
  <c r="E1829" i="1"/>
  <c r="E1825" i="1"/>
  <c r="E1821" i="1"/>
  <c r="E1813" i="1"/>
  <c r="E1809" i="1"/>
  <c r="E1801" i="1"/>
  <c r="E1789" i="1"/>
  <c r="E1757" i="1"/>
  <c r="E1725" i="1"/>
  <c r="E1717" i="1"/>
  <c r="E1709" i="1"/>
  <c r="E1697" i="1"/>
  <c r="E1693" i="1"/>
  <c r="E1685" i="1"/>
  <c r="E1677" i="1"/>
  <c r="E1669" i="1"/>
  <c r="E1665" i="1"/>
  <c r="E1657" i="1"/>
  <c r="E1605" i="1"/>
  <c r="E1557" i="1"/>
  <c r="E1463" i="1"/>
  <c r="D1570" i="1"/>
  <c r="D1178" i="1"/>
  <c r="D1130" i="1"/>
  <c r="E1407" i="1"/>
  <c r="E1315" i="1"/>
  <c r="D1164" i="1"/>
  <c r="E1164" i="1"/>
  <c r="E1376" i="1"/>
  <c r="E1354" i="1"/>
  <c r="E1341" i="1"/>
  <c r="E1328" i="1"/>
  <c r="E1367" i="1"/>
  <c r="E1319" i="1"/>
  <c r="D1288" i="1"/>
  <c r="D1197" i="1"/>
  <c r="D1142" i="1"/>
  <c r="D1108" i="1"/>
  <c r="E1108" i="1"/>
  <c r="D1128" i="1"/>
  <c r="E1128" i="1"/>
  <c r="D1080" i="1"/>
  <c r="E1375" i="1"/>
  <c r="E1327" i="1"/>
  <c r="E1303" i="1"/>
  <c r="E1239" i="1"/>
  <c r="D1196" i="1"/>
  <c r="E1196" i="1"/>
  <c r="D1182" i="1"/>
  <c r="D1093" i="1"/>
  <c r="E1370" i="1"/>
  <c r="E1344" i="1"/>
  <c r="E1313" i="1"/>
  <c r="E1335" i="1"/>
  <c r="D1265" i="1"/>
  <c r="D1249" i="1"/>
  <c r="D1238" i="1"/>
  <c r="D1226" i="1"/>
  <c r="D1214" i="1"/>
  <c r="D1208" i="1"/>
  <c r="D1188" i="1"/>
  <c r="E1188" i="1"/>
  <c r="E1160" i="1"/>
  <c r="E1290" i="1"/>
  <c r="E1258" i="1"/>
  <c r="D1200" i="1"/>
  <c r="E1200" i="1"/>
  <c r="D1032" i="1"/>
  <c r="E949" i="1"/>
  <c r="D880" i="1"/>
  <c r="E880" i="1"/>
  <c r="E967" i="1"/>
  <c r="E900" i="1"/>
  <c r="D906" i="1"/>
  <c r="D872" i="1"/>
  <c r="E858" i="1"/>
  <c r="E1056" i="1"/>
  <c r="E990" i="1"/>
  <c r="E1060" i="1"/>
  <c r="D956" i="1"/>
  <c r="E1025" i="1"/>
  <c r="D870" i="1"/>
  <c r="E870" i="1"/>
  <c r="D876" i="1"/>
  <c r="E896" i="1"/>
  <c r="D848" i="1"/>
  <c r="E1076" i="1"/>
  <c r="E1050" i="1"/>
  <c r="E993" i="1"/>
  <c r="D868" i="1"/>
  <c r="E868" i="1"/>
  <c r="D888" i="1"/>
  <c r="E888" i="1"/>
  <c r="E820" i="1"/>
  <c r="C36" i="1"/>
  <c r="C40" i="1"/>
  <c r="C44" i="1"/>
  <c r="C48" i="1"/>
  <c r="C52" i="1"/>
  <c r="C56" i="1"/>
  <c r="C60" i="1"/>
  <c r="C64" i="1"/>
  <c r="C68" i="1"/>
  <c r="C72" i="1"/>
  <c r="C76" i="1"/>
  <c r="C80" i="1"/>
  <c r="C84" i="1"/>
  <c r="C88" i="1"/>
  <c r="C92" i="1"/>
  <c r="C96" i="1"/>
  <c r="C100" i="1"/>
  <c r="C104" i="1"/>
  <c r="C108" i="1"/>
  <c r="C112" i="1"/>
  <c r="C116" i="1"/>
  <c r="C120" i="1"/>
  <c r="C124" i="1"/>
  <c r="C128" i="1"/>
  <c r="C132" i="1"/>
  <c r="C136" i="1"/>
  <c r="C140" i="1"/>
  <c r="C144" i="1"/>
  <c r="C148" i="1"/>
  <c r="C152" i="1"/>
  <c r="C156" i="1"/>
  <c r="C160" i="1"/>
  <c r="C164" i="1"/>
  <c r="C168" i="1"/>
  <c r="C172" i="1"/>
  <c r="C176" i="1"/>
  <c r="C180" i="1"/>
  <c r="C184" i="1"/>
  <c r="C188" i="1"/>
  <c r="C192" i="1"/>
  <c r="C196" i="1"/>
  <c r="C200" i="1"/>
  <c r="C204" i="1"/>
  <c r="C208" i="1"/>
  <c r="C212" i="1"/>
  <c r="C216" i="1"/>
  <c r="C220" i="1"/>
  <c r="C224" i="1"/>
  <c r="C228" i="1"/>
  <c r="C232" i="1"/>
  <c r="C236" i="1"/>
  <c r="C240" i="1"/>
  <c r="C244" i="1"/>
  <c r="C248" i="1"/>
  <c r="C252" i="1"/>
  <c r="C20" i="1"/>
  <c r="C41" i="1"/>
  <c r="C45" i="1"/>
  <c r="C49" i="1"/>
  <c r="C53" i="1"/>
  <c r="C57" i="1"/>
  <c r="C61" i="1"/>
  <c r="C65" i="1"/>
  <c r="C69" i="1"/>
  <c r="C73" i="1"/>
  <c r="C77" i="1"/>
  <c r="C81" i="1"/>
  <c r="C85" i="1"/>
  <c r="C89" i="1"/>
  <c r="C93" i="1"/>
  <c r="C97" i="1"/>
  <c r="C101" i="1"/>
  <c r="C105" i="1"/>
  <c r="C109" i="1"/>
  <c r="C113" i="1"/>
  <c r="C117" i="1"/>
  <c r="C121" i="1"/>
  <c r="C125" i="1"/>
  <c r="C129" i="1"/>
  <c r="C133" i="1"/>
  <c r="C137" i="1"/>
  <c r="C141" i="1"/>
  <c r="C145" i="1"/>
  <c r="C149" i="1"/>
  <c r="C153" i="1"/>
  <c r="C157" i="1"/>
  <c r="C161" i="1"/>
  <c r="C165" i="1"/>
  <c r="C169" i="1"/>
  <c r="C173" i="1"/>
  <c r="C177" i="1"/>
  <c r="C181" i="1"/>
  <c r="C185" i="1"/>
  <c r="C189" i="1"/>
  <c r="C193" i="1"/>
  <c r="C197" i="1"/>
  <c r="C201" i="1"/>
  <c r="C205" i="1"/>
  <c r="C209" i="1"/>
  <c r="C213" i="1"/>
  <c r="C217" i="1"/>
  <c r="C221" i="1"/>
  <c r="C225" i="1"/>
  <c r="C229" i="1"/>
  <c r="C233" i="1"/>
  <c r="C237" i="1"/>
  <c r="C241" i="1"/>
  <c r="C245" i="1"/>
  <c r="C249" i="1"/>
  <c r="C253" i="1"/>
  <c r="C257" i="1"/>
  <c r="C261" i="1"/>
  <c r="C265" i="1"/>
  <c r="C269" i="1"/>
  <c r="C273" i="1"/>
  <c r="C277" i="1"/>
  <c r="C281" i="1"/>
  <c r="C285" i="1"/>
  <c r="C289" i="1"/>
  <c r="C293" i="1"/>
  <c r="C297" i="1"/>
  <c r="C301" i="1"/>
  <c r="C305" i="1"/>
  <c r="C309" i="1"/>
  <c r="C313" i="1"/>
  <c r="C317" i="1"/>
  <c r="C321" i="1"/>
  <c r="C325" i="1"/>
  <c r="C329" i="1"/>
  <c r="C333" i="1"/>
  <c r="C337" i="1"/>
  <c r="C341" i="1"/>
  <c r="C345" i="1"/>
  <c r="C349" i="1"/>
  <c r="C353" i="1"/>
  <c r="C357" i="1"/>
  <c r="C18" i="1"/>
  <c r="C34" i="1"/>
  <c r="C38" i="1"/>
  <c r="C42" i="1"/>
  <c r="C46" i="1"/>
  <c r="C50" i="1"/>
  <c r="C54" i="1"/>
  <c r="C58" i="1"/>
  <c r="C62" i="1"/>
  <c r="C66" i="1"/>
  <c r="C70" i="1"/>
  <c r="C74" i="1"/>
  <c r="C78" i="1"/>
  <c r="C82" i="1"/>
  <c r="C86" i="1"/>
  <c r="C90" i="1"/>
  <c r="C94" i="1"/>
  <c r="C98" i="1"/>
  <c r="C102" i="1"/>
  <c r="C106" i="1"/>
  <c r="C110" i="1"/>
  <c r="C114" i="1"/>
  <c r="C118" i="1"/>
  <c r="C122" i="1"/>
  <c r="C126" i="1"/>
  <c r="C130" i="1"/>
  <c r="C134" i="1"/>
  <c r="C138" i="1"/>
  <c r="C142" i="1"/>
  <c r="C146" i="1"/>
  <c r="C150" i="1"/>
  <c r="C154" i="1"/>
  <c r="C158" i="1"/>
  <c r="C162" i="1"/>
  <c r="C166" i="1"/>
  <c r="C170" i="1"/>
  <c r="C174" i="1"/>
  <c r="C178" i="1"/>
  <c r="C182" i="1"/>
  <c r="C186" i="1"/>
  <c r="C190" i="1"/>
  <c r="C194" i="1"/>
  <c r="C198" i="1"/>
  <c r="C202" i="1"/>
  <c r="C206" i="1"/>
  <c r="C210" i="1"/>
  <c r="C214" i="1"/>
  <c r="C218" i="1"/>
  <c r="C222" i="1"/>
  <c r="C226" i="1"/>
  <c r="C230" i="1"/>
  <c r="C234" i="1"/>
  <c r="C238" i="1"/>
  <c r="C242" i="1"/>
  <c r="C23" i="1"/>
  <c r="C27" i="1"/>
  <c r="C31" i="1"/>
  <c r="C35" i="1"/>
  <c r="C39" i="1"/>
  <c r="C43" i="1"/>
  <c r="C47" i="1"/>
  <c r="C51" i="1"/>
  <c r="C55" i="1"/>
  <c r="C59" i="1"/>
  <c r="C63" i="1"/>
  <c r="C67" i="1"/>
  <c r="C71" i="1"/>
  <c r="C75" i="1"/>
  <c r="C79" i="1"/>
  <c r="C83" i="1"/>
  <c r="C87" i="1"/>
  <c r="C91" i="1"/>
  <c r="C95" i="1"/>
  <c r="C99" i="1"/>
  <c r="C103" i="1"/>
  <c r="C107" i="1"/>
  <c r="C111" i="1"/>
  <c r="C115" i="1"/>
  <c r="C119" i="1"/>
  <c r="C123" i="1"/>
  <c r="C127" i="1"/>
  <c r="C131" i="1"/>
  <c r="C135" i="1"/>
  <c r="C139" i="1"/>
  <c r="C143" i="1"/>
  <c r="C147" i="1"/>
  <c r="C151" i="1"/>
  <c r="C155" i="1"/>
  <c r="C159" i="1"/>
  <c r="C163" i="1"/>
  <c r="C167" i="1"/>
  <c r="C171" i="1"/>
  <c r="C175" i="1"/>
  <c r="C179" i="1"/>
  <c r="C183" i="1"/>
  <c r="C187" i="1"/>
  <c r="C191" i="1"/>
  <c r="C195" i="1"/>
  <c r="C199" i="1"/>
  <c r="C203" i="1"/>
  <c r="C207" i="1"/>
  <c r="C211" i="1"/>
  <c r="C215" i="1"/>
  <c r="C219" i="1"/>
  <c r="C24" i="1"/>
  <c r="C223" i="1"/>
  <c r="C264" i="1"/>
  <c r="C259" i="1"/>
  <c r="C243" i="1"/>
  <c r="C326" i="1"/>
  <c r="C304" i="1"/>
  <c r="C291" i="1"/>
  <c r="C278" i="1"/>
  <c r="C254" i="1"/>
  <c r="C30" i="1"/>
  <c r="C26" i="1"/>
  <c r="C22" i="1"/>
  <c r="C37" i="1"/>
  <c r="C33" i="1"/>
  <c r="C29" i="1"/>
  <c r="C25" i="1"/>
  <c r="C21" i="1"/>
  <c r="C32" i="1"/>
  <c r="C28" i="1"/>
  <c r="D1126" i="1" l="1"/>
  <c r="E2087" i="1"/>
  <c r="D2058" i="1"/>
  <c r="D1648" i="1"/>
  <c r="D1983" i="1"/>
  <c r="E2035" i="1"/>
  <c r="D2010" i="1"/>
  <c r="E1696" i="1"/>
  <c r="D2018" i="1"/>
  <c r="D1803" i="1"/>
  <c r="D1202" i="1"/>
  <c r="D2022" i="1"/>
  <c r="E2084" i="1"/>
  <c r="E2091" i="1"/>
  <c r="D1914" i="1"/>
  <c r="E2096" i="1"/>
  <c r="D2080" i="1"/>
  <c r="E1398" i="1"/>
  <c r="E1745" i="1"/>
  <c r="E1404" i="1"/>
  <c r="E1905" i="1"/>
  <c r="D1660" i="1"/>
  <c r="E1575" i="1"/>
  <c r="D1212" i="1"/>
  <c r="D1538" i="1"/>
  <c r="E1279" i="1"/>
  <c r="D1956" i="1"/>
  <c r="E2056" i="1"/>
  <c r="D1446" i="1"/>
  <c r="D2028" i="1"/>
  <c r="E1581" i="1"/>
  <c r="D1173" i="1"/>
  <c r="D2090" i="1"/>
  <c r="E1098" i="1"/>
  <c r="E1107" i="1"/>
  <c r="D1474" i="1"/>
  <c r="D1926" i="1"/>
  <c r="D2057" i="1"/>
  <c r="D2094" i="1"/>
  <c r="D1502" i="1"/>
  <c r="D1309" i="1"/>
  <c r="E1041" i="1"/>
  <c r="E2009" i="1"/>
  <c r="E951" i="1"/>
  <c r="D1922" i="1"/>
  <c r="E1091" i="1"/>
  <c r="D1118" i="1"/>
  <c r="E1295" i="1"/>
  <c r="D1227" i="1"/>
  <c r="D1153" i="1"/>
  <c r="E852" i="1"/>
  <c r="E2016" i="1"/>
  <c r="D1513" i="1"/>
  <c r="E1729" i="1"/>
  <c r="D1602" i="1"/>
  <c r="E1451" i="1"/>
  <c r="D2129" i="1"/>
  <c r="E2089" i="1"/>
  <c r="E2095" i="1"/>
  <c r="D1966" i="1"/>
  <c r="D2042" i="1"/>
  <c r="E1369" i="1"/>
  <c r="E2144" i="1"/>
  <c r="D1799" i="1"/>
  <c r="E1274" i="1"/>
  <c r="E1929" i="1"/>
  <c r="E1450" i="1"/>
  <c r="E1844" i="1"/>
  <c r="E2004" i="1"/>
  <c r="D1912" i="1"/>
  <c r="E1347" i="1"/>
  <c r="D1393" i="1"/>
  <c r="E1485" i="1"/>
  <c r="E2031" i="1"/>
  <c r="E1719" i="1"/>
  <c r="E1720" i="1"/>
  <c r="D1571" i="1"/>
  <c r="D1125" i="1"/>
  <c r="E1592" i="1"/>
  <c r="D1615" i="1"/>
  <c r="D1318" i="1"/>
  <c r="E1744" i="1"/>
  <c r="E1331" i="1"/>
  <c r="E937" i="1"/>
  <c r="E1255" i="1"/>
  <c r="D1272" i="1"/>
  <c r="E1769" i="1"/>
  <c r="E1861" i="1"/>
  <c r="E1479" i="1"/>
  <c r="E1423" i="1"/>
  <c r="E1848" i="1"/>
  <c r="E2048" i="1"/>
  <c r="D1878" i="1"/>
  <c r="E2055" i="1"/>
  <c r="D1750" i="1"/>
  <c r="D1378" i="1"/>
  <c r="D1565" i="1"/>
  <c r="E1643" i="1"/>
  <c r="D1629" i="1"/>
  <c r="D1823" i="1"/>
  <c r="D1535" i="1"/>
  <c r="E1338" i="1"/>
  <c r="E1287" i="1"/>
  <c r="E1785" i="1"/>
  <c r="E1869" i="1"/>
  <c r="E1941" i="1"/>
  <c r="D1454" i="1"/>
  <c r="E1489" i="1"/>
  <c r="E1511" i="1"/>
  <c r="E1601" i="1"/>
  <c r="E1831" i="1"/>
  <c r="D1742" i="1"/>
  <c r="E1333" i="1"/>
  <c r="E1317" i="1"/>
  <c r="D1302" i="1"/>
  <c r="E1787" i="1"/>
  <c r="D1475" i="1"/>
  <c r="D1680" i="1"/>
  <c r="D1683" i="1"/>
  <c r="D1708" i="1"/>
  <c r="E1386" i="1"/>
  <c r="D1297" i="1"/>
  <c r="D1304" i="1"/>
  <c r="E1689" i="1"/>
  <c r="E1541" i="1"/>
  <c r="E1612" i="1"/>
  <c r="E1334" i="1"/>
  <c r="D1942" i="1"/>
  <c r="D1610" i="1"/>
  <c r="D1449" i="1"/>
  <c r="D1425" i="1"/>
  <c r="D1374" i="1"/>
  <c r="E1688" i="1"/>
  <c r="D1707" i="1"/>
  <c r="D1619" i="1"/>
  <c r="E1298" i="1"/>
  <c r="E1563" i="1"/>
  <c r="E1625" i="1"/>
  <c r="E1993" i="1"/>
  <c r="E1593" i="1"/>
  <c r="D2006" i="1"/>
  <c r="D1606" i="1"/>
  <c r="E1735" i="1"/>
  <c r="E1431" i="1"/>
  <c r="E1885" i="1"/>
  <c r="E1872" i="1"/>
  <c r="E2033" i="1"/>
  <c r="E2019" i="1"/>
  <c r="E1980" i="1"/>
  <c r="D2015" i="1"/>
  <c r="D1229" i="1"/>
  <c r="E1676" i="1"/>
  <c r="E1763" i="1"/>
  <c r="D1718" i="1"/>
  <c r="E1473" i="1"/>
  <c r="D2034" i="1"/>
  <c r="E1656" i="1"/>
  <c r="E1099" i="1"/>
  <c r="E1589" i="1"/>
  <c r="D1181" i="1"/>
  <c r="E1705" i="1"/>
  <c r="E1889" i="1"/>
  <c r="D1598" i="1"/>
  <c r="E1880" i="1"/>
  <c r="E2118" i="1"/>
  <c r="E1888" i="1"/>
  <c r="E1952" i="1"/>
  <c r="D1759" i="1"/>
  <c r="D1726" i="1"/>
  <c r="D2070" i="1"/>
  <c r="D1586" i="1"/>
  <c r="E1445" i="1"/>
  <c r="D1911" i="1"/>
  <c r="E2003" i="1"/>
  <c r="E1874" i="1"/>
  <c r="D1770" i="1"/>
  <c r="E1893" i="1"/>
  <c r="E1796" i="1"/>
  <c r="D1862" i="1"/>
  <c r="E1655" i="1"/>
  <c r="D1626" i="1"/>
  <c r="D2102" i="1"/>
  <c r="D2050" i="1"/>
  <c r="D1514" i="1"/>
  <c r="E1979" i="1"/>
  <c r="D1218" i="1"/>
  <c r="E1940" i="1"/>
  <c r="D1470" i="1"/>
  <c r="D1497" i="1"/>
  <c r="D1822" i="1"/>
  <c r="E1907" i="1"/>
  <c r="D1886" i="1"/>
  <c r="E1069" i="1"/>
  <c r="D1112" i="1"/>
  <c r="D1240" i="1"/>
  <c r="D1305" i="1"/>
  <c r="E1996" i="1"/>
  <c r="E1908" i="1"/>
  <c r="E1936" i="1"/>
  <c r="D1985" i="1"/>
  <c r="E1896" i="1"/>
  <c r="D1361" i="1"/>
  <c r="D1630" i="1"/>
  <c r="E1113" i="1"/>
  <c r="D1132" i="1"/>
  <c r="E878" i="1"/>
  <c r="D1316" i="1"/>
  <c r="E1989" i="1"/>
  <c r="E1991" i="1"/>
  <c r="D1016" i="1"/>
  <c r="D1537" i="1"/>
  <c r="D1562" i="1"/>
  <c r="E1935" i="1"/>
  <c r="D1241" i="1"/>
  <c r="D1774" i="1"/>
  <c r="E2143" i="1"/>
  <c r="D1478" i="1"/>
  <c r="E1359" i="1"/>
  <c r="E1389" i="1"/>
  <c r="E1599" i="1"/>
  <c r="E859" i="1"/>
  <c r="E1704" i="1"/>
  <c r="E1088" i="1"/>
  <c r="E1481" i="1"/>
  <c r="E1420" i="1"/>
  <c r="D1348" i="1"/>
  <c r="E983" i="1"/>
  <c r="E1753" i="1"/>
  <c r="E2142" i="1"/>
  <c r="E1448" i="1"/>
  <c r="E1191" i="1"/>
  <c r="E1207" i="1"/>
  <c r="E1639" i="1"/>
  <c r="D1326" i="1"/>
  <c r="D2112" i="1"/>
  <c r="E1346" i="1"/>
  <c r="E2027" i="1"/>
  <c r="E1336" i="1"/>
  <c r="E904" i="1"/>
  <c r="E2077" i="1"/>
  <c r="E2005" i="1"/>
  <c r="E1231" i="1"/>
  <c r="E1143" i="1"/>
  <c r="D1810" i="1"/>
  <c r="E1667" i="1"/>
  <c r="D1649" i="1"/>
  <c r="D1604" i="1"/>
  <c r="E1031" i="1"/>
  <c r="E1925" i="1"/>
  <c r="E1624" i="1"/>
  <c r="E1856" i="1"/>
  <c r="E2065" i="1"/>
  <c r="E1429" i="1"/>
  <c r="D1261" i="1"/>
  <c r="E1783" i="1"/>
  <c r="D1573" i="1"/>
  <c r="D1498" i="1"/>
  <c r="E1155" i="1"/>
  <c r="E1712" i="1"/>
  <c r="D2051" i="1"/>
  <c r="E916" i="1"/>
  <c r="E892" i="1"/>
  <c r="D968" i="1"/>
  <c r="E1453" i="1"/>
  <c r="E1469" i="1"/>
  <c r="E922" i="1"/>
  <c r="E851" i="1"/>
  <c r="D1205" i="1"/>
  <c r="E849" i="1"/>
  <c r="D1409" i="1"/>
  <c r="D1084" i="1"/>
  <c r="E2104" i="1"/>
  <c r="D1134" i="1"/>
  <c r="D1609" i="1"/>
  <c r="E1059" i="1"/>
  <c r="E865" i="1"/>
  <c r="E1077" i="1"/>
  <c r="D1149" i="1"/>
  <c r="E1899" i="1"/>
  <c r="E1731" i="1"/>
  <c r="D1170" i="1"/>
  <c r="D1634" i="1"/>
  <c r="D1058" i="1"/>
  <c r="E1569" i="1"/>
  <c r="D1766" i="1"/>
  <c r="D1499" i="1"/>
  <c r="E1847" i="1"/>
  <c r="D1019" i="1"/>
  <c r="E1325" i="1"/>
  <c r="E1793" i="1"/>
  <c r="D1650" i="1"/>
  <c r="E1792" i="1"/>
  <c r="D1622" i="1"/>
  <c r="D2008" i="1"/>
  <c r="D1441" i="1"/>
  <c r="E907" i="1"/>
  <c r="D1546" i="1"/>
  <c r="D1791" i="1"/>
  <c r="E1547" i="1"/>
  <c r="D2086" i="1"/>
  <c r="E2053" i="1"/>
  <c r="D894" i="1"/>
  <c r="E1351" i="1"/>
  <c r="D1221" i="1"/>
  <c r="E1176" i="1"/>
  <c r="E837" i="1"/>
  <c r="E1413" i="1"/>
  <c r="E1427" i="1"/>
  <c r="D1264" i="1"/>
  <c r="D1950" i="1"/>
  <c r="D988" i="1"/>
  <c r="E890" i="1"/>
  <c r="E1047" i="1"/>
  <c r="D1233" i="1"/>
  <c r="E1773" i="1"/>
  <c r="E1849" i="1"/>
  <c r="E2073" i="1"/>
  <c r="E2085" i="1"/>
  <c r="D1958" i="1"/>
  <c r="D1826" i="1"/>
  <c r="E1291" i="1"/>
  <c r="D1962" i="1"/>
  <c r="D2038" i="1"/>
  <c r="E2076" i="1"/>
  <c r="E1713" i="1"/>
  <c r="E1788" i="1"/>
  <c r="E1033" i="1"/>
  <c r="D1109" i="1"/>
  <c r="D1467" i="1"/>
  <c r="D1866" i="1"/>
  <c r="D2088" i="1"/>
  <c r="D1734" i="1"/>
  <c r="E1653" i="1"/>
  <c r="E1857" i="1"/>
  <c r="E2036" i="1"/>
  <c r="E1969" i="1"/>
  <c r="E2039" i="1"/>
  <c r="E879" i="1"/>
  <c r="D1138" i="1"/>
  <c r="D1894" i="1"/>
  <c r="E864" i="1"/>
  <c r="E1357" i="1"/>
  <c r="E1271" i="1"/>
  <c r="D1185" i="1"/>
  <c r="E1503" i="1"/>
  <c r="D2063" i="1"/>
  <c r="E1139" i="1"/>
  <c r="D1930" i="1"/>
  <c r="E1283" i="1"/>
  <c r="D1284" i="1"/>
  <c r="D1281" i="1"/>
  <c r="D1206" i="1"/>
  <c r="E1192" i="1"/>
  <c r="E1529" i="1"/>
  <c r="E2132" i="1"/>
  <c r="E2081" i="1"/>
  <c r="D1161" i="1"/>
  <c r="D1887" i="1"/>
  <c r="E2072" i="1"/>
  <c r="E1975" i="1"/>
  <c r="E1761" i="1"/>
  <c r="D1590" i="1"/>
  <c r="E832" i="1"/>
  <c r="D1222" i="1"/>
  <c r="D1102" i="1"/>
  <c r="E1733" i="1"/>
  <c r="D1554" i="1"/>
  <c r="E1551" i="1"/>
  <c r="E1876" i="1"/>
  <c r="E2115" i="1"/>
  <c r="D1129" i="1"/>
  <c r="E1055" i="1"/>
  <c r="D1671" i="1"/>
  <c r="E1439" i="1"/>
  <c r="E1807" i="1"/>
  <c r="E2116" i="1"/>
  <c r="D1751" i="1"/>
  <c r="E1607" i="1"/>
  <c r="D2083" i="1"/>
  <c r="D1234" i="1"/>
  <c r="E1737" i="1"/>
  <c r="E1877" i="1"/>
  <c r="E1577" i="1"/>
  <c r="E2097" i="1"/>
  <c r="E1700" i="1"/>
  <c r="E1591" i="1"/>
  <c r="D1617" i="1"/>
  <c r="E862" i="1"/>
  <c r="E1247" i="1"/>
  <c r="D1522" i="1"/>
  <c r="E1832" i="1"/>
  <c r="D1644" i="1"/>
  <c r="D1260" i="1"/>
  <c r="E1706" i="1"/>
  <c r="D1714" i="1"/>
  <c r="D2066" i="1"/>
  <c r="E1723" i="1"/>
  <c r="D1580" i="1"/>
  <c r="D1455" i="1"/>
  <c r="E2099" i="1"/>
  <c r="E2011" i="1"/>
  <c r="E1836" i="1"/>
  <c r="D1154" i="1"/>
  <c r="D1732" i="1"/>
  <c r="E2124" i="1"/>
  <c r="E1819" i="1"/>
  <c r="D2074" i="1"/>
  <c r="D1560" i="1"/>
  <c r="D1277" i="1"/>
  <c r="E1009" i="1"/>
  <c r="E941" i="1"/>
  <c r="E914" i="1"/>
  <c r="D874" i="1"/>
  <c r="E1487" i="1"/>
  <c r="E1673" i="1"/>
  <c r="E1781" i="1"/>
  <c r="E1937" i="1"/>
  <c r="D1383" i="1"/>
  <c r="E2103" i="1"/>
  <c r="D1114" i="1"/>
  <c r="D1436" i="1"/>
  <c r="E1175" i="1"/>
  <c r="E1324" i="1"/>
  <c r="D1974" i="1"/>
  <c r="D1452" i="1"/>
  <c r="E1330" i="1"/>
  <c r="D1798" i="1"/>
  <c r="E1959" i="1"/>
  <c r="D1806" i="1"/>
  <c r="D1871" i="1"/>
  <c r="E1641" i="1"/>
  <c r="D1510" i="1"/>
  <c r="E2117" i="1"/>
  <c r="E959" i="1"/>
  <c r="E1168" i="1"/>
  <c r="E1531" i="1"/>
  <c r="E1741" i="1"/>
  <c r="E1897" i="1"/>
  <c r="D1550" i="1"/>
  <c r="D1542" i="1"/>
  <c r="E1748" i="1"/>
  <c r="E1804" i="1"/>
  <c r="D936" i="1"/>
  <c r="E1372" i="1"/>
  <c r="D1466" i="1"/>
  <c r="D1566" i="1"/>
  <c r="D2146" i="1"/>
  <c r="E1755" i="1"/>
  <c r="D1064" i="1"/>
  <c r="E1859" i="1"/>
  <c r="D1782" i="1"/>
  <c r="D1312" i="1"/>
  <c r="E1903" i="1"/>
  <c r="E1691" i="1"/>
  <c r="D1356" i="1"/>
  <c r="D1459" i="1"/>
  <c r="D992" i="1"/>
  <c r="E1116" i="1"/>
  <c r="E1949" i="1"/>
  <c r="E1808" i="1"/>
  <c r="E1948" i="1"/>
  <c r="E1977" i="1"/>
  <c r="E1932" i="1"/>
  <c r="E829" i="1"/>
  <c r="E1000" i="1"/>
  <c r="E1223" i="1"/>
  <c r="D1494" i="1"/>
  <c r="D1296" i="1"/>
  <c r="E925" i="1"/>
  <c r="E2128" i="1"/>
  <c r="E1519" i="1"/>
  <c r="E1923" i="1"/>
  <c r="D1460" i="1"/>
  <c r="D1332" i="1"/>
  <c r="E1674" i="1"/>
  <c r="E1307" i="1"/>
  <c r="E1955" i="1"/>
  <c r="E1457" i="1"/>
  <c r="D1970" i="1"/>
  <c r="D2067" i="1"/>
  <c r="E2067" i="1"/>
  <c r="E1493" i="1"/>
  <c r="E1509" i="1"/>
  <c r="E1104" i="1"/>
  <c r="D1006" i="1"/>
  <c r="E1360" i="1"/>
  <c r="E1749" i="1"/>
  <c r="E1797" i="1"/>
  <c r="D1638" i="1"/>
  <c r="E1411" i="1"/>
  <c r="D1003" i="1"/>
  <c r="E1692" i="1"/>
  <c r="D1778" i="1"/>
  <c r="E1851" i="1"/>
  <c r="D1458" i="1"/>
  <c r="D1743" i="1"/>
  <c r="D1508" i="1"/>
  <c r="D1257" i="1"/>
  <c r="D1839" i="1"/>
  <c r="D1141" i="1"/>
  <c r="E1251" i="1"/>
  <c r="E1621" i="1"/>
  <c r="D2135" i="1"/>
  <c r="D1217" i="1"/>
  <c r="D1523" i="1"/>
  <c r="D1663" i="1"/>
  <c r="E1521" i="1"/>
  <c r="E1085" i="1"/>
  <c r="E1061" i="1"/>
  <c r="E1728" i="1"/>
  <c r="D915" i="1"/>
  <c r="E1651" i="1"/>
  <c r="E830" i="1"/>
  <c r="E961" i="1"/>
  <c r="E1018" i="1"/>
  <c r="E1311" i="1"/>
  <c r="E828" i="1"/>
  <c r="E1044" i="1"/>
  <c r="E1373" i="1"/>
  <c r="E1322" i="1"/>
  <c r="E1477" i="1"/>
  <c r="E1627" i="1"/>
  <c r="E1909" i="1"/>
  <c r="E1399" i="1"/>
  <c r="E1816" i="1"/>
  <c r="E1920" i="1"/>
  <c r="E1976" i="1"/>
  <c r="E1916" i="1"/>
  <c r="E1939" i="1"/>
  <c r="D1754" i="1"/>
  <c r="E905" i="1"/>
  <c r="E1771" i="1"/>
  <c r="E1038" i="1"/>
  <c r="D1490" i="1"/>
  <c r="D1321" i="1"/>
  <c r="E1339" i="1"/>
  <c r="D1488" i="1"/>
  <c r="E1931" i="1"/>
  <c r="E1349" i="1"/>
  <c r="E1664" i="1"/>
  <c r="E1777" i="1"/>
  <c r="E1002" i="1"/>
  <c r="E884" i="1"/>
  <c r="E1066" i="1"/>
  <c r="E1152" i="1"/>
  <c r="E1640" i="1"/>
  <c r="E1805" i="1"/>
  <c r="E1913" i="1"/>
  <c r="E1965" i="1"/>
  <c r="E1611" i="1"/>
  <c r="E1960" i="1"/>
  <c r="E885" i="1"/>
  <c r="E1275" i="1"/>
  <c r="E1049" i="1"/>
  <c r="E1433" i="1"/>
  <c r="D1716" i="1"/>
  <c r="E1320" i="1"/>
  <c r="D1786" i="1"/>
  <c r="D1642" i="1"/>
  <c r="D1364" i="1"/>
  <c r="D1597" i="1"/>
  <c r="E1355" i="1"/>
  <c r="D2054" i="1"/>
  <c r="E2126" i="1"/>
  <c r="E2123" i="1"/>
  <c r="E1520" i="1"/>
  <c r="D2119" i="1"/>
  <c r="E1585" i="1"/>
  <c r="E945" i="1"/>
  <c r="E1078" i="1"/>
  <c r="D1256" i="1"/>
  <c r="D1253" i="1"/>
  <c r="E1028" i="1"/>
  <c r="E920" i="1"/>
  <c r="E1095" i="1"/>
  <c r="E1172" i="1"/>
  <c r="D1232" i="1"/>
  <c r="E1136" i="1"/>
  <c r="E1884" i="1"/>
  <c r="E1947" i="1"/>
  <c r="E2093" i="1"/>
  <c r="E2032" i="1"/>
  <c r="E1924" i="1"/>
  <c r="E2001" i="1"/>
  <c r="E1151" i="1"/>
  <c r="E1465" i="1"/>
  <c r="E1385" i="1"/>
  <c r="E881" i="1"/>
  <c r="D1794" i="1"/>
  <c r="E2111" i="1"/>
  <c r="D1834" i="1"/>
  <c r="E1350" i="1"/>
  <c r="D1390" i="1"/>
  <c r="E1672" i="1"/>
  <c r="D1314" i="1"/>
  <c r="D1518" i="1"/>
  <c r="E898" i="1"/>
  <c r="D1618" i="1"/>
  <c r="E1765" i="1"/>
  <c r="E1637" i="1"/>
  <c r="E1968" i="1"/>
  <c r="E1964" i="1"/>
  <c r="E2013" i="1"/>
  <c r="E950" i="1"/>
  <c r="D1482" i="1"/>
  <c r="E901" i="1"/>
  <c r="D1342" i="1"/>
  <c r="E1419" i="1"/>
  <c r="E1835" i="1"/>
  <c r="E2130" i="1"/>
  <c r="D1486" i="1"/>
  <c r="E1919" i="1"/>
  <c r="E1576" i="1"/>
  <c r="E1501" i="1"/>
  <c r="E1371" i="1"/>
  <c r="E2138" i="1"/>
  <c r="E1472" i="1"/>
  <c r="E1471" i="1"/>
  <c r="E1306" i="1"/>
  <c r="E1037" i="1"/>
  <c r="D1190" i="1"/>
  <c r="E1661" i="1"/>
  <c r="E1817" i="1"/>
  <c r="D1646" i="1"/>
  <c r="E986" i="1"/>
  <c r="D1117" i="1"/>
  <c r="E1437" i="1"/>
  <c r="D1934" i="1"/>
  <c r="D1898" i="1"/>
  <c r="D1534" i="1"/>
  <c r="D1963" i="1"/>
  <c r="D2134" i="1"/>
  <c r="E1250" i="1"/>
  <c r="E1679" i="1"/>
  <c r="E1662" i="1"/>
  <c r="E842" i="1"/>
  <c r="E1219" i="1"/>
  <c r="D1628" i="1"/>
  <c r="E1115" i="1"/>
  <c r="E997" i="1"/>
  <c r="D994" i="1"/>
  <c r="D1150" i="1"/>
  <c r="E1123" i="1"/>
  <c r="E903" i="1"/>
  <c r="E1259" i="1"/>
  <c r="E1666" i="1"/>
  <c r="E1092" i="1"/>
  <c r="D1762" i="1"/>
  <c r="E2110" i="1"/>
  <c r="D2110" i="1"/>
  <c r="D1289" i="1"/>
  <c r="D1582" i="1"/>
  <c r="E895" i="1"/>
  <c r="E1011" i="1"/>
  <c r="D1285" i="1"/>
  <c r="D1345" i="1"/>
  <c r="D1724" i="1"/>
  <c r="E1073" i="1"/>
  <c r="E1721" i="1"/>
  <c r="E1865" i="1"/>
  <c r="D2024" i="1"/>
  <c r="E1094" i="1"/>
  <c r="E1568" i="1"/>
  <c r="E1578" i="1"/>
  <c r="E1186" i="1"/>
  <c r="D1377" i="1"/>
  <c r="D1428" i="1"/>
  <c r="D2014" i="1"/>
  <c r="E1438" i="1"/>
  <c r="D1438" i="1"/>
  <c r="E1414" i="1"/>
  <c r="D1414" i="1"/>
  <c r="D1276" i="1"/>
  <c r="E1694" i="1"/>
  <c r="D1567" i="1"/>
  <c r="E1567" i="1"/>
  <c r="E1579" i="1"/>
  <c r="E1739" i="1"/>
  <c r="D1293" i="1"/>
  <c r="D1492" i="1"/>
  <c r="E1352" i="1"/>
  <c r="D1842" i="1"/>
  <c r="E1496" i="1"/>
  <c r="D1496" i="1"/>
  <c r="D1174" i="1"/>
  <c r="E1864" i="1"/>
  <c r="D1213" i="1"/>
  <c r="E1343" i="1"/>
  <c r="E861" i="1"/>
  <c r="E1262" i="1"/>
  <c r="D1722" i="1"/>
  <c r="E1382" i="1"/>
  <c r="E1068" i="1"/>
  <c r="E1167" i="1"/>
  <c r="D1540" i="1"/>
  <c r="D1699" i="1"/>
  <c r="D1854" i="1"/>
  <c r="E1867" i="1"/>
  <c r="E1504" i="1"/>
  <c r="D1504" i="1"/>
  <c r="E1422" i="1"/>
  <c r="D1422" i="1"/>
  <c r="E2061" i="1"/>
  <c r="E1410" i="1"/>
  <c r="D1882" i="1"/>
  <c r="E1620" i="1"/>
  <c r="E1594" i="1"/>
  <c r="D1594" i="1"/>
  <c r="E1790" i="1"/>
  <c r="D1790" i="1"/>
  <c r="D1403" i="1"/>
  <c r="E1403" i="1"/>
  <c r="E1195" i="1"/>
  <c r="D1086" i="1"/>
  <c r="D1552" i="1"/>
  <c r="D1237" i="1"/>
  <c r="E1416" i="1"/>
  <c r="E1401" i="1"/>
  <c r="D1401" i="1"/>
  <c r="E1820" i="1"/>
  <c r="E1776" i="1"/>
  <c r="E1120" i="1"/>
  <c r="E1701" i="1"/>
  <c r="E1845" i="1"/>
  <c r="E1780" i="1"/>
  <c r="E1417" i="1"/>
  <c r="D960" i="1"/>
  <c r="D1918" i="1"/>
  <c r="D1269" i="1"/>
  <c r="E1187" i="1"/>
  <c r="E1235" i="1"/>
  <c r="E1365" i="1"/>
  <c r="E1632" i="1"/>
  <c r="E1837" i="1"/>
  <c r="D1216" i="1"/>
  <c r="E1824" i="1"/>
  <c r="E1030" i="1"/>
  <c r="E1124" i="1"/>
  <c r="E1402" i="1"/>
  <c r="E1278" i="1"/>
  <c r="D1539" i="1"/>
  <c r="D948" i="1"/>
  <c r="D1814" i="1"/>
  <c r="E1690" i="1"/>
  <c r="E1426" i="1"/>
  <c r="D1659" i="1"/>
  <c r="D1480" i="1"/>
  <c r="E1681" i="1"/>
  <c r="E1105" i="1"/>
  <c r="E1144" i="1"/>
  <c r="E1702" i="1"/>
  <c r="D1595" i="1"/>
  <c r="D1245" i="1"/>
  <c r="D1268" i="1"/>
  <c r="E1310" i="1"/>
  <c r="D1310" i="1"/>
  <c r="E1902" i="1"/>
  <c r="D1902" i="1"/>
  <c r="D1299" i="1"/>
  <c r="E1299" i="1"/>
  <c r="D1600" i="1"/>
  <c r="D1517" i="1"/>
  <c r="E1710" i="1"/>
  <c r="E1430" i="1"/>
  <c r="E1363" i="1"/>
  <c r="D1548" i="1"/>
  <c r="D1220" i="1"/>
  <c r="D1209" i="1"/>
  <c r="D866" i="1"/>
  <c r="E1957" i="1"/>
  <c r="D1711" i="1"/>
  <c r="D1194" i="1"/>
  <c r="D1254" i="1"/>
  <c r="D1424" i="1"/>
  <c r="E1424" i="1"/>
  <c r="E846" i="1"/>
  <c r="E1177" i="1"/>
  <c r="E1211" i="1"/>
  <c r="E1082" i="1"/>
  <c r="D1252" i="1"/>
  <c r="D1225" i="1"/>
  <c r="D1070" i="1"/>
  <c r="E1215" i="1"/>
  <c r="E953" i="1"/>
  <c r="E1024" i="1"/>
  <c r="E1135" i="1"/>
  <c r="E932" i="1"/>
  <c r="E1156" i="1"/>
  <c r="E1267" i="1"/>
  <c r="E923" i="1"/>
  <c r="E1101" i="1"/>
  <c r="E919" i="1"/>
  <c r="D1224" i="1"/>
  <c r="E1148" i="1"/>
  <c r="E1051" i="1"/>
  <c r="E1163" i="1"/>
  <c r="E935" i="1"/>
  <c r="E856" i="1"/>
  <c r="E902" i="1"/>
  <c r="D1230" i="1"/>
  <c r="D1014" i="1"/>
  <c r="D1071" i="1"/>
  <c r="E1242" i="1"/>
  <c r="D1180" i="1"/>
  <c r="D1210" i="1"/>
  <c r="E1075" i="1"/>
  <c r="D1236" i="1"/>
  <c r="E826" i="1"/>
  <c r="D1067" i="1"/>
  <c r="E1263" i="1"/>
  <c r="E893" i="1"/>
  <c r="D964" i="1"/>
  <c r="D1203" i="1"/>
  <c r="E1203" i="1"/>
  <c r="D1054" i="1"/>
  <c r="E1062" i="1"/>
  <c r="E1119" i="1"/>
  <c r="D1122" i="1"/>
  <c r="E1199" i="1"/>
  <c r="D1189" i="1"/>
  <c r="E833" i="1"/>
  <c r="E1097" i="1"/>
  <c r="E943" i="1"/>
  <c r="E1204" i="1"/>
  <c r="E838" i="1"/>
  <c r="E1087" i="1"/>
  <c r="E1270" i="1"/>
  <c r="D1270" i="1"/>
  <c r="E939" i="1"/>
  <c r="E1021" i="1"/>
  <c r="E1043" i="1"/>
  <c r="E928" i="1"/>
  <c r="D978" i="1"/>
  <c r="E1140" i="1"/>
  <c r="E1184" i="1"/>
  <c r="D996" i="1"/>
  <c r="E1111" i="1"/>
  <c r="D1228" i="1"/>
  <c r="E1057" i="1"/>
  <c r="D970" i="1"/>
  <c r="D1074" i="1"/>
  <c r="E1063" i="1"/>
  <c r="D1100" i="1"/>
  <c r="E1034" i="1"/>
  <c r="E912" i="1"/>
  <c r="E860" i="1"/>
  <c r="D944" i="1"/>
  <c r="E836" i="1"/>
  <c r="E991" i="1"/>
  <c r="E825" i="1"/>
  <c r="E1096" i="1"/>
  <c r="D1096" i="1"/>
  <c r="D980" i="1"/>
  <c r="D844" i="1"/>
  <c r="E831" i="1"/>
  <c r="E998" i="1"/>
  <c r="E863" i="1"/>
  <c r="E824" i="1"/>
  <c r="E985" i="1"/>
  <c r="D954" i="1"/>
  <c r="E958" i="1"/>
  <c r="D1158" i="1"/>
  <c r="E929" i="1"/>
  <c r="D1083" i="1"/>
  <c r="D785" i="1"/>
  <c r="E975" i="1"/>
  <c r="E1089" i="1"/>
  <c r="E999" i="1"/>
  <c r="E966" i="1"/>
  <c r="E973" i="1"/>
  <c r="D1110" i="1"/>
  <c r="D962" i="1"/>
  <c r="E850" i="1"/>
  <c r="E822" i="1"/>
  <c r="E1008" i="1"/>
  <c r="D972" i="1"/>
  <c r="E840" i="1"/>
  <c r="E882" i="1"/>
  <c r="E957" i="1"/>
  <c r="E1015" i="1"/>
  <c r="E1013" i="1"/>
  <c r="E834" i="1"/>
  <c r="E854" i="1"/>
  <c r="E921" i="1"/>
  <c r="E1046" i="1"/>
  <c r="D1131" i="1"/>
  <c r="E1131" i="1"/>
  <c r="E969" i="1"/>
  <c r="E847" i="1"/>
  <c r="D1027" i="1"/>
  <c r="E1027" i="1"/>
  <c r="D839" i="1"/>
  <c r="E839" i="1"/>
  <c r="E926" i="1"/>
  <c r="D926" i="1"/>
  <c r="D1040" i="1"/>
  <c r="E1040" i="1"/>
  <c r="D869" i="1"/>
  <c r="E869" i="1"/>
  <c r="D1179" i="1"/>
  <c r="E1179" i="1"/>
  <c r="D875" i="1"/>
  <c r="E875" i="1"/>
  <c r="D857" i="1"/>
  <c r="E857" i="1"/>
  <c r="E1052" i="1"/>
  <c r="D1052" i="1"/>
  <c r="E1106" i="1"/>
  <c r="D1106" i="1"/>
  <c r="E1010" i="1"/>
  <c r="D1010" i="1"/>
  <c r="D1042" i="1"/>
  <c r="E1042" i="1"/>
  <c r="D927" i="1"/>
  <c r="E927" i="1"/>
  <c r="E1169" i="1"/>
  <c r="D1169" i="1"/>
  <c r="E1012" i="1"/>
  <c r="E942" i="1"/>
  <c r="E979" i="1"/>
  <c r="D913" i="1"/>
  <c r="E913" i="1"/>
  <c r="E1162" i="1"/>
  <c r="D1162" i="1"/>
  <c r="D965" i="1"/>
  <c r="E965" i="1"/>
  <c r="D1035" i="1"/>
  <c r="E1035" i="1"/>
  <c r="D909" i="1"/>
  <c r="E909" i="1"/>
  <c r="D889" i="1"/>
  <c r="E889" i="1"/>
  <c r="D897" i="1"/>
  <c r="E897" i="1"/>
  <c r="E934" i="1"/>
  <c r="D871" i="1"/>
  <c r="E871" i="1"/>
  <c r="D841" i="1"/>
  <c r="E841" i="1"/>
  <c r="E1145" i="1"/>
  <c r="D1145" i="1"/>
  <c r="E1004" i="1"/>
  <c r="D1004" i="1"/>
  <c r="D821" i="1"/>
  <c r="E821" i="1"/>
  <c r="D899" i="1"/>
  <c r="E899" i="1"/>
  <c r="E1201" i="1"/>
  <c r="D1201" i="1"/>
  <c r="D1048" i="1"/>
  <c r="E1048" i="1"/>
  <c r="D823" i="1"/>
  <c r="E823" i="1"/>
  <c r="E1146" i="1"/>
  <c r="D1146" i="1"/>
  <c r="E940" i="1"/>
  <c r="D940" i="1"/>
  <c r="D1127" i="1"/>
  <c r="E1127" i="1"/>
  <c r="D995" i="1"/>
  <c r="E995" i="1"/>
  <c r="E976" i="1"/>
  <c r="D976" i="1"/>
  <c r="E984" i="1"/>
  <c r="D984" i="1"/>
  <c r="D1017" i="1"/>
  <c r="E1017" i="1"/>
  <c r="D982" i="1"/>
  <c r="E982" i="1"/>
  <c r="E1023" i="1"/>
  <c r="D1023" i="1"/>
  <c r="E955" i="1"/>
  <c r="D955" i="1"/>
  <c r="E924" i="1"/>
  <c r="E1045" i="1"/>
  <c r="D843" i="1"/>
  <c r="E843" i="1"/>
  <c r="D853" i="1"/>
  <c r="E853" i="1"/>
  <c r="E1022" i="1"/>
  <c r="D1022" i="1"/>
  <c r="D887" i="1"/>
  <c r="E887" i="1"/>
  <c r="E931" i="1"/>
  <c r="D931" i="1"/>
  <c r="E1090" i="1"/>
  <c r="D1090" i="1"/>
  <c r="D918" i="1"/>
  <c r="E918" i="1"/>
  <c r="D1159" i="1"/>
  <c r="E1159" i="1"/>
  <c r="D827" i="1"/>
  <c r="E827" i="1"/>
  <c r="D855" i="1"/>
  <c r="E855" i="1"/>
  <c r="D1183" i="1"/>
  <c r="E1183" i="1"/>
  <c r="D1007" i="1"/>
  <c r="E1007" i="1"/>
  <c r="E930" i="1"/>
  <c r="E1026" i="1"/>
  <c r="D971" i="1"/>
  <c r="E971" i="1"/>
  <c r="E835" i="1"/>
  <c r="D835" i="1"/>
  <c r="D877" i="1"/>
  <c r="E877" i="1"/>
  <c r="D1072" i="1"/>
  <c r="E1072" i="1"/>
  <c r="D891" i="1"/>
  <c r="E891" i="1"/>
  <c r="D1001" i="1"/>
  <c r="E1001" i="1"/>
  <c r="D873" i="1"/>
  <c r="E873" i="1"/>
  <c r="E1166" i="1"/>
  <c r="D1166" i="1"/>
  <c r="D1005" i="1"/>
  <c r="E1005" i="1"/>
  <c r="D1039" i="1"/>
  <c r="E1039" i="1"/>
  <c r="D947" i="1"/>
  <c r="E947" i="1"/>
  <c r="D1081" i="1"/>
  <c r="E1081" i="1"/>
  <c r="E883" i="1"/>
  <c r="D883" i="1"/>
  <c r="E1133" i="1"/>
  <c r="D1133" i="1"/>
  <c r="E1157" i="1"/>
  <c r="D1157" i="1"/>
  <c r="D989" i="1"/>
  <c r="E989" i="1"/>
  <c r="E908" i="1"/>
  <c r="E886" i="1"/>
  <c r="D1036" i="1"/>
  <c r="E977" i="1"/>
  <c r="E952" i="1"/>
  <c r="D952" i="1"/>
  <c r="E987" i="1"/>
  <c r="D987" i="1"/>
  <c r="D1029" i="1"/>
  <c r="E1029" i="1"/>
  <c r="D1065" i="1"/>
  <c r="E1065" i="1"/>
  <c r="D1053" i="1"/>
  <c r="E1053" i="1"/>
  <c r="E938" i="1"/>
  <c r="D938" i="1"/>
  <c r="D867" i="1"/>
  <c r="E867" i="1"/>
  <c r="D974" i="1"/>
  <c r="E974" i="1"/>
  <c r="D981" i="1"/>
  <c r="E981" i="1"/>
  <c r="D910" i="1"/>
  <c r="E1079" i="1"/>
  <c r="D933" i="1"/>
  <c r="E933" i="1"/>
  <c r="D911" i="1"/>
  <c r="E911" i="1"/>
  <c r="D917" i="1"/>
  <c r="E917" i="1"/>
  <c r="D963" i="1"/>
  <c r="E963" i="1"/>
  <c r="D302" i="1"/>
  <c r="D294" i="1"/>
  <c r="D246" i="1"/>
  <c r="D296" i="1"/>
  <c r="D331" i="1"/>
  <c r="D282" i="1"/>
  <c r="D330" i="1"/>
  <c r="D26" i="1"/>
  <c r="D203" i="1"/>
  <c r="D155" i="1"/>
  <c r="D107" i="1"/>
  <c r="D59" i="1"/>
  <c r="D234" i="1"/>
  <c r="D186" i="1"/>
  <c r="D138" i="1"/>
  <c r="D90" i="1"/>
  <c r="D42" i="1"/>
  <c r="D325" i="1"/>
  <c r="D277" i="1"/>
  <c r="D229" i="1"/>
  <c r="D181" i="1"/>
  <c r="D133" i="1"/>
  <c r="D85" i="1"/>
  <c r="D208" i="1"/>
  <c r="D160" i="1"/>
  <c r="D112" i="1"/>
  <c r="D64" i="1"/>
  <c r="D373" i="1"/>
  <c r="D564" i="1"/>
  <c r="D425" i="1"/>
  <c r="D412" i="1"/>
  <c r="D543" i="1"/>
  <c r="D323" i="1"/>
  <c r="D401" i="1"/>
  <c r="D575" i="1"/>
  <c r="D623" i="1"/>
  <c r="D348" i="1"/>
  <c r="D651" i="1"/>
  <c r="D499" i="1"/>
  <c r="D673" i="1"/>
  <c r="D618" i="1"/>
  <c r="D490" i="1"/>
  <c r="D551" i="1"/>
  <c r="D540" i="1"/>
  <c r="D642" i="1"/>
  <c r="D756" i="1"/>
  <c r="D804" i="1"/>
  <c r="D751" i="1"/>
  <c r="D803" i="1"/>
  <c r="D793" i="1"/>
  <c r="D698" i="1"/>
  <c r="D723" i="1"/>
  <c r="D761" i="1"/>
  <c r="D30" i="1"/>
  <c r="D199" i="1"/>
  <c r="D151" i="1"/>
  <c r="D103" i="1"/>
  <c r="D55" i="1"/>
  <c r="D230" i="1"/>
  <c r="D182" i="1"/>
  <c r="D134" i="1"/>
  <c r="D86" i="1"/>
  <c r="D38" i="1"/>
  <c r="D322" i="1"/>
  <c r="D321" i="1"/>
  <c r="D273" i="1"/>
  <c r="D274" i="1"/>
  <c r="D225" i="1"/>
  <c r="D177" i="1"/>
  <c r="D129" i="1"/>
  <c r="D81" i="1"/>
  <c r="D252" i="1"/>
  <c r="D204" i="1"/>
  <c r="D156" i="1"/>
  <c r="D108" i="1"/>
  <c r="D60" i="1"/>
  <c r="D239" i="1"/>
  <c r="D421" i="1"/>
  <c r="D456" i="1"/>
  <c r="D369" i="1"/>
  <c r="D579" i="1"/>
  <c r="D627" i="1"/>
  <c r="D365" i="1"/>
  <c r="D522" i="1"/>
  <c r="D638" i="1"/>
  <c r="D380" i="1"/>
  <c r="D697" i="1"/>
  <c r="D647" i="1"/>
  <c r="D502" i="1"/>
  <c r="D658" i="1"/>
  <c r="D563" i="1"/>
  <c r="D577" i="1"/>
  <c r="D729" i="1"/>
  <c r="D654" i="1"/>
  <c r="D661" i="1"/>
  <c r="D760" i="1"/>
  <c r="D808" i="1"/>
  <c r="D682" i="1"/>
  <c r="D765" i="1"/>
  <c r="D815" i="1"/>
  <c r="D805" i="1"/>
  <c r="D710" i="1"/>
  <c r="D735" i="1"/>
  <c r="D773" i="1"/>
  <c r="D235" i="1"/>
  <c r="D344" i="1"/>
  <c r="D195" i="1"/>
  <c r="D147" i="1"/>
  <c r="D99" i="1"/>
  <c r="D51" i="1"/>
  <c r="D226" i="1"/>
  <c r="D227" i="1"/>
  <c r="D178" i="1"/>
  <c r="D130" i="1"/>
  <c r="D82" i="1"/>
  <c r="D34" i="1"/>
  <c r="D317" i="1"/>
  <c r="D318" i="1"/>
  <c r="D269" i="1"/>
  <c r="D221" i="1"/>
  <c r="D173" i="1"/>
  <c r="D125" i="1"/>
  <c r="D77" i="1"/>
  <c r="D248" i="1"/>
  <c r="D200" i="1"/>
  <c r="D152" i="1"/>
  <c r="D104" i="1"/>
  <c r="D56" i="1"/>
  <c r="D569" i="1"/>
  <c r="D447" i="1"/>
  <c r="D556" i="1"/>
  <c r="D478" i="1"/>
  <c r="D328" i="1"/>
  <c r="D583" i="1"/>
  <c r="D231" i="1"/>
  <c r="D461" i="1"/>
  <c r="D650" i="1"/>
  <c r="D547" i="1"/>
  <c r="D404" i="1"/>
  <c r="D745" i="1"/>
  <c r="D514" i="1"/>
  <c r="D407" i="1"/>
  <c r="D621" i="1"/>
  <c r="D589" i="1"/>
  <c r="D681" i="1"/>
  <c r="D764" i="1"/>
  <c r="D812" i="1"/>
  <c r="D691" i="1"/>
  <c r="D738" i="1"/>
  <c r="D777" i="1"/>
  <c r="D672" i="1"/>
  <c r="D817" i="1"/>
  <c r="D722" i="1"/>
  <c r="D254" i="1"/>
  <c r="D255" i="1"/>
  <c r="D191" i="1"/>
  <c r="D143" i="1"/>
  <c r="D95" i="1"/>
  <c r="D47" i="1"/>
  <c r="D222" i="1"/>
  <c r="D174" i="1"/>
  <c r="D126" i="1"/>
  <c r="D78" i="1"/>
  <c r="D340" i="1"/>
  <c r="D256" i="1"/>
  <c r="D275" i="1"/>
  <c r="D284" i="1"/>
  <c r="D319" i="1"/>
  <c r="D332" i="1"/>
  <c r="D271" i="1"/>
  <c r="D276" i="1"/>
  <c r="D311" i="1"/>
  <c r="D324" i="1"/>
  <c r="D247" i="1"/>
  <c r="D267" i="1"/>
  <c r="D272" i="1"/>
  <c r="D303" i="1"/>
  <c r="D316" i="1"/>
  <c r="D299" i="1"/>
  <c r="D359" i="1"/>
  <c r="D372" i="1"/>
  <c r="D438" i="1"/>
  <c r="D384" i="1"/>
  <c r="D394" i="1"/>
  <c r="D434" i="1"/>
  <c r="D360" i="1"/>
  <c r="D367" i="1"/>
  <c r="D417" i="1"/>
  <c r="D430" i="1"/>
  <c r="D465" i="1"/>
  <c r="D513" i="1"/>
  <c r="D561" i="1"/>
  <c r="D351" i="1"/>
  <c r="D390" i="1"/>
  <c r="D413" i="1"/>
  <c r="D368" i="1"/>
  <c r="D395" i="1"/>
  <c r="D409" i="1"/>
  <c r="D422" i="1"/>
  <c r="D435" i="1"/>
  <c r="D448" i="1"/>
  <c r="D457" i="1"/>
  <c r="D470" i="1"/>
  <c r="D483" i="1"/>
  <c r="D496" i="1"/>
  <c r="D505" i="1"/>
  <c r="D518" i="1"/>
  <c r="D531" i="1"/>
  <c r="D544" i="1"/>
  <c r="D553" i="1"/>
  <c r="D566" i="1"/>
  <c r="D391" i="1"/>
  <c r="D414" i="1"/>
  <c r="D427" i="1"/>
  <c r="D440" i="1"/>
  <c r="D449" i="1"/>
  <c r="D462" i="1"/>
  <c r="D475" i="1"/>
  <c r="D488" i="1"/>
  <c r="D497" i="1"/>
  <c r="D510" i="1"/>
  <c r="D523" i="1"/>
  <c r="D536" i="1"/>
  <c r="D545" i="1"/>
  <c r="D363" i="1"/>
  <c r="D396" i="1"/>
  <c r="D410" i="1"/>
  <c r="D423" i="1"/>
  <c r="D436" i="1"/>
  <c r="D445" i="1"/>
  <c r="D458" i="1"/>
  <c r="D471" i="1"/>
  <c r="D484" i="1"/>
  <c r="D493" i="1"/>
  <c r="D506" i="1"/>
  <c r="D519" i="1"/>
  <c r="D532" i="1"/>
  <c r="D541" i="1"/>
  <c r="D554" i="1"/>
  <c r="D567" i="1"/>
  <c r="D387" i="1"/>
  <c r="D364" i="1"/>
  <c r="D371" i="1"/>
  <c r="D392" i="1"/>
  <c r="D402" i="1"/>
  <c r="D415" i="1"/>
  <c r="D428" i="1"/>
  <c r="D437" i="1"/>
  <c r="D450" i="1"/>
  <c r="D463" i="1"/>
  <c r="D476" i="1"/>
  <c r="D485" i="1"/>
  <c r="D498" i="1"/>
  <c r="D511" i="1"/>
  <c r="D524" i="1"/>
  <c r="D533" i="1"/>
  <c r="D546" i="1"/>
  <c r="D559" i="1"/>
  <c r="D572" i="1"/>
  <c r="D576" i="1"/>
  <c r="D580" i="1"/>
  <c r="D584" i="1"/>
  <c r="D588" i="1"/>
  <c r="D592" i="1"/>
  <c r="D596" i="1"/>
  <c r="D600" i="1"/>
  <c r="D604" i="1"/>
  <c r="D608" i="1"/>
  <c r="D612" i="1"/>
  <c r="D347" i="1"/>
  <c r="D383" i="1"/>
  <c r="D411" i="1"/>
  <c r="D424" i="1"/>
  <c r="D433" i="1"/>
  <c r="D446" i="1"/>
  <c r="D459" i="1"/>
  <c r="D472" i="1"/>
  <c r="D481" i="1"/>
  <c r="D494" i="1"/>
  <c r="D507" i="1"/>
  <c r="D520" i="1"/>
  <c r="D529" i="1"/>
  <c r="D542" i="1"/>
  <c r="D555" i="1"/>
  <c r="D568" i="1"/>
  <c r="D616" i="1"/>
  <c r="D644" i="1"/>
  <c r="D656" i="1"/>
  <c r="D718" i="1"/>
  <c r="D624" i="1"/>
  <c r="D714" i="1"/>
  <c r="D632" i="1"/>
  <c r="D652" i="1"/>
  <c r="D668" i="1"/>
  <c r="D679" i="1"/>
  <c r="D706" i="1"/>
  <c r="D719" i="1"/>
  <c r="D732" i="1"/>
  <c r="D754" i="1"/>
  <c r="D758" i="1"/>
  <c r="D762" i="1"/>
  <c r="D766" i="1"/>
  <c r="D770" i="1"/>
  <c r="D774" i="1"/>
  <c r="D778" i="1"/>
  <c r="D782" i="1"/>
  <c r="D786" i="1"/>
  <c r="D790" i="1"/>
  <c r="D794" i="1"/>
  <c r="D798" i="1"/>
  <c r="D802" i="1"/>
  <c r="D806" i="1"/>
  <c r="D810" i="1"/>
  <c r="D814" i="1"/>
  <c r="D818" i="1"/>
  <c r="D684" i="1"/>
  <c r="D702" i="1"/>
  <c r="D715" i="1"/>
  <c r="D728" i="1"/>
  <c r="D640" i="1"/>
  <c r="D620" i="1"/>
  <c r="D664" i="1"/>
  <c r="D680" i="1"/>
  <c r="D694" i="1"/>
  <c r="D707" i="1"/>
  <c r="D720" i="1"/>
  <c r="D755" i="1"/>
  <c r="D759" i="1"/>
  <c r="D763" i="1"/>
  <c r="D767" i="1"/>
  <c r="D771" i="1"/>
  <c r="D775" i="1"/>
  <c r="D779" i="1"/>
  <c r="D783" i="1"/>
  <c r="D648" i="1"/>
  <c r="D628" i="1"/>
  <c r="D699" i="1"/>
  <c r="D712" i="1"/>
  <c r="D734" i="1"/>
  <c r="D747" i="1"/>
  <c r="D655" i="1"/>
  <c r="D660" i="1"/>
  <c r="D636" i="1"/>
  <c r="D313" i="1"/>
  <c r="D314" i="1"/>
  <c r="D265" i="1"/>
  <c r="D217" i="1"/>
  <c r="D169" i="1"/>
  <c r="D121" i="1"/>
  <c r="D73" i="1"/>
  <c r="D244" i="1"/>
  <c r="D196" i="1"/>
  <c r="D148" i="1"/>
  <c r="D100" i="1"/>
  <c r="D52" i="1"/>
  <c r="D388" i="1"/>
  <c r="D565" i="1"/>
  <c r="D491" i="1"/>
  <c r="D381" i="1"/>
  <c r="D587" i="1"/>
  <c r="D295" i="1"/>
  <c r="D393" i="1"/>
  <c r="D356" i="1"/>
  <c r="D486" i="1"/>
  <c r="D657" i="1"/>
  <c r="D570" i="1"/>
  <c r="D753" i="1"/>
  <c r="D662" i="1"/>
  <c r="D452" i="1"/>
  <c r="D441" i="1"/>
  <c r="D646" i="1"/>
  <c r="D538" i="1"/>
  <c r="D674" i="1"/>
  <c r="D419" i="1"/>
  <c r="D665" i="1"/>
  <c r="D601" i="1"/>
  <c r="D670" i="1"/>
  <c r="D686" i="1"/>
  <c r="D768" i="1"/>
  <c r="D816" i="1"/>
  <c r="D750" i="1"/>
  <c r="D789" i="1"/>
  <c r="D696" i="1"/>
  <c r="D746" i="1"/>
  <c r="D797" i="1"/>
  <c r="D28" i="1"/>
  <c r="D263" i="1"/>
  <c r="D187" i="1"/>
  <c r="D139" i="1"/>
  <c r="D91" i="1"/>
  <c r="D43" i="1"/>
  <c r="D218" i="1"/>
  <c r="D170" i="1"/>
  <c r="D122" i="1"/>
  <c r="D74" i="1"/>
  <c r="D357" i="1"/>
  <c r="D309" i="1"/>
  <c r="D261" i="1"/>
  <c r="D213" i="1"/>
  <c r="D165" i="1"/>
  <c r="D117" i="1"/>
  <c r="D69" i="1"/>
  <c r="D240" i="1"/>
  <c r="D192" i="1"/>
  <c r="D144" i="1"/>
  <c r="D96" i="1"/>
  <c r="D48" i="1"/>
  <c r="D473" i="1"/>
  <c r="D268" i="1"/>
  <c r="D460" i="1"/>
  <c r="D270" i="1"/>
  <c r="D370" i="1"/>
  <c r="D591" i="1"/>
  <c r="D509" i="1"/>
  <c r="D677" i="1"/>
  <c r="D582" i="1"/>
  <c r="D416" i="1"/>
  <c r="D500" i="1"/>
  <c r="D453" i="1"/>
  <c r="D693" i="1"/>
  <c r="D550" i="1"/>
  <c r="D689" i="1"/>
  <c r="D431" i="1"/>
  <c r="D669" i="1"/>
  <c r="D613" i="1"/>
  <c r="D725" i="1"/>
  <c r="D721" i="1"/>
  <c r="D614" i="1"/>
  <c r="D772" i="1"/>
  <c r="D376" i="1"/>
  <c r="D704" i="1"/>
  <c r="D787" i="1"/>
  <c r="D801" i="1"/>
  <c r="D744" i="1"/>
  <c r="D795" i="1"/>
  <c r="D809" i="1"/>
  <c r="D32" i="1"/>
  <c r="D278" i="1"/>
  <c r="D279" i="1"/>
  <c r="D24" i="1"/>
  <c r="D183" i="1"/>
  <c r="D135" i="1"/>
  <c r="D87" i="1"/>
  <c r="D39" i="1"/>
  <c r="D214" i="1"/>
  <c r="D166" i="1"/>
  <c r="D118" i="1"/>
  <c r="D70" i="1"/>
  <c r="D353" i="1"/>
  <c r="D354" i="1"/>
  <c r="D305" i="1"/>
  <c r="D306" i="1"/>
  <c r="D257" i="1"/>
  <c r="D209" i="1"/>
  <c r="D161" i="1"/>
  <c r="D113" i="1"/>
  <c r="D65" i="1"/>
  <c r="D236" i="1"/>
  <c r="D188" i="1"/>
  <c r="D140" i="1"/>
  <c r="D92" i="1"/>
  <c r="D44" i="1"/>
  <c r="D420" i="1"/>
  <c r="D336" i="1"/>
  <c r="D469" i="1"/>
  <c r="D504" i="1"/>
  <c r="D310" i="1"/>
  <c r="D397" i="1"/>
  <c r="D595" i="1"/>
  <c r="D534" i="1"/>
  <c r="D594" i="1"/>
  <c r="D439" i="1"/>
  <c r="D678" i="1"/>
  <c r="D548" i="1"/>
  <c r="D477" i="1"/>
  <c r="D741" i="1"/>
  <c r="D562" i="1"/>
  <c r="D737" i="1"/>
  <c r="D455" i="1"/>
  <c r="D733" i="1"/>
  <c r="D635" i="1"/>
  <c r="D622" i="1"/>
  <c r="D776" i="1"/>
  <c r="D400" i="1"/>
  <c r="D799" i="1"/>
  <c r="D813" i="1"/>
  <c r="D807" i="1"/>
  <c r="D21" i="1"/>
  <c r="E21" i="1" s="1"/>
  <c r="E18" i="1" s="1"/>
  <c r="D291" i="1"/>
  <c r="D292" i="1"/>
  <c r="D223" i="1"/>
  <c r="D179" i="1"/>
  <c r="D131" i="1"/>
  <c r="D83" i="1"/>
  <c r="D35" i="1"/>
  <c r="D210" i="1"/>
  <c r="D162" i="1"/>
  <c r="D114" i="1"/>
  <c r="D66" i="1"/>
  <c r="D349" i="1"/>
  <c r="D301" i="1"/>
  <c r="D253" i="1"/>
  <c r="D205" i="1"/>
  <c r="D157" i="1"/>
  <c r="D109" i="1"/>
  <c r="D61" i="1"/>
  <c r="D232" i="1"/>
  <c r="D184" i="1"/>
  <c r="D136" i="1"/>
  <c r="D88" i="1"/>
  <c r="D40" i="1"/>
  <c r="D258" i="1"/>
  <c r="D429" i="1"/>
  <c r="D350" i="1"/>
  <c r="D320" i="1"/>
  <c r="D482" i="1"/>
  <c r="D352" i="1"/>
  <c r="D526" i="1"/>
  <c r="D343" i="1"/>
  <c r="D599" i="1"/>
  <c r="D355" i="1"/>
  <c r="D358" i="1"/>
  <c r="D557" i="1"/>
  <c r="D709" i="1"/>
  <c r="D606" i="1"/>
  <c r="D464" i="1"/>
  <c r="D683" i="1"/>
  <c r="D573" i="1"/>
  <c r="D489" i="1"/>
  <c r="D574" i="1"/>
  <c r="D467" i="1"/>
  <c r="D386" i="1"/>
  <c r="D637" i="1"/>
  <c r="D780" i="1"/>
  <c r="D581" i="1"/>
  <c r="D713" i="1"/>
  <c r="D811" i="1"/>
  <c r="D819" i="1"/>
  <c r="D676" i="1"/>
  <c r="D25" i="1"/>
  <c r="D304" i="1"/>
  <c r="D287" i="1"/>
  <c r="D175" i="1"/>
  <c r="D127" i="1"/>
  <c r="D79" i="1"/>
  <c r="D31" i="1"/>
  <c r="D206" i="1"/>
  <c r="D158" i="1"/>
  <c r="D110" i="1"/>
  <c r="D62" i="1"/>
  <c r="D345" i="1"/>
  <c r="D346" i="1"/>
  <c r="D297" i="1"/>
  <c r="D298" i="1"/>
  <c r="D249" i="1"/>
  <c r="D250" i="1"/>
  <c r="D201" i="1"/>
  <c r="D153" i="1"/>
  <c r="D105" i="1"/>
  <c r="D57" i="1"/>
  <c r="D228" i="1"/>
  <c r="D180" i="1"/>
  <c r="D132" i="1"/>
  <c r="D84" i="1"/>
  <c r="D36" i="1"/>
  <c r="D385" i="1"/>
  <c r="D339" i="1"/>
  <c r="E340" i="1" s="1"/>
  <c r="D495" i="1"/>
  <c r="D374" i="1"/>
  <c r="D539" i="1"/>
  <c r="E540" i="1" s="1"/>
  <c r="D375" i="1"/>
  <c r="D603" i="1"/>
  <c r="D377" i="1"/>
  <c r="D378" i="1"/>
  <c r="D617" i="1"/>
  <c r="D625" i="1"/>
  <c r="D487" i="1"/>
  <c r="D692" i="1"/>
  <c r="D585" i="1"/>
  <c r="D501" i="1"/>
  <c r="D406" i="1"/>
  <c r="D586" i="1"/>
  <c r="D479" i="1"/>
  <c r="D432" i="1"/>
  <c r="D634" i="1"/>
  <c r="D398" i="1"/>
  <c r="D578" i="1"/>
  <c r="D671" i="1"/>
  <c r="D784" i="1"/>
  <c r="D593" i="1"/>
  <c r="D726" i="1"/>
  <c r="D688" i="1"/>
  <c r="D29" i="1"/>
  <c r="D326" i="1"/>
  <c r="D327" i="1"/>
  <c r="D300" i="1"/>
  <c r="D219" i="1"/>
  <c r="D171" i="1"/>
  <c r="D123" i="1"/>
  <c r="D75" i="1"/>
  <c r="D27" i="1"/>
  <c r="D202" i="1"/>
  <c r="D154" i="1"/>
  <c r="D106" i="1"/>
  <c r="D58" i="1"/>
  <c r="D341" i="1"/>
  <c r="D293" i="1"/>
  <c r="D245" i="1"/>
  <c r="D197" i="1"/>
  <c r="D149" i="1"/>
  <c r="D101" i="1"/>
  <c r="D53" i="1"/>
  <c r="D224" i="1"/>
  <c r="D176" i="1"/>
  <c r="D128" i="1"/>
  <c r="D80" i="1"/>
  <c r="D312" i="1"/>
  <c r="D468" i="1"/>
  <c r="D361" i="1"/>
  <c r="D399" i="1"/>
  <c r="D251" i="1"/>
  <c r="D405" i="1"/>
  <c r="D607" i="1"/>
  <c r="D262" i="1"/>
  <c r="D389" i="1"/>
  <c r="D631" i="1"/>
  <c r="D403" i="1"/>
  <c r="D667" i="1"/>
  <c r="D512" i="1"/>
  <c r="D701" i="1"/>
  <c r="D597" i="1"/>
  <c r="D525" i="1"/>
  <c r="D418" i="1"/>
  <c r="D598" i="1"/>
  <c r="D503" i="1"/>
  <c r="D444" i="1"/>
  <c r="D649" i="1"/>
  <c r="D590" i="1"/>
  <c r="D695" i="1"/>
  <c r="D788" i="1"/>
  <c r="D605" i="1"/>
  <c r="D708" i="1"/>
  <c r="D700" i="1"/>
  <c r="D33" i="1"/>
  <c r="D243" i="1"/>
  <c r="D335" i="1"/>
  <c r="D215" i="1"/>
  <c r="D167" i="1"/>
  <c r="D119" i="1"/>
  <c r="D71" i="1"/>
  <c r="D23" i="1"/>
  <c r="D198" i="1"/>
  <c r="D150" i="1"/>
  <c r="D102" i="1"/>
  <c r="D54" i="1"/>
  <c r="D337" i="1"/>
  <c r="D338" i="1"/>
  <c r="D289" i="1"/>
  <c r="D290" i="1"/>
  <c r="D241" i="1"/>
  <c r="D193" i="1"/>
  <c r="D145" i="1"/>
  <c r="D97" i="1"/>
  <c r="D49" i="1"/>
  <c r="D220" i="1"/>
  <c r="D172" i="1"/>
  <c r="D124" i="1"/>
  <c r="D76" i="1"/>
  <c r="D334" i="1"/>
  <c r="D521" i="1"/>
  <c r="D508" i="1"/>
  <c r="D552" i="1"/>
  <c r="D308" i="1"/>
  <c r="D611" i="1"/>
  <c r="D382" i="1"/>
  <c r="D280" i="1"/>
  <c r="D426" i="1"/>
  <c r="D535" i="1"/>
  <c r="D727" i="1"/>
  <c r="D609" i="1"/>
  <c r="D537" i="1"/>
  <c r="D442" i="1"/>
  <c r="D610" i="1"/>
  <c r="D515" i="1"/>
  <c r="D480" i="1"/>
  <c r="D685" i="1"/>
  <c r="D602" i="1"/>
  <c r="D717" i="1"/>
  <c r="D792" i="1"/>
  <c r="D739" i="1"/>
  <c r="D703" i="1"/>
  <c r="D659" i="1"/>
  <c r="D757" i="1"/>
  <c r="D663" i="1"/>
  <c r="D724" i="1"/>
  <c r="D37" i="1"/>
  <c r="D259" i="1"/>
  <c r="D260" i="1"/>
  <c r="D211" i="1"/>
  <c r="D163" i="1"/>
  <c r="D115" i="1"/>
  <c r="D67" i="1"/>
  <c r="D242" i="1"/>
  <c r="D194" i="1"/>
  <c r="D146" i="1"/>
  <c r="D98" i="1"/>
  <c r="D50" i="1"/>
  <c r="D333" i="1"/>
  <c r="D285" i="1"/>
  <c r="D286" i="1"/>
  <c r="D237" i="1"/>
  <c r="D189" i="1"/>
  <c r="D141" i="1"/>
  <c r="D93" i="1"/>
  <c r="D45" i="1"/>
  <c r="D216" i="1"/>
  <c r="D168" i="1"/>
  <c r="D120" i="1"/>
  <c r="D72" i="1"/>
  <c r="D266" i="1"/>
  <c r="D516" i="1"/>
  <c r="D379" i="1"/>
  <c r="E380" i="1" s="1"/>
  <c r="D517" i="1"/>
  <c r="D408" i="1"/>
  <c r="D288" i="1"/>
  <c r="D342" i="1"/>
  <c r="D558" i="1"/>
  <c r="D615" i="1"/>
  <c r="D315" i="1"/>
  <c r="D630" i="1"/>
  <c r="D451" i="1"/>
  <c r="D560" i="1"/>
  <c r="D740" i="1"/>
  <c r="D633" i="1"/>
  <c r="D549" i="1"/>
  <c r="D454" i="1"/>
  <c r="D626" i="1"/>
  <c r="D527" i="1"/>
  <c r="D492" i="1"/>
  <c r="D643" i="1"/>
  <c r="D730" i="1"/>
  <c r="D796" i="1"/>
  <c r="D666" i="1"/>
  <c r="D716" i="1"/>
  <c r="D742" i="1"/>
  <c r="D731" i="1"/>
  <c r="D769" i="1"/>
  <c r="D675" i="1"/>
  <c r="D687" i="1"/>
  <c r="D736" i="1"/>
  <c r="D22" i="1"/>
  <c r="D264" i="1"/>
  <c r="D283" i="1"/>
  <c r="D207" i="1"/>
  <c r="D159" i="1"/>
  <c r="E160" i="1" s="1"/>
  <c r="D111" i="1"/>
  <c r="D63" i="1"/>
  <c r="D238" i="1"/>
  <c r="D190" i="1"/>
  <c r="D142" i="1"/>
  <c r="D94" i="1"/>
  <c r="D46" i="1"/>
  <c r="D329" i="1"/>
  <c r="D281" i="1"/>
  <c r="D233" i="1"/>
  <c r="D185" i="1"/>
  <c r="D137" i="1"/>
  <c r="D89" i="1"/>
  <c r="D41" i="1"/>
  <c r="D212" i="1"/>
  <c r="D164" i="1"/>
  <c r="D116" i="1"/>
  <c r="D68" i="1"/>
  <c r="D366" i="1"/>
  <c r="D530" i="1"/>
  <c r="D443" i="1"/>
  <c r="D307" i="1"/>
  <c r="D362" i="1"/>
  <c r="D571" i="1"/>
  <c r="D619" i="1"/>
  <c r="D645" i="1"/>
  <c r="D474" i="1"/>
  <c r="D705" i="1"/>
  <c r="D639" i="1"/>
  <c r="E640" i="1" s="1"/>
  <c r="D749" i="1"/>
  <c r="D653" i="1"/>
  <c r="D466" i="1"/>
  <c r="D641" i="1"/>
  <c r="D528" i="1"/>
  <c r="D629" i="1"/>
  <c r="D743" i="1"/>
  <c r="D800" i="1"/>
  <c r="D752" i="1"/>
  <c r="D690" i="1"/>
  <c r="D791" i="1"/>
  <c r="D781" i="1"/>
  <c r="D711" i="1"/>
  <c r="D748" i="1"/>
  <c r="E240" i="1" l="1"/>
  <c r="E660" i="1"/>
  <c r="E22" i="1"/>
  <c r="E200" i="1"/>
  <c r="E80" i="1"/>
  <c r="E140" i="1"/>
  <c r="E40" i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20" i="1"/>
  <c r="E360" i="1"/>
  <c r="E180" i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20" i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100" i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600" i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440" i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00" i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341" i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120" i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201" i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141" i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760" i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60" i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260" i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41" i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161" i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420" i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700" i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81" i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500" i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800" i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460" i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320" i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80" i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300" i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780" i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621" i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720" i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381" i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641" i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520" i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680" i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40" i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661" i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560" i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361" i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541" i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280" i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580" i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B18" i="1"/>
  <c r="D18" i="1"/>
</calcChain>
</file>

<file path=xl/sharedStrings.xml><?xml version="1.0" encoding="utf-8"?>
<sst xmlns="http://schemas.openxmlformats.org/spreadsheetml/2006/main" count="7534" uniqueCount="1583">
  <si>
    <t>↓</t>
  </si>
  <si>
    <t>z</t>
  </si>
  <si>
    <t>x</t>
  </si>
  <si>
    <t>y</t>
  </si>
  <si>
    <t>TR</t>
  </si>
  <si>
    <t>SS</t>
  </si>
  <si>
    <t>botm</t>
  </si>
  <si>
    <t>(10e12.4)</t>
  </si>
  <si>
    <t>ref\botm.ref</t>
  </si>
  <si>
    <t>OPEN/CLOSE</t>
  </si>
  <si>
    <t>#top</t>
  </si>
  <si>
    <t>CONSTANT</t>
  </si>
  <si>
    <t>#delc</t>
  </si>
  <si>
    <t>(40G15.6)</t>
  </si>
  <si>
    <t>INTERNAL</t>
  </si>
  <si>
    <t>#delr</t>
  </si>
  <si>
    <t>(20G15.6)</t>
  </si>
  <si>
    <t>col</t>
  </si>
  <si>
    <t>row</t>
  </si>
  <si>
    <t>Flopy.</t>
  </si>
  <si>
    <t>by</t>
  </si>
  <si>
    <t>generated</t>
  </si>
  <si>
    <t>MODFLOW,</t>
  </si>
  <si>
    <t>for</t>
  </si>
  <si>
    <t>file</t>
  </si>
  <si>
    <t>Discretization</t>
  </si>
  <si>
    <t>#</t>
  </si>
  <si>
    <t>DIS</t>
  </si>
  <si>
    <t>Beta</t>
  </si>
  <si>
    <t>RCH</t>
  </si>
  <si>
    <t>LIST</t>
  </si>
  <si>
    <t>freyberg.list</t>
  </si>
  <si>
    <t>freyberg.dis</t>
  </si>
  <si>
    <t>UPW</t>
  </si>
  <si>
    <t>freyberg.upw</t>
  </si>
  <si>
    <t>BAS6</t>
  </si>
  <si>
    <t>freyberg.bas</t>
  </si>
  <si>
    <t>freyberg.rch</t>
  </si>
  <si>
    <t>WEL</t>
  </si>
  <si>
    <t>freyberg.wel</t>
  </si>
  <si>
    <t>RIV</t>
  </si>
  <si>
    <t>freyberg.riv</t>
  </si>
  <si>
    <t>OC</t>
  </si>
  <si>
    <t>freyberg.oc</t>
  </si>
  <si>
    <t>DATA(BINARY)</t>
  </si>
  <si>
    <t>freyberg.hds</t>
  </si>
  <si>
    <t>freyberg.ddn</t>
  </si>
  <si>
    <t>freyberg.cbc</t>
  </si>
  <si>
    <t>NWT</t>
  </si>
  <si>
    <t>freyberg.nwt</t>
  </si>
  <si>
    <t>idom</t>
  </si>
  <si>
    <t/>
  </si>
  <si>
    <t>X</t>
  </si>
  <si>
    <t>par_</t>
  </si>
  <si>
    <t>*</t>
  </si>
  <si>
    <t>names</t>
  </si>
  <si>
    <t>rcond03</t>
  </si>
  <si>
    <t>rch_1</t>
  </si>
  <si>
    <t>rcond04</t>
  </si>
  <si>
    <t>hkr26c02</t>
  </si>
  <si>
    <t>wf5_1</t>
  </si>
  <si>
    <t>hkr23c04</t>
  </si>
  <si>
    <t>hkr07c12</t>
  </si>
  <si>
    <t>hkr02c09</t>
  </si>
  <si>
    <t>rcond39</t>
  </si>
  <si>
    <t>rch_2</t>
  </si>
  <si>
    <t>wf1_1</t>
  </si>
  <si>
    <t>hkr31c05</t>
  </si>
  <si>
    <t>rcond00</t>
  </si>
  <si>
    <t>rcond01</t>
  </si>
  <si>
    <t>rcond02</t>
  </si>
  <si>
    <t>hkr29c19</t>
  </si>
  <si>
    <t>hkr07c04</t>
  </si>
  <si>
    <t>rcond05</t>
  </si>
  <si>
    <t>hkr27c09</t>
  </si>
  <si>
    <t>rcond06</t>
  </si>
  <si>
    <t>hkr15c19</t>
  </si>
  <si>
    <t>rcond07</t>
  </si>
  <si>
    <t>hkr02c15</t>
  </si>
  <si>
    <t>rcond08</t>
  </si>
  <si>
    <t>hkr06c11</t>
  </si>
  <si>
    <t>hkr00c07</t>
  </si>
  <si>
    <t>rcond09</t>
  </si>
  <si>
    <t>hkr35c16</t>
  </si>
  <si>
    <t>hkr24c19</t>
  </si>
  <si>
    <t>wf5_2</t>
  </si>
  <si>
    <t>hkr11c10</t>
  </si>
  <si>
    <t>hkr37c06</t>
  </si>
  <si>
    <t>hkr07c11</t>
  </si>
  <si>
    <t>hkr25c19</t>
  </si>
  <si>
    <t>rcond10</t>
  </si>
  <si>
    <t>hkr37c07</t>
  </si>
  <si>
    <t>hkr11c11</t>
  </si>
  <si>
    <t>hkr16c18</t>
  </si>
  <si>
    <t>rcond11</t>
  </si>
  <si>
    <t>hkr05c08</t>
  </si>
  <si>
    <t>hkr04c06</t>
  </si>
  <si>
    <t>wf4_1</t>
  </si>
  <si>
    <t>rcond12</t>
  </si>
  <si>
    <t>wf6_2</t>
  </si>
  <si>
    <t>hkr09c03</t>
  </si>
  <si>
    <t>rcond13</t>
  </si>
  <si>
    <t>hkr38c05</t>
  </si>
  <si>
    <t>rcond14</t>
  </si>
  <si>
    <t>hkr27c16</t>
  </si>
  <si>
    <t>rcond15</t>
  </si>
  <si>
    <t>hkr07c17</t>
  </si>
  <si>
    <t>rcond16</t>
  </si>
  <si>
    <t>hkr27c14</t>
  </si>
  <si>
    <t>rcond17</t>
  </si>
  <si>
    <t>rcond18</t>
  </si>
  <si>
    <t>rcond19</t>
  </si>
  <si>
    <t>hkr00c04</t>
  </si>
  <si>
    <t>hkr14c10</t>
  </si>
  <si>
    <t>rcond20</t>
  </si>
  <si>
    <t>rcond21</t>
  </si>
  <si>
    <t>hkr28c17</t>
  </si>
  <si>
    <t>hkr00c06</t>
  </si>
  <si>
    <t>rcond22</t>
  </si>
  <si>
    <t>wf3_2</t>
  </si>
  <si>
    <t>hkr32c17</t>
  </si>
  <si>
    <t>hkr03c08</t>
  </si>
  <si>
    <t>hkr12c10</t>
  </si>
  <si>
    <t>ss</t>
  </si>
  <si>
    <t>hkr07c00</t>
  </si>
  <si>
    <t>rcond23</t>
  </si>
  <si>
    <t>hkr15c03</t>
  </si>
  <si>
    <t>wf4_2</t>
  </si>
  <si>
    <t>rcond24</t>
  </si>
  <si>
    <t>hkr00c01</t>
  </si>
  <si>
    <t>wf6_1</t>
  </si>
  <si>
    <t>hkr23c14</t>
  </si>
  <si>
    <t>rcond25</t>
  </si>
  <si>
    <t>hkr10c11</t>
  </si>
  <si>
    <t>hkr30c06</t>
  </si>
  <si>
    <t>hkr00c02</t>
  </si>
  <si>
    <t>hkr21c01</t>
  </si>
  <si>
    <t>hkr31c09</t>
  </si>
  <si>
    <t>rcond26</t>
  </si>
  <si>
    <t>hkr10c16</t>
  </si>
  <si>
    <t>hkr09c10</t>
  </si>
  <si>
    <t>hkr28c12</t>
  </si>
  <si>
    <t>hkr19c18</t>
  </si>
  <si>
    <t>hkr00c03</t>
  </si>
  <si>
    <t>hkr18c08</t>
  </si>
  <si>
    <t>hkr29c11</t>
  </si>
  <si>
    <t>rcond27</t>
  </si>
  <si>
    <t>hkr01c14</t>
  </si>
  <si>
    <t>hkr08c01</t>
  </si>
  <si>
    <t>hkr18c03</t>
  </si>
  <si>
    <t>rcond28</t>
  </si>
  <si>
    <t>hkr01c15</t>
  </si>
  <si>
    <t>rcond29</t>
  </si>
  <si>
    <t>rcond30</t>
  </si>
  <si>
    <t>hkr23c12</t>
  </si>
  <si>
    <t>rcond31</t>
  </si>
  <si>
    <t>hkr16c16</t>
  </si>
  <si>
    <t>rcond32</t>
  </si>
  <si>
    <t>rcond33</t>
  </si>
  <si>
    <t>hkr07c13</t>
  </si>
  <si>
    <t>hkr33c09</t>
  </si>
  <si>
    <t>rcond34</t>
  </si>
  <si>
    <t>rcond35</t>
  </si>
  <si>
    <t>wf2_1</t>
  </si>
  <si>
    <t>hkr12c09</t>
  </si>
  <si>
    <t>hkr08c08</t>
  </si>
  <si>
    <t>rcond36</t>
  </si>
  <si>
    <t>hkr28c15</t>
  </si>
  <si>
    <t>rcond37</t>
  </si>
  <si>
    <t>hkr06c15</t>
  </si>
  <si>
    <t>hkr38c14</t>
  </si>
  <si>
    <t>rcond38</t>
  </si>
  <si>
    <t>hkr26c16</t>
  </si>
  <si>
    <t>hkr15c11</t>
  </si>
  <si>
    <t>hkr33c14</t>
  </si>
  <si>
    <t>wf1_2</t>
  </si>
  <si>
    <t>hkr30c05</t>
  </si>
  <si>
    <t>sy</t>
  </si>
  <si>
    <t>hkr09c00</t>
  </si>
  <si>
    <t>hkr00c08</t>
  </si>
  <si>
    <t>hkr34c19</t>
  </si>
  <si>
    <t>wf3_1</t>
  </si>
  <si>
    <t>hkr30c11</t>
  </si>
  <si>
    <t>wf2_2</t>
  </si>
  <si>
    <t>hkr06c16</t>
  </si>
  <si>
    <t>hkr20c19</t>
  </si>
  <si>
    <t>hkr00c00</t>
  </si>
  <si>
    <t>hkr30c01</t>
  </si>
  <si>
    <t>hkr26c12</t>
  </si>
  <si>
    <t>hkr00c05</t>
  </si>
  <si>
    <t>hkr31c02</t>
  </si>
  <si>
    <t>hkr00c09</t>
  </si>
  <si>
    <t>hkr15c13</t>
  </si>
  <si>
    <t>hkr00c10</t>
  </si>
  <si>
    <t>hkr00c11</t>
  </si>
  <si>
    <t>hkr00c12</t>
  </si>
  <si>
    <t>hkr00c13</t>
  </si>
  <si>
    <t>hkr24c18</t>
  </si>
  <si>
    <t>hkr35c17</t>
  </si>
  <si>
    <t>hkr18c10</t>
  </si>
  <si>
    <t>hkr31c04</t>
  </si>
  <si>
    <t>hkr00c14</t>
  </si>
  <si>
    <t>hkr19c03</t>
  </si>
  <si>
    <t>hkr16c08</t>
  </si>
  <si>
    <t>hkr17c10</t>
  </si>
  <si>
    <t>hkr00c15</t>
  </si>
  <si>
    <t>hkr05c09</t>
  </si>
  <si>
    <t>hkr00c16</t>
  </si>
  <si>
    <t>hkr00c17</t>
  </si>
  <si>
    <t>hkr06c02</t>
  </si>
  <si>
    <t>hkr00c18</t>
  </si>
  <si>
    <t>hkr24c16</t>
  </si>
  <si>
    <t>hkr00c19</t>
  </si>
  <si>
    <t>hkr29c15</t>
  </si>
  <si>
    <t>hkr01c00</t>
  </si>
  <si>
    <t>hkr01c01</t>
  </si>
  <si>
    <t>hkr03c16</t>
  </si>
  <si>
    <t>hkr01c02</t>
  </si>
  <si>
    <t>hkr01c03</t>
  </si>
  <si>
    <t>hkr30c03</t>
  </si>
  <si>
    <t>hkr01c04</t>
  </si>
  <si>
    <t>hkr01c05</t>
  </si>
  <si>
    <t>hkr15c02</t>
  </si>
  <si>
    <t>hkr01c06</t>
  </si>
  <si>
    <t>hkr33c06</t>
  </si>
  <si>
    <t>hkr29c12</t>
  </si>
  <si>
    <t>hkr01c07</t>
  </si>
  <si>
    <t>hkr01c08</t>
  </si>
  <si>
    <t>hkr26c06</t>
  </si>
  <si>
    <t>hkr01c09</t>
  </si>
  <si>
    <t>hkr01c10</t>
  </si>
  <si>
    <t>hkr31c15</t>
  </si>
  <si>
    <t>hkr01c11</t>
  </si>
  <si>
    <t>hkr23c13</t>
  </si>
  <si>
    <t>hkr01c12</t>
  </si>
  <si>
    <t>hkr01c13</t>
  </si>
  <si>
    <t>hkr02c16</t>
  </si>
  <si>
    <t>hkr01c16</t>
  </si>
  <si>
    <t>hkr01c17</t>
  </si>
  <si>
    <t>hkr06c05</t>
  </si>
  <si>
    <t>hkr15c10</t>
  </si>
  <si>
    <t>hkr33c15</t>
  </si>
  <si>
    <t>hkr01c18</t>
  </si>
  <si>
    <t>hkr10c14</t>
  </si>
  <si>
    <t>hkr01c19</t>
  </si>
  <si>
    <t>hkr02c00</t>
  </si>
  <si>
    <t>hkr08c02</t>
  </si>
  <si>
    <t>hkr02c01</t>
  </si>
  <si>
    <t>hkr38c16</t>
  </si>
  <si>
    <t>hkr02c02</t>
  </si>
  <si>
    <t>hkr14c18</t>
  </si>
  <si>
    <t>hkr02c03</t>
  </si>
  <si>
    <t>hkr02c04</t>
  </si>
  <si>
    <t>hkr02c05</t>
  </si>
  <si>
    <t>hkr02c06</t>
  </si>
  <si>
    <t>hkr11c15</t>
  </si>
  <si>
    <t>hkr02c07</t>
  </si>
  <si>
    <t>hkr02c08</t>
  </si>
  <si>
    <t>hkr23c05</t>
  </si>
  <si>
    <t>hkr07c14</t>
  </si>
  <si>
    <t>hkr22c18</t>
  </si>
  <si>
    <t>hkr02c10</t>
  </si>
  <si>
    <t>hkr37c15</t>
  </si>
  <si>
    <t>hkr11c03</t>
  </si>
  <si>
    <t>hkr02c11</t>
  </si>
  <si>
    <t>hkr15c16</t>
  </si>
  <si>
    <t>hkr02c12</t>
  </si>
  <si>
    <t>hkr02c13</t>
  </si>
  <si>
    <t>hkr18c13</t>
  </si>
  <si>
    <t>hkr26c00</t>
  </si>
  <si>
    <t>hkr02c14</t>
  </si>
  <si>
    <t>hkr18c14</t>
  </si>
  <si>
    <t>hkr15c08</t>
  </si>
  <si>
    <t>hkr02c17</t>
  </si>
  <si>
    <t>hkr02c18</t>
  </si>
  <si>
    <t>hkr03c07</t>
  </si>
  <si>
    <t>hkr02c19</t>
  </si>
  <si>
    <t>hkr03c00</t>
  </si>
  <si>
    <t>hkr21c00</t>
  </si>
  <si>
    <t>hkr03c01</t>
  </si>
  <si>
    <t>hkr03c02</t>
  </si>
  <si>
    <t>hkr03c03</t>
  </si>
  <si>
    <t>hkr21c03</t>
  </si>
  <si>
    <t>hkr09c12</t>
  </si>
  <si>
    <t>hkr03c04</t>
  </si>
  <si>
    <t>hkr03c05</t>
  </si>
  <si>
    <t>hkr32c19</t>
  </si>
  <si>
    <t>hkr03c06</t>
  </si>
  <si>
    <t>hkr38c06</t>
  </si>
  <si>
    <t>hkr03c09</t>
  </si>
  <si>
    <t>hkr25c18</t>
  </si>
  <si>
    <t>hkr03c10</t>
  </si>
  <si>
    <t>hkr26c05</t>
  </si>
  <si>
    <t>hkr03c11</t>
  </si>
  <si>
    <t>hkr03c12</t>
  </si>
  <si>
    <t>hkr25c09</t>
  </si>
  <si>
    <t>hkr03c13</t>
  </si>
  <si>
    <t>hkr03c14</t>
  </si>
  <si>
    <t>hkr03c15</t>
  </si>
  <si>
    <t>hkr24c06</t>
  </si>
  <si>
    <t>hkr16c15</t>
  </si>
  <si>
    <t>hkr28c01</t>
  </si>
  <si>
    <t>hkr03c17</t>
  </si>
  <si>
    <t>hkr13c19</t>
  </si>
  <si>
    <t>hkr03c18</t>
  </si>
  <si>
    <t>hkr24c02</t>
  </si>
  <si>
    <t>hkr03c19</t>
  </si>
  <si>
    <t>hkr04c00</t>
  </si>
  <si>
    <t>hkr18c15</t>
  </si>
  <si>
    <t>hkr28c06</t>
  </si>
  <si>
    <t>hkr06c09</t>
  </si>
  <si>
    <t>hkr27c05</t>
  </si>
  <si>
    <t>hkr04c01</t>
  </si>
  <si>
    <t>hkr11c16</t>
  </si>
  <si>
    <t>hkr04c02</t>
  </si>
  <si>
    <t>hkr04c03</t>
  </si>
  <si>
    <t>hkr20c18</t>
  </si>
  <si>
    <t>hkr04c04</t>
  </si>
  <si>
    <t>hkr04c05</t>
  </si>
  <si>
    <t>hkr24c14</t>
  </si>
  <si>
    <t>hkr04c07</t>
  </si>
  <si>
    <t>hkr04c08</t>
  </si>
  <si>
    <t>hkr35c08</t>
  </si>
  <si>
    <t>hkr04c09</t>
  </si>
  <si>
    <t>hkr04c10</t>
  </si>
  <si>
    <t>hkr11c08</t>
  </si>
  <si>
    <t>hkr05c11</t>
  </si>
  <si>
    <t>hkr04c11</t>
  </si>
  <si>
    <t>hkr04c12</t>
  </si>
  <si>
    <t>hkr12c08</t>
  </si>
  <si>
    <t>hkr22c11</t>
  </si>
  <si>
    <t>hkr04c13</t>
  </si>
  <si>
    <t>hkr37c05</t>
  </si>
  <si>
    <t>hkr04c14</t>
  </si>
  <si>
    <t>hkr09c18</t>
  </si>
  <si>
    <t>hkr04c15</t>
  </si>
  <si>
    <t>hkr04c16</t>
  </si>
  <si>
    <t>hkr04c17</t>
  </si>
  <si>
    <t>hkr04c18</t>
  </si>
  <si>
    <t>hkr30c18</t>
  </si>
  <si>
    <t>hkr04c19</t>
  </si>
  <si>
    <t>hkr23c11</t>
  </si>
  <si>
    <t>hkr05c00</t>
  </si>
  <si>
    <t>hkr34c10</t>
  </si>
  <si>
    <t>hkr05c01</t>
  </si>
  <si>
    <t>hkr22c06</t>
  </si>
  <si>
    <t>hkr05c02</t>
  </si>
  <si>
    <t>hkr05c03</t>
  </si>
  <si>
    <t>hkr05c04</t>
  </si>
  <si>
    <t>hkr22c03</t>
  </si>
  <si>
    <t>hkr05c05</t>
  </si>
  <si>
    <t>hkr30c02</t>
  </si>
  <si>
    <t>hkr05c06</t>
  </si>
  <si>
    <t>hkr05c07</t>
  </si>
  <si>
    <t>hkr05c10</t>
  </si>
  <si>
    <t>hkr05c12</t>
  </si>
  <si>
    <t>hkr05c13</t>
  </si>
  <si>
    <t>hkr07c03</t>
  </si>
  <si>
    <t>hkr15c18</t>
  </si>
  <si>
    <t>hkr05c14</t>
  </si>
  <si>
    <t>hkr05c15</t>
  </si>
  <si>
    <t>hkr05c16</t>
  </si>
  <si>
    <t>hkr09c09</t>
  </si>
  <si>
    <t>hkr05c17</t>
  </si>
  <si>
    <t>hkr05c18</t>
  </si>
  <si>
    <t>hkr05c19</t>
  </si>
  <si>
    <t>hkr15c12</t>
  </si>
  <si>
    <t>hkr06c00</t>
  </si>
  <si>
    <t>hkr21c15</t>
  </si>
  <si>
    <t>hkr39c08</t>
  </si>
  <si>
    <t>hkr06c01</t>
  </si>
  <si>
    <t>hkr25c01</t>
  </si>
  <si>
    <t>hkr06c03</t>
  </si>
  <si>
    <t>hkr13c13</t>
  </si>
  <si>
    <t>hkr21c19</t>
  </si>
  <si>
    <t>hkr06c04</t>
  </si>
  <si>
    <t>hkr06c06</t>
  </si>
  <si>
    <t>hkr13c11</t>
  </si>
  <si>
    <t>hkr18c00</t>
  </si>
  <si>
    <t>hkr06c07</t>
  </si>
  <si>
    <t>hkr06c08</t>
  </si>
  <si>
    <t>hkr06c10</t>
  </si>
  <si>
    <t>hkr06c12</t>
  </si>
  <si>
    <t>hkr12c12</t>
  </si>
  <si>
    <t>hkr32c02</t>
  </si>
  <si>
    <t>hkr06c13</t>
  </si>
  <si>
    <t>hkr06c14</t>
  </si>
  <si>
    <t>hkr16c19</t>
  </si>
  <si>
    <t>hkr06c17</t>
  </si>
  <si>
    <t>hkr14c16</t>
  </si>
  <si>
    <t>hkr06c18</t>
  </si>
  <si>
    <t>hkr06c19</t>
  </si>
  <si>
    <t>hkr20c16</t>
  </si>
  <si>
    <t>hkr25c08</t>
  </si>
  <si>
    <t>hkr24c12</t>
  </si>
  <si>
    <t>hkr35c11</t>
  </si>
  <si>
    <t>hkr32c16</t>
  </si>
  <si>
    <t>hkr07c01</t>
  </si>
  <si>
    <t>hkr13c10</t>
  </si>
  <si>
    <t>hkr07c02</t>
  </si>
  <si>
    <t>hkr07c05</t>
  </si>
  <si>
    <t>hkr14c09</t>
  </si>
  <si>
    <t>hkr28c10</t>
  </si>
  <si>
    <t>hkr24c15</t>
  </si>
  <si>
    <t>hkr07c06</t>
  </si>
  <si>
    <t>hkr07c07</t>
  </si>
  <si>
    <t>hkr07c08</t>
  </si>
  <si>
    <t>hkr21c13</t>
  </si>
  <si>
    <t>hkr33c04</t>
  </si>
  <si>
    <t>hkr07c09</t>
  </si>
  <si>
    <t>hkr13c18</t>
  </si>
  <si>
    <t>hkr07c10</t>
  </si>
  <si>
    <t>hkr23c03</t>
  </si>
  <si>
    <t>hkr07c15</t>
  </si>
  <si>
    <t>hkr12c02</t>
  </si>
  <si>
    <t>hkr20c17</t>
  </si>
  <si>
    <t>hkr07c16</t>
  </si>
  <si>
    <t>hkr17c02</t>
  </si>
  <si>
    <t>hkr07c18</t>
  </si>
  <si>
    <t>hkr21c10</t>
  </si>
  <si>
    <t>hkr26c08</t>
  </si>
  <si>
    <t>hkr13c09</t>
  </si>
  <si>
    <t>hkr17c13</t>
  </si>
  <si>
    <t>hkr07c19</t>
  </si>
  <si>
    <t>hkr09c13</t>
  </si>
  <si>
    <t>hkr16c11</t>
  </si>
  <si>
    <t>hkr17c09</t>
  </si>
  <si>
    <t>hkr33c18</t>
  </si>
  <si>
    <t>hkr08c00</t>
  </si>
  <si>
    <t>hkr29c18</t>
  </si>
  <si>
    <t>hkr17c19</t>
  </si>
  <si>
    <t>hkr08c03</t>
  </si>
  <si>
    <t>hkr08c07</t>
  </si>
  <si>
    <t>hkr18c09</t>
  </si>
  <si>
    <t>hkr22c01</t>
  </si>
  <si>
    <t>hkr08c09</t>
  </si>
  <si>
    <t>hkr26c19</t>
  </si>
  <si>
    <t>hkr19c11</t>
  </si>
  <si>
    <t>hkr08c10</t>
  </si>
  <si>
    <t>hkr11c00</t>
  </si>
  <si>
    <t>hkr08c11</t>
  </si>
  <si>
    <t>hkr08c12</t>
  </si>
  <si>
    <t>hkr08c13</t>
  </si>
  <si>
    <t>hkr08c14</t>
  </si>
  <si>
    <t>hkr08c15</t>
  </si>
  <si>
    <t>hkr08c16</t>
  </si>
  <si>
    <t>hkr08c17</t>
  </si>
  <si>
    <t>hkr22c02</t>
  </si>
  <si>
    <t>hkr29c04</t>
  </si>
  <si>
    <t>hkr19c16</t>
  </si>
  <si>
    <t>hkr08c18</t>
  </si>
  <si>
    <t>hkr08c19</t>
  </si>
  <si>
    <t>hkr09c19</t>
  </si>
  <si>
    <t>hkr13c15</t>
  </si>
  <si>
    <t>hkr09c01</t>
  </si>
  <si>
    <t>hkr09c02</t>
  </si>
  <si>
    <t>hkr09c08</t>
  </si>
  <si>
    <t>hkr21c06</t>
  </si>
  <si>
    <t>hkr09c11</t>
  </si>
  <si>
    <t>hkr09c14</t>
  </si>
  <si>
    <t>hkr09c15</t>
  </si>
  <si>
    <t>hkr09c16</t>
  </si>
  <si>
    <t>hkr34c07</t>
  </si>
  <si>
    <t>hkr09c17</t>
  </si>
  <si>
    <t>hkr30c14</t>
  </si>
  <si>
    <t>hkr10c00</t>
  </si>
  <si>
    <t>hkr14c00</t>
  </si>
  <si>
    <t>hkr17c18</t>
  </si>
  <si>
    <t>hkr32c09</t>
  </si>
  <si>
    <t>hkr29c14</t>
  </si>
  <si>
    <t>hkr10c01</t>
  </si>
  <si>
    <t>hkr28c03</t>
  </si>
  <si>
    <t>hkr10c02</t>
  </si>
  <si>
    <t>hkr10c03</t>
  </si>
  <si>
    <t>hkr35c18</t>
  </si>
  <si>
    <t>hkr12c03</t>
  </si>
  <si>
    <t>hkr10c08</t>
  </si>
  <si>
    <t>hkr19c02</t>
  </si>
  <si>
    <t>hkr37c09</t>
  </si>
  <si>
    <t>hkr10c09</t>
  </si>
  <si>
    <t>hkr29c16</t>
  </si>
  <si>
    <t>hkr21c14</t>
  </si>
  <si>
    <t>hkr32c18</t>
  </si>
  <si>
    <t>hkr10c10</t>
  </si>
  <si>
    <t>hkr26c11</t>
  </si>
  <si>
    <t>hkr10c12</t>
  </si>
  <si>
    <t>hkr19c19</t>
  </si>
  <si>
    <t>hkr24c00</t>
  </si>
  <si>
    <t>hkr10c13</t>
  </si>
  <si>
    <t>hkr14c13</t>
  </si>
  <si>
    <t>hkr10c15</t>
  </si>
  <si>
    <t>hkr12c16</t>
  </si>
  <si>
    <t>hkr10c17</t>
  </si>
  <si>
    <t>hkr17c14</t>
  </si>
  <si>
    <t>hkr24c04</t>
  </si>
  <si>
    <t>hkr10c18</t>
  </si>
  <si>
    <t>hkr26c01</t>
  </si>
  <si>
    <t>hkr10c19</t>
  </si>
  <si>
    <t>hkr16c02</t>
  </si>
  <si>
    <t>hkr11c01</t>
  </si>
  <si>
    <t>hkr11c02</t>
  </si>
  <si>
    <t>hkr11c09</t>
  </si>
  <si>
    <t>hkr11c12</t>
  </si>
  <si>
    <t>hkr11c13</t>
  </si>
  <si>
    <t>hkr18c12</t>
  </si>
  <si>
    <t>hkr35c12</t>
  </si>
  <si>
    <t>hkr14c02</t>
  </si>
  <si>
    <t>hkr11c14</t>
  </si>
  <si>
    <t>hkr31c01</t>
  </si>
  <si>
    <t>hkr11c17</t>
  </si>
  <si>
    <t>hkr11c18</t>
  </si>
  <si>
    <t>hkr22c15</t>
  </si>
  <si>
    <t>hkr19c08</t>
  </si>
  <si>
    <t>hkr11c19</t>
  </si>
  <si>
    <t>hkr12c00</t>
  </si>
  <si>
    <t>hkr21c18</t>
  </si>
  <si>
    <t>hkr12c01</t>
  </si>
  <si>
    <t>hkr12c11</t>
  </si>
  <si>
    <t>hkr12c13</t>
  </si>
  <si>
    <t>hkr12c14</t>
  </si>
  <si>
    <t>hkr12c15</t>
  </si>
  <si>
    <t>hkr32c07</t>
  </si>
  <si>
    <t>hkr20c11</t>
  </si>
  <si>
    <t>hkr12c17</t>
  </si>
  <si>
    <t>hkr12c18</t>
  </si>
  <si>
    <t>hkr28c00</t>
  </si>
  <si>
    <t>hkr12c19</t>
  </si>
  <si>
    <t>hkr13c00</t>
  </si>
  <si>
    <t>hkr13c01</t>
  </si>
  <si>
    <t>hkr25c03</t>
  </si>
  <si>
    <t>hkr13c02</t>
  </si>
  <si>
    <t>hkr13c03</t>
  </si>
  <si>
    <t>hkr26c09</t>
  </si>
  <si>
    <t>hkr13c08</t>
  </si>
  <si>
    <t>hkr13c12</t>
  </si>
  <si>
    <t>hkr13c14</t>
  </si>
  <si>
    <t>hkr21c16</t>
  </si>
  <si>
    <t>hkr13c16</t>
  </si>
  <si>
    <t>hkr25c10</t>
  </si>
  <si>
    <t>hkr13c17</t>
  </si>
  <si>
    <t>hkr14c01</t>
  </si>
  <si>
    <t>hkr22c16</t>
  </si>
  <si>
    <t>hkr14c03</t>
  </si>
  <si>
    <t>hkr14c08</t>
  </si>
  <si>
    <t>hkr27c13</t>
  </si>
  <si>
    <t>hkr14c11</t>
  </si>
  <si>
    <t>hkr14c12</t>
  </si>
  <si>
    <t>hkr14c14</t>
  </si>
  <si>
    <t>hkr33c10</t>
  </si>
  <si>
    <t>hkr31c19</t>
  </si>
  <si>
    <t>hkr14c15</t>
  </si>
  <si>
    <t>hkr25c02</t>
  </si>
  <si>
    <t>hkr14c17</t>
  </si>
  <si>
    <t>hkr14c19</t>
  </si>
  <si>
    <t>hkr15c00</t>
  </si>
  <si>
    <t>hkr15c01</t>
  </si>
  <si>
    <t>hkr15c09</t>
  </si>
  <si>
    <t>hkr23c00</t>
  </si>
  <si>
    <t>hkr15c14</t>
  </si>
  <si>
    <t>hkr15c15</t>
  </si>
  <si>
    <t>hkr15c17</t>
  </si>
  <si>
    <t>hkr35c10</t>
  </si>
  <si>
    <t>hkr16c00</t>
  </si>
  <si>
    <t>hkr24c13</t>
  </si>
  <si>
    <t>hkr16c01</t>
  </si>
  <si>
    <t>hkr16c03</t>
  </si>
  <si>
    <t>hkr16c09</t>
  </si>
  <si>
    <t>hkr17c11</t>
  </si>
  <si>
    <t>hkr21c12</t>
  </si>
  <si>
    <t>hkr38c13</t>
  </si>
  <si>
    <t>hkr16c10</t>
  </si>
  <si>
    <t>hkr17c08</t>
  </si>
  <si>
    <t>hkr16c12</t>
  </si>
  <si>
    <t>hkr16c13</t>
  </si>
  <si>
    <t>hkr22c04</t>
  </si>
  <si>
    <t>hkr16c14</t>
  </si>
  <si>
    <t>hkr16c17</t>
  </si>
  <si>
    <t>hkr17c00</t>
  </si>
  <si>
    <t>hkr31c11</t>
  </si>
  <si>
    <t>hkr17c01</t>
  </si>
  <si>
    <t>hkr17c03</t>
  </si>
  <si>
    <t>hkr18c17</t>
  </si>
  <si>
    <t>hkr17c12</t>
  </si>
  <si>
    <t>hkr36c09</t>
  </si>
  <si>
    <t>hkr17c15</t>
  </si>
  <si>
    <t>hkr17c16</t>
  </si>
  <si>
    <t>hkr17c17</t>
  </si>
  <si>
    <t>hkr31c12</t>
  </si>
  <si>
    <t>hkr18c01</t>
  </si>
  <si>
    <t>hkr18c02</t>
  </si>
  <si>
    <t>hkr18c11</t>
  </si>
  <si>
    <t>hkr18c16</t>
  </si>
  <si>
    <t>hkr22c10</t>
  </si>
  <si>
    <t>hkr18c18</t>
  </si>
  <si>
    <t>hkr18c19</t>
  </si>
  <si>
    <t>hkr19c00</t>
  </si>
  <si>
    <t>hkr19c01</t>
  </si>
  <si>
    <t>hkr19c09</t>
  </si>
  <si>
    <t>hkr32c13</t>
  </si>
  <si>
    <t>hkr19c10</t>
  </si>
  <si>
    <t>hkr19c12</t>
  </si>
  <si>
    <t>hkr19c13</t>
  </si>
  <si>
    <t>hkr29c06</t>
  </si>
  <si>
    <t>hkr19c14</t>
  </si>
  <si>
    <t>hkr21c08</t>
  </si>
  <si>
    <t>hkr19c15</t>
  </si>
  <si>
    <t>hkr32c14</t>
  </si>
  <si>
    <t>hkr19c17</t>
  </si>
  <si>
    <t>hkr20c02</t>
  </si>
  <si>
    <t>hkr20c00</t>
  </si>
  <si>
    <t>hkr20c01</t>
  </si>
  <si>
    <t>hkr22c08</t>
  </si>
  <si>
    <t>hkr20c03</t>
  </si>
  <si>
    <t>hkr20c08</t>
  </si>
  <si>
    <t>hkr20c09</t>
  </si>
  <si>
    <t>hkr20c10</t>
  </si>
  <si>
    <t>hkr20c12</t>
  </si>
  <si>
    <t>hkr20c13</t>
  </si>
  <si>
    <t>hkr20c14</t>
  </si>
  <si>
    <t>hkr20c15</t>
  </si>
  <si>
    <t>hkr21c02</t>
  </si>
  <si>
    <t>hkr24c10</t>
  </si>
  <si>
    <t>hkr21c07</t>
  </si>
  <si>
    <t>hkr31c16</t>
  </si>
  <si>
    <t>hkr21c09</t>
  </si>
  <si>
    <t>hkr21c11</t>
  </si>
  <si>
    <t>hkr21c17</t>
  </si>
  <si>
    <t>hkr27c19</t>
  </si>
  <si>
    <t>hkr22c00</t>
  </si>
  <si>
    <t>hkr22c07</t>
  </si>
  <si>
    <t>hkr22c09</t>
  </si>
  <si>
    <t>hkr22c12</t>
  </si>
  <si>
    <t>hkr22c13</t>
  </si>
  <si>
    <t>hkr22c14</t>
  </si>
  <si>
    <t>hkr32c08</t>
  </si>
  <si>
    <t>hkr26c14</t>
  </si>
  <si>
    <t>hkr22c17</t>
  </si>
  <si>
    <t>hkr22c19</t>
  </si>
  <si>
    <t>hkr30c10</t>
  </si>
  <si>
    <t>hkr23c01</t>
  </si>
  <si>
    <t>hkr23c02</t>
  </si>
  <si>
    <t>hkr23c06</t>
  </si>
  <si>
    <t>hkr23c07</t>
  </si>
  <si>
    <t>hkr23c08</t>
  </si>
  <si>
    <t>hkr36c17</t>
  </si>
  <si>
    <t>hkr23c09</t>
  </si>
  <si>
    <t>hkr25c00</t>
  </si>
  <si>
    <t>hkr28c07</t>
  </si>
  <si>
    <t>hkr23c10</t>
  </si>
  <si>
    <t>hkr27c01</t>
  </si>
  <si>
    <t>hkr23c15</t>
  </si>
  <si>
    <t>hkr23c16</t>
  </si>
  <si>
    <t>hkr23c17</t>
  </si>
  <si>
    <t>hkr23c18</t>
  </si>
  <si>
    <t>hkr23c19</t>
  </si>
  <si>
    <t>hkr24c01</t>
  </si>
  <si>
    <t>hkr24c03</t>
  </si>
  <si>
    <t>hkr24c05</t>
  </si>
  <si>
    <t>hkr24c07</t>
  </si>
  <si>
    <t>hkr26c03</t>
  </si>
  <si>
    <t>hkr25c04</t>
  </si>
  <si>
    <t>hkr36c13</t>
  </si>
  <si>
    <t>hkr35c07</t>
  </si>
  <si>
    <t>hkr24c08</t>
  </si>
  <si>
    <t>hkr24c09</t>
  </si>
  <si>
    <t>hkr24c11</t>
  </si>
  <si>
    <t>hkr24c17</t>
  </si>
  <si>
    <t>hkr25c05</t>
  </si>
  <si>
    <t>hkr25c06</t>
  </si>
  <si>
    <t>hkr26c04</t>
  </si>
  <si>
    <t>hkr25c07</t>
  </si>
  <si>
    <t>hkr34c14</t>
  </si>
  <si>
    <t>hkr27c08</t>
  </si>
  <si>
    <t>hkr25c11</t>
  </si>
  <si>
    <t>hkr25c12</t>
  </si>
  <si>
    <t>hkr25c13</t>
  </si>
  <si>
    <t>hkr25c14</t>
  </si>
  <si>
    <t>hkr25c15</t>
  </si>
  <si>
    <t>hkr25c16</t>
  </si>
  <si>
    <t>hkr25c17</t>
  </si>
  <si>
    <t>hkr26c07</t>
  </si>
  <si>
    <t>hkr26c10</t>
  </si>
  <si>
    <t>hkr26c13</t>
  </si>
  <si>
    <t>hkr35c06</t>
  </si>
  <si>
    <t>hkr26c15</t>
  </si>
  <si>
    <t>hkr26c17</t>
  </si>
  <si>
    <t>hkr26c18</t>
  </si>
  <si>
    <t>hkr27c00</t>
  </si>
  <si>
    <t>hkr27c02</t>
  </si>
  <si>
    <t>hkr27c03</t>
  </si>
  <si>
    <t>hkr27c04</t>
  </si>
  <si>
    <t>hkr27c06</t>
  </si>
  <si>
    <t>hkr27c07</t>
  </si>
  <si>
    <t>hkr27c10</t>
  </si>
  <si>
    <t>hkr27c11</t>
  </si>
  <si>
    <t>hkr27c12</t>
  </si>
  <si>
    <t>hkr39c14</t>
  </si>
  <si>
    <t>hkr27c15</t>
  </si>
  <si>
    <t>hkr27c17</t>
  </si>
  <si>
    <t>hkr27c18</t>
  </si>
  <si>
    <t>hkr28c02</t>
  </si>
  <si>
    <t>hkr28c04</t>
  </si>
  <si>
    <t>hkr28c05</t>
  </si>
  <si>
    <t>hkr28c08</t>
  </si>
  <si>
    <t>hkr28c09</t>
  </si>
  <si>
    <t>hkr28c11</t>
  </si>
  <si>
    <t>hkr28c13</t>
  </si>
  <si>
    <t>hkr28c14</t>
  </si>
  <si>
    <t>hkr28c16</t>
  </si>
  <si>
    <t>hkr28c18</t>
  </si>
  <si>
    <t>hkr28c19</t>
  </si>
  <si>
    <t>hkr39c12</t>
  </si>
  <si>
    <t>hkr29c00</t>
  </si>
  <si>
    <t>hkr29c01</t>
  </si>
  <si>
    <t>hkr29c02</t>
  </si>
  <si>
    <t>hkr29c03</t>
  </si>
  <si>
    <t>hkr29c05</t>
  </si>
  <si>
    <t>hkr29c07</t>
  </si>
  <si>
    <t>hkr29c08</t>
  </si>
  <si>
    <t>hkr29c09</t>
  </si>
  <si>
    <t>hkr29c10</t>
  </si>
  <si>
    <t>hkr29c13</t>
  </si>
  <si>
    <t>hkr32c06</t>
  </si>
  <si>
    <t>hkr29c17</t>
  </si>
  <si>
    <t>hkr30c00</t>
  </si>
  <si>
    <t>hkr30c04</t>
  </si>
  <si>
    <t>hkr30c07</t>
  </si>
  <si>
    <t>hkr30c08</t>
  </si>
  <si>
    <t>hkr30c09</t>
  </si>
  <si>
    <t>hkr30c12</t>
  </si>
  <si>
    <t>hkr30c13</t>
  </si>
  <si>
    <t>hkr30c15</t>
  </si>
  <si>
    <t>hkr30c16</t>
  </si>
  <si>
    <t>hkr30c17</t>
  </si>
  <si>
    <t>hkr34c08</t>
  </si>
  <si>
    <t>hkr32c05</t>
  </si>
  <si>
    <t>hkr30c19</t>
  </si>
  <si>
    <t>hkr31c00</t>
  </si>
  <si>
    <t>hkr31c03</t>
  </si>
  <si>
    <t>hkr35c09</t>
  </si>
  <si>
    <t>hkr31c06</t>
  </si>
  <si>
    <t>hkr31c07</t>
  </si>
  <si>
    <t>hkr31c08</t>
  </si>
  <si>
    <t>hkr31c10</t>
  </si>
  <si>
    <t>hkr31c13</t>
  </si>
  <si>
    <t>hkr31c14</t>
  </si>
  <si>
    <t>hkr31c17</t>
  </si>
  <si>
    <t>hkr31c18</t>
  </si>
  <si>
    <t>hkr32c01</t>
  </si>
  <si>
    <t>hkr32c03</t>
  </si>
  <si>
    <t>hkr32c04</t>
  </si>
  <si>
    <t>hkr32c10</t>
  </si>
  <si>
    <t>hkr32c11</t>
  </si>
  <si>
    <t>hkr32c12</t>
  </si>
  <si>
    <t>hkr32c15</t>
  </si>
  <si>
    <t>hkr33c02</t>
  </si>
  <si>
    <t>hkr33c03</t>
  </si>
  <si>
    <t>hkr33c05</t>
  </si>
  <si>
    <t>hkr33c07</t>
  </si>
  <si>
    <t>hkr33c08</t>
  </si>
  <si>
    <t>hkr33c11</t>
  </si>
  <si>
    <t>hkr33c12</t>
  </si>
  <si>
    <t>hkr33c13</t>
  </si>
  <si>
    <t>hkr33c16</t>
  </si>
  <si>
    <t>hkr33c17</t>
  </si>
  <si>
    <t>hkr33c19</t>
  </si>
  <si>
    <t>hkr34c03</t>
  </si>
  <si>
    <t>hkr34c04</t>
  </si>
  <si>
    <t>hkr34c05</t>
  </si>
  <si>
    <t>hkr34c06</t>
  </si>
  <si>
    <t>hkr34c09</t>
  </si>
  <si>
    <t>hkr34c11</t>
  </si>
  <si>
    <t>hkr34c12</t>
  </si>
  <si>
    <t>hkr34c13</t>
  </si>
  <si>
    <t>hkr34c15</t>
  </si>
  <si>
    <t>hkr34c16</t>
  </si>
  <si>
    <t>hkr34c17</t>
  </si>
  <si>
    <t>hkr34c18</t>
  </si>
  <si>
    <t>hkr35c04</t>
  </si>
  <si>
    <t>hkr35c05</t>
  </si>
  <si>
    <t>hkr35c13</t>
  </si>
  <si>
    <t>hkr35c14</t>
  </si>
  <si>
    <t>hkr35c15</t>
  </si>
  <si>
    <t>hkr36c04</t>
  </si>
  <si>
    <t>hkr36c05</t>
  </si>
  <si>
    <t>hkr36c06</t>
  </si>
  <si>
    <t>hkr36c07</t>
  </si>
  <si>
    <t>hkr36c08</t>
  </si>
  <si>
    <t>hkr36c10</t>
  </si>
  <si>
    <t>hkr36c11</t>
  </si>
  <si>
    <t>hkr36c12</t>
  </si>
  <si>
    <t>hkr36c14</t>
  </si>
  <si>
    <t>hkr36c15</t>
  </si>
  <si>
    <t>hkr36c16</t>
  </si>
  <si>
    <t>hkr36c18</t>
  </si>
  <si>
    <t>hkr37c08</t>
  </si>
  <si>
    <t>hkr37c10</t>
  </si>
  <si>
    <t>hkr37c11</t>
  </si>
  <si>
    <t>hkr37c12</t>
  </si>
  <si>
    <t>hkr37c13</t>
  </si>
  <si>
    <t>hkr37c14</t>
  </si>
  <si>
    <t>hkr37c16</t>
  </si>
  <si>
    <t>hkr37c17</t>
  </si>
  <si>
    <t>hkr38c07</t>
  </si>
  <si>
    <t>hkr38c08</t>
  </si>
  <si>
    <t>hkr38c09</t>
  </si>
  <si>
    <t>hkr38c10</t>
  </si>
  <si>
    <t>hkr38c11</t>
  </si>
  <si>
    <t>hkr38c12</t>
  </si>
  <si>
    <t>hkr38c15</t>
  </si>
  <si>
    <t>hkr39c05</t>
  </si>
  <si>
    <t>hkr39c06</t>
  </si>
  <si>
    <t>hkr39c07</t>
  </si>
  <si>
    <t>hkr39c09</t>
  </si>
  <si>
    <t>hkr39c10</t>
  </si>
  <si>
    <t>hkr39c11</t>
  </si>
  <si>
    <t>hkr39c13</t>
  </si>
  <si>
    <t>single</t>
  </si>
  <si>
    <t>point</t>
  </si>
  <si>
    <t>PAR</t>
  </si>
  <si>
    <t>NAM</t>
  </si>
  <si>
    <t>.</t>
  </si>
  <si>
    <t>pcf</t>
  </si>
  <si>
    <t>control</t>
  </si>
  <si>
    <t>data</t>
  </si>
  <si>
    <t>restart</t>
  </si>
  <si>
    <t>estimation</t>
  </si>
  <si>
    <t>noobsref</t>
  </si>
  <si>
    <t>lamforgive</t>
  </si>
  <si>
    <t>noderforgive</t>
  </si>
  <si>
    <t>noaui</t>
  </si>
  <si>
    <t>nosenreuse</t>
  </si>
  <si>
    <t>noboundscale</t>
  </si>
  <si>
    <t>jcosave</t>
  </si>
  <si>
    <t>verboserec</t>
  </si>
  <si>
    <t>jcosaveitn</t>
  </si>
  <si>
    <t>reisaveitn</t>
  </si>
  <si>
    <t>parsaveitn</t>
  </si>
  <si>
    <t>parsaverun</t>
  </si>
  <si>
    <t>parameter</t>
  </si>
  <si>
    <t>groups</t>
  </si>
  <si>
    <t>hk</t>
  </si>
  <si>
    <t>relative</t>
  </si>
  <si>
    <t>switch</t>
  </si>
  <si>
    <t>parabolic</t>
  </si>
  <si>
    <t>smaller</t>
  </si>
  <si>
    <t>rcond</t>
  </si>
  <si>
    <t>welflux</t>
  </si>
  <si>
    <t>rch</t>
  </si>
  <si>
    <t>storage</t>
  </si>
  <si>
    <t>log</t>
  </si>
  <si>
    <t>factor</t>
  </si>
  <si>
    <t>observation</t>
  </si>
  <si>
    <t>head_cal</t>
  </si>
  <si>
    <t>forecast</t>
  </si>
  <si>
    <t>or00c00_0</t>
  </si>
  <si>
    <t>or00c01_0</t>
  </si>
  <si>
    <t>or00c02_0</t>
  </si>
  <si>
    <t>or00c03_0</t>
  </si>
  <si>
    <t>or00c04_0</t>
  </si>
  <si>
    <t>or00c05_0</t>
  </si>
  <si>
    <t>or00c06_0</t>
  </si>
  <si>
    <t>or00c07_0</t>
  </si>
  <si>
    <t>or00c08_0</t>
  </si>
  <si>
    <t>or00c09_0</t>
  </si>
  <si>
    <t>or00c10_0</t>
  </si>
  <si>
    <t>or00c11_0</t>
  </si>
  <si>
    <t>or00c12_0</t>
  </si>
  <si>
    <t>or00c13_0</t>
  </si>
  <si>
    <t>or00c14_0</t>
  </si>
  <si>
    <t>or00c15_0</t>
  </si>
  <si>
    <t>or00c16_0</t>
  </si>
  <si>
    <t>or00c17_0</t>
  </si>
  <si>
    <t>or00c18_0</t>
  </si>
  <si>
    <t>or00c19_0</t>
  </si>
  <si>
    <t>or01c00_0</t>
  </si>
  <si>
    <t>or01c01_0</t>
  </si>
  <si>
    <t>or01c02_0</t>
  </si>
  <si>
    <t>or01c03_0</t>
  </si>
  <si>
    <t>or01c04_0</t>
  </si>
  <si>
    <t>or01c05_0</t>
  </si>
  <si>
    <t>or01c06_0</t>
  </si>
  <si>
    <t>or01c07_0</t>
  </si>
  <si>
    <t>or01c08_0</t>
  </si>
  <si>
    <t>or01c09_0</t>
  </si>
  <si>
    <t>or01c10_0</t>
  </si>
  <si>
    <t>or01c11_0</t>
  </si>
  <si>
    <t>or01c12_0</t>
  </si>
  <si>
    <t>or01c13_0</t>
  </si>
  <si>
    <t>or01c14_0</t>
  </si>
  <si>
    <t>or01c15_0</t>
  </si>
  <si>
    <t>or01c16_0</t>
  </si>
  <si>
    <t>or01c17_0</t>
  </si>
  <si>
    <t>or01c18_0</t>
  </si>
  <si>
    <t>or01c19_0</t>
  </si>
  <si>
    <t>or02c00_0</t>
  </si>
  <si>
    <t>or02c01_0</t>
  </si>
  <si>
    <t>or02c02_0</t>
  </si>
  <si>
    <t>or02c03_0</t>
  </si>
  <si>
    <t>or02c04_0</t>
  </si>
  <si>
    <t>or02c05_0</t>
  </si>
  <si>
    <t>or02c06_0</t>
  </si>
  <si>
    <t>or02c07_0</t>
  </si>
  <si>
    <t>or02c08_0</t>
  </si>
  <si>
    <t>or02c09_0</t>
  </si>
  <si>
    <t>or02c10_0</t>
  </si>
  <si>
    <t>or02c11_0</t>
  </si>
  <si>
    <t>or02c12_0</t>
  </si>
  <si>
    <t>or02c13_0</t>
  </si>
  <si>
    <t>or02c14_0</t>
  </si>
  <si>
    <t>or02c15_0</t>
  </si>
  <si>
    <t>or02c16_0</t>
  </si>
  <si>
    <t>or02c17_0</t>
  </si>
  <si>
    <t>or02c18_0</t>
  </si>
  <si>
    <t>or02c19_0</t>
  </si>
  <si>
    <t>or03c00_0</t>
  </si>
  <si>
    <t>or03c01_0</t>
  </si>
  <si>
    <t>or03c02_0</t>
  </si>
  <si>
    <t>or03c03_0</t>
  </si>
  <si>
    <t>or03c04_0</t>
  </si>
  <si>
    <t>or03c05_0</t>
  </si>
  <si>
    <t>or03c06_0</t>
  </si>
  <si>
    <t>or03c07_0</t>
  </si>
  <si>
    <t>or03c08_0</t>
  </si>
  <si>
    <t>or03c09_0</t>
  </si>
  <si>
    <t>or03c10_0</t>
  </si>
  <si>
    <t>or03c11_0</t>
  </si>
  <si>
    <t>or03c12_0</t>
  </si>
  <si>
    <t>or03c13_0</t>
  </si>
  <si>
    <t>or03c14_0</t>
  </si>
  <si>
    <t>or03c15_0</t>
  </si>
  <si>
    <t>or03c16_0</t>
  </si>
  <si>
    <t>or03c17_0</t>
  </si>
  <si>
    <t>or03c18_0</t>
  </si>
  <si>
    <t>or03c19_0</t>
  </si>
  <si>
    <t>or04c00_0</t>
  </si>
  <si>
    <t>or04c01_0</t>
  </si>
  <si>
    <t>or04c02_0</t>
  </si>
  <si>
    <t>or04c03_0</t>
  </si>
  <si>
    <t>or04c04_0</t>
  </si>
  <si>
    <t>or04c05_0</t>
  </si>
  <si>
    <t>or04c06_0</t>
  </si>
  <si>
    <t>or04c07_0</t>
  </si>
  <si>
    <t>or04c08_0</t>
  </si>
  <si>
    <t>or04c09_0</t>
  </si>
  <si>
    <t>or04c10_0</t>
  </si>
  <si>
    <t>or04c11_0</t>
  </si>
  <si>
    <t>or04c12_0</t>
  </si>
  <si>
    <t>or04c13_0</t>
  </si>
  <si>
    <t>or04c14_0</t>
  </si>
  <si>
    <t>or04c15_0</t>
  </si>
  <si>
    <t>or04c16_0</t>
  </si>
  <si>
    <t>or04c17_0</t>
  </si>
  <si>
    <t>or04c18_0</t>
  </si>
  <si>
    <t>or04c19_0</t>
  </si>
  <si>
    <t>or05c00_0</t>
  </si>
  <si>
    <t>or05c01_0</t>
  </si>
  <si>
    <t>or05c02_0</t>
  </si>
  <si>
    <t>or05c03_0</t>
  </si>
  <si>
    <t>or05c04_0</t>
  </si>
  <si>
    <t>or05c05_0</t>
  </si>
  <si>
    <t>or05c06_0</t>
  </si>
  <si>
    <t>or05c07_0</t>
  </si>
  <si>
    <t>or05c08_0</t>
  </si>
  <si>
    <t>or05c09_0</t>
  </si>
  <si>
    <t>or05c10_0</t>
  </si>
  <si>
    <t>or05c11_0</t>
  </si>
  <si>
    <t>or05c12_0</t>
  </si>
  <si>
    <t>or05c13_0</t>
  </si>
  <si>
    <t>or05c14_0</t>
  </si>
  <si>
    <t>or05c15_0</t>
  </si>
  <si>
    <t>or05c16_0</t>
  </si>
  <si>
    <t>or05c17_0</t>
  </si>
  <si>
    <t>or05c18_0</t>
  </si>
  <si>
    <t>or05c19_0</t>
  </si>
  <si>
    <t>or06c00_0</t>
  </si>
  <si>
    <t>or06c01_0</t>
  </si>
  <si>
    <t>or06c02_0</t>
  </si>
  <si>
    <t>or06c03_0</t>
  </si>
  <si>
    <t>or06c04_0</t>
  </si>
  <si>
    <t>or06c05_0</t>
  </si>
  <si>
    <t>or06c06_0</t>
  </si>
  <si>
    <t>or06c07_0</t>
  </si>
  <si>
    <t>or06c08_0</t>
  </si>
  <si>
    <t>or06c09_0</t>
  </si>
  <si>
    <t>or06c10_0</t>
  </si>
  <si>
    <t>or06c11_0</t>
  </si>
  <si>
    <t>or06c12_0</t>
  </si>
  <si>
    <t>or06c13_0</t>
  </si>
  <si>
    <t>or06c14_0</t>
  </si>
  <si>
    <t>or06c15_0</t>
  </si>
  <si>
    <t>or06c16_0</t>
  </si>
  <si>
    <t>or06c17_0</t>
  </si>
  <si>
    <t>or06c18_0</t>
  </si>
  <si>
    <t>or06c19_0</t>
  </si>
  <si>
    <t>or07c00_0</t>
  </si>
  <si>
    <t>or07c01_0</t>
  </si>
  <si>
    <t>or07c02_0</t>
  </si>
  <si>
    <t>or07c03_0</t>
  </si>
  <si>
    <t>or07c04_0</t>
  </si>
  <si>
    <t>or07c05_0</t>
  </si>
  <si>
    <t>or07c06_0</t>
  </si>
  <si>
    <t>or07c07_0</t>
  </si>
  <si>
    <t>or07c08_0</t>
  </si>
  <si>
    <t>or07c09_0</t>
  </si>
  <si>
    <t>or07c10_0</t>
  </si>
  <si>
    <t>or07c11_0</t>
  </si>
  <si>
    <t>or07c12_0</t>
  </si>
  <si>
    <t>or07c13_0</t>
  </si>
  <si>
    <t>or07c14_0</t>
  </si>
  <si>
    <t>or07c15_0</t>
  </si>
  <si>
    <t>or07c16_0</t>
  </si>
  <si>
    <t>or07c17_0</t>
  </si>
  <si>
    <t>or07c18_0</t>
  </si>
  <si>
    <t>or07c19_0</t>
  </si>
  <si>
    <t>or08c00_0</t>
  </si>
  <si>
    <t>or08c01_0</t>
  </si>
  <si>
    <t>or08c02_0</t>
  </si>
  <si>
    <t>or08c03_0</t>
  </si>
  <si>
    <t>or08c07_0</t>
  </si>
  <si>
    <t>or08c08_0</t>
  </si>
  <si>
    <t>or08c09_0</t>
  </si>
  <si>
    <t>or08c10_0</t>
  </si>
  <si>
    <t>or08c11_0</t>
  </si>
  <si>
    <t>or08c12_0</t>
  </si>
  <si>
    <t>or08c13_0</t>
  </si>
  <si>
    <t>or08c14_0</t>
  </si>
  <si>
    <t>or08c15_0</t>
  </si>
  <si>
    <t>or08c16_0</t>
  </si>
  <si>
    <t>or08c17_0</t>
  </si>
  <si>
    <t>or08c18_0</t>
  </si>
  <si>
    <t>or08c19_0</t>
  </si>
  <si>
    <t>or09c00_0</t>
  </si>
  <si>
    <t>or09c01_0</t>
  </si>
  <si>
    <t>or09c02_0</t>
  </si>
  <si>
    <t>or09c03_0</t>
  </si>
  <si>
    <t>or09c08_0</t>
  </si>
  <si>
    <t>or09c09_0</t>
  </si>
  <si>
    <t>or09c10_0</t>
  </si>
  <si>
    <t>or09c11_0</t>
  </si>
  <si>
    <t>or09c12_0</t>
  </si>
  <si>
    <t>or09c13_0</t>
  </si>
  <si>
    <t>or09c14_0</t>
  </si>
  <si>
    <t>or09c15_0</t>
  </si>
  <si>
    <t>or09c16_0</t>
  </si>
  <si>
    <t>or09c17_0</t>
  </si>
  <si>
    <t>or09c18_0</t>
  </si>
  <si>
    <t>or09c19_0</t>
  </si>
  <si>
    <t>or10c00_0</t>
  </si>
  <si>
    <t>or10c01_0</t>
  </si>
  <si>
    <t>or10c02_0</t>
  </si>
  <si>
    <t>or10c03_0</t>
  </si>
  <si>
    <t>or10c08_0</t>
  </si>
  <si>
    <t>or10c09_0</t>
  </si>
  <si>
    <t>or10c10_0</t>
  </si>
  <si>
    <t>or10c11_0</t>
  </si>
  <si>
    <t>or10c12_0</t>
  </si>
  <si>
    <t>or10c13_0</t>
  </si>
  <si>
    <t>or10c14_0</t>
  </si>
  <si>
    <t>or10c15_0</t>
  </si>
  <si>
    <t>or10c16_0</t>
  </si>
  <si>
    <t>or10c17_0</t>
  </si>
  <si>
    <t>or10c18_0</t>
  </si>
  <si>
    <t>or10c19_0</t>
  </si>
  <si>
    <t>or11c00_0</t>
  </si>
  <si>
    <t>or11c01_0</t>
  </si>
  <si>
    <t>or11c02_0</t>
  </si>
  <si>
    <t>or11c03_0</t>
  </si>
  <si>
    <t>or11c08_0</t>
  </si>
  <si>
    <t>or11c09_0</t>
  </si>
  <si>
    <t>or11c10_0</t>
  </si>
  <si>
    <t>or11c11_0</t>
  </si>
  <si>
    <t>or11c12_0</t>
  </si>
  <si>
    <t>or11c13_0</t>
  </si>
  <si>
    <t>or11c14_0</t>
  </si>
  <si>
    <t>or11c15_0</t>
  </si>
  <si>
    <t>or11c16_0</t>
  </si>
  <si>
    <t>or11c17_0</t>
  </si>
  <si>
    <t>or11c18_0</t>
  </si>
  <si>
    <t>or11c19_0</t>
  </si>
  <si>
    <t>or12c00_0</t>
  </si>
  <si>
    <t>or12c01_0</t>
  </si>
  <si>
    <t>or12c02_0</t>
  </si>
  <si>
    <t>or12c03_0</t>
  </si>
  <si>
    <t>or12c08_0</t>
  </si>
  <si>
    <t>or12c09_0</t>
  </si>
  <si>
    <t>or12c10_0</t>
  </si>
  <si>
    <t>or12c11_0</t>
  </si>
  <si>
    <t>or12c12_0</t>
  </si>
  <si>
    <t>or12c13_0</t>
  </si>
  <si>
    <t>or12c14_0</t>
  </si>
  <si>
    <t>or12c15_0</t>
  </si>
  <si>
    <t>or12c16_0</t>
  </si>
  <si>
    <t>or12c17_0</t>
  </si>
  <si>
    <t>or12c18_0</t>
  </si>
  <si>
    <t>or12c19_0</t>
  </si>
  <si>
    <t>or13c00_0</t>
  </si>
  <si>
    <t>or13c01_0</t>
  </si>
  <si>
    <t>or13c02_0</t>
  </si>
  <si>
    <t>or13c03_0</t>
  </si>
  <si>
    <t>or13c08_0</t>
  </si>
  <si>
    <t>or13c09_0</t>
  </si>
  <si>
    <t>or13c10_0</t>
  </si>
  <si>
    <t>or13c11_0</t>
  </si>
  <si>
    <t>or13c12_0</t>
  </si>
  <si>
    <t>or13c13_0</t>
  </si>
  <si>
    <t>or13c14_0</t>
  </si>
  <si>
    <t>or13c15_0</t>
  </si>
  <si>
    <t>or13c16_0</t>
  </si>
  <si>
    <t>or13c17_0</t>
  </si>
  <si>
    <t>or13c18_0</t>
  </si>
  <si>
    <t>or13c19_0</t>
  </si>
  <si>
    <t>or14c00_0</t>
  </si>
  <si>
    <t>or14c01_0</t>
  </si>
  <si>
    <t>or14c02_0</t>
  </si>
  <si>
    <t>or14c03_0</t>
  </si>
  <si>
    <t>or14c08_0</t>
  </si>
  <si>
    <t>or14c09_0</t>
  </si>
  <si>
    <t>or14c10_0</t>
  </si>
  <si>
    <t>or14c11_0</t>
  </si>
  <si>
    <t>or14c12_0</t>
  </si>
  <si>
    <t>or14c13_0</t>
  </si>
  <si>
    <t>or14c14_0</t>
  </si>
  <si>
    <t>or14c15_0</t>
  </si>
  <si>
    <t>or14c16_0</t>
  </si>
  <si>
    <t>or14c17_0</t>
  </si>
  <si>
    <t>or14c18_0</t>
  </si>
  <si>
    <t>or14c19_0</t>
  </si>
  <si>
    <t>or15c00_0</t>
  </si>
  <si>
    <t>or15c01_0</t>
  </si>
  <si>
    <t>or15c02_0</t>
  </si>
  <si>
    <t>or15c03_0</t>
  </si>
  <si>
    <t>or15c08_0</t>
  </si>
  <si>
    <t>or15c09_0</t>
  </si>
  <si>
    <t>or15c10_0</t>
  </si>
  <si>
    <t>or15c11_0</t>
  </si>
  <si>
    <t>or15c12_0</t>
  </si>
  <si>
    <t>or15c13_0</t>
  </si>
  <si>
    <t>or15c14_0</t>
  </si>
  <si>
    <t>or15c15_0</t>
  </si>
  <si>
    <t>or15c16_0</t>
  </si>
  <si>
    <t>or15c17_0</t>
  </si>
  <si>
    <t>or15c18_0</t>
  </si>
  <si>
    <t>or15c19_0</t>
  </si>
  <si>
    <t>or16c00_0</t>
  </si>
  <si>
    <t>or16c01_0</t>
  </si>
  <si>
    <t>or16c02_0</t>
  </si>
  <si>
    <t>or16c03_0</t>
  </si>
  <si>
    <t>or16c08_0</t>
  </si>
  <si>
    <t>or16c09_0</t>
  </si>
  <si>
    <t>or16c10_0</t>
  </si>
  <si>
    <t>or16c11_0</t>
  </si>
  <si>
    <t>or16c12_0</t>
  </si>
  <si>
    <t>or16c13_0</t>
  </si>
  <si>
    <t>or16c14_0</t>
  </si>
  <si>
    <t>or16c15_0</t>
  </si>
  <si>
    <t>or16c16_0</t>
  </si>
  <si>
    <t>or16c17_0</t>
  </si>
  <si>
    <t>or16c18_0</t>
  </si>
  <si>
    <t>or16c19_0</t>
  </si>
  <si>
    <t>or17c00_0</t>
  </si>
  <si>
    <t>or17c01_0</t>
  </si>
  <si>
    <t>or17c02_0</t>
  </si>
  <si>
    <t>or17c03_0</t>
  </si>
  <si>
    <t>or17c08_0</t>
  </si>
  <si>
    <t>or17c09_0</t>
  </si>
  <si>
    <t>or17c10_0</t>
  </si>
  <si>
    <t>or17c11_0</t>
  </si>
  <si>
    <t>or17c12_0</t>
  </si>
  <si>
    <t>or17c13_0</t>
  </si>
  <si>
    <t>or17c14_0</t>
  </si>
  <si>
    <t>or17c15_0</t>
  </si>
  <si>
    <t>or17c16_0</t>
  </si>
  <si>
    <t>or17c17_0</t>
  </si>
  <si>
    <t>or17c18_0</t>
  </si>
  <si>
    <t>or17c19_0</t>
  </si>
  <si>
    <t>or18c00_0</t>
  </si>
  <si>
    <t>or18c01_0</t>
  </si>
  <si>
    <t>or18c02_0</t>
  </si>
  <si>
    <t>or18c03_0</t>
  </si>
  <si>
    <t>or18c08_0</t>
  </si>
  <si>
    <t>or18c09_0</t>
  </si>
  <si>
    <t>or18c10_0</t>
  </si>
  <si>
    <t>or18c11_0</t>
  </si>
  <si>
    <t>or18c12_0</t>
  </si>
  <si>
    <t>or18c13_0</t>
  </si>
  <si>
    <t>or18c14_0</t>
  </si>
  <si>
    <t>or18c15_0</t>
  </si>
  <si>
    <t>or18c16_0</t>
  </si>
  <si>
    <t>or18c17_0</t>
  </si>
  <si>
    <t>or18c18_0</t>
  </si>
  <si>
    <t>or18c19_0</t>
  </si>
  <si>
    <t>or19c00_0</t>
  </si>
  <si>
    <t>or19c01_0</t>
  </si>
  <si>
    <t>or19c02_0</t>
  </si>
  <si>
    <t>or19c03_0</t>
  </si>
  <si>
    <t>or19c08_0</t>
  </si>
  <si>
    <t>or19c09_0</t>
  </si>
  <si>
    <t>or19c10_0</t>
  </si>
  <si>
    <t>or19c11_0</t>
  </si>
  <si>
    <t>or19c12_0</t>
  </si>
  <si>
    <t>or19c13_0</t>
  </si>
  <si>
    <t>or19c14_0</t>
  </si>
  <si>
    <t>or19c15_0</t>
  </si>
  <si>
    <t>or19c16_0</t>
  </si>
  <si>
    <t>or19c17_0</t>
  </si>
  <si>
    <t>or19c18_0</t>
  </si>
  <si>
    <t>or19c19_0</t>
  </si>
  <si>
    <t>or20c00_0</t>
  </si>
  <si>
    <t>or20c01_0</t>
  </si>
  <si>
    <t>or20c02_0</t>
  </si>
  <si>
    <t>or20c03_0</t>
  </si>
  <si>
    <t>or20c08_0</t>
  </si>
  <si>
    <t>or20c09_0</t>
  </si>
  <si>
    <t>or20c10_0</t>
  </si>
  <si>
    <t>or20c11_0</t>
  </si>
  <si>
    <t>or20c12_0</t>
  </si>
  <si>
    <t>or20c13_0</t>
  </si>
  <si>
    <t>or20c14_0</t>
  </si>
  <si>
    <t>or20c15_0</t>
  </si>
  <si>
    <t>or20c16_0</t>
  </si>
  <si>
    <t>or20c17_0</t>
  </si>
  <si>
    <t>or20c18_0</t>
  </si>
  <si>
    <t>or20c19_0</t>
  </si>
  <si>
    <t>or21c00_0</t>
  </si>
  <si>
    <t>or21c01_0</t>
  </si>
  <si>
    <t>or21c02_0</t>
  </si>
  <si>
    <t>or21c03_0</t>
  </si>
  <si>
    <t>or21c06_0</t>
  </si>
  <si>
    <t>or21c07_0</t>
  </si>
  <si>
    <t>or21c08_0</t>
  </si>
  <si>
    <t>or21c09_0</t>
  </si>
  <si>
    <t>or21c10_0</t>
  </si>
  <si>
    <t>or21c11_0</t>
  </si>
  <si>
    <t>or21c12_0</t>
  </si>
  <si>
    <t>or21c13_0</t>
  </si>
  <si>
    <t>or21c14_0</t>
  </si>
  <si>
    <t>or21c15_0</t>
  </si>
  <si>
    <t>or21c16_0</t>
  </si>
  <si>
    <t>or21c17_0</t>
  </si>
  <si>
    <t>or21c18_0</t>
  </si>
  <si>
    <t>or21c19_0</t>
  </si>
  <si>
    <t>or22c00_0</t>
  </si>
  <si>
    <t>or22c01_0</t>
  </si>
  <si>
    <t>or22c02_0</t>
  </si>
  <si>
    <t>or22c03_0</t>
  </si>
  <si>
    <t>or22c04_0</t>
  </si>
  <si>
    <t>or22c06_0</t>
  </si>
  <si>
    <t>or22c07_0</t>
  </si>
  <si>
    <t>or22c08_0</t>
  </si>
  <si>
    <t>or22c09_0</t>
  </si>
  <si>
    <t>or22c10_0</t>
  </si>
  <si>
    <t>or22c11_0</t>
  </si>
  <si>
    <t>or22c12_0</t>
  </si>
  <si>
    <t>or22c13_0</t>
  </si>
  <si>
    <t>or22c14_0</t>
  </si>
  <si>
    <t>or22c15_0</t>
  </si>
  <si>
    <t>or22c16_0</t>
  </si>
  <si>
    <t>or22c17_0</t>
  </si>
  <si>
    <t>or22c18_0</t>
  </si>
  <si>
    <t>or22c19_0</t>
  </si>
  <si>
    <t>or23c00_0</t>
  </si>
  <si>
    <t>or23c01_0</t>
  </si>
  <si>
    <t>or23c02_0</t>
  </si>
  <si>
    <t>or23c03_0</t>
  </si>
  <si>
    <t>or23c04_0</t>
  </si>
  <si>
    <t>or23c05_0</t>
  </si>
  <si>
    <t>or23c06_0</t>
  </si>
  <si>
    <t>or23c07_0</t>
  </si>
  <si>
    <t>or23c08_0</t>
  </si>
  <si>
    <t>or23c09_0</t>
  </si>
  <si>
    <t>or23c10_0</t>
  </si>
  <si>
    <t>or23c11_0</t>
  </si>
  <si>
    <t>or23c12_0</t>
  </si>
  <si>
    <t>or23c13_0</t>
  </si>
  <si>
    <t>or23c14_0</t>
  </si>
  <si>
    <t>or23c15_0</t>
  </si>
  <si>
    <t>or23c16_0</t>
  </si>
  <si>
    <t>or23c17_0</t>
  </si>
  <si>
    <t>or23c18_0</t>
  </si>
  <si>
    <t>or23c19_0</t>
  </si>
  <si>
    <t>or24c00_0</t>
  </si>
  <si>
    <t>or24c01_0</t>
  </si>
  <si>
    <t>or24c02_0</t>
  </si>
  <si>
    <t>or24c03_0</t>
  </si>
  <si>
    <t>or24c04_0</t>
  </si>
  <si>
    <t>or24c05_0</t>
  </si>
  <si>
    <t>or24c06_0</t>
  </si>
  <si>
    <t>or24c07_0</t>
  </si>
  <si>
    <t>or24c08_0</t>
  </si>
  <si>
    <t>or24c09_0</t>
  </si>
  <si>
    <t>or24c10_0</t>
  </si>
  <si>
    <t>or24c11_0</t>
  </si>
  <si>
    <t>or24c12_0</t>
  </si>
  <si>
    <t>or24c13_0</t>
  </si>
  <si>
    <t>or24c14_0</t>
  </si>
  <si>
    <t>or24c15_0</t>
  </si>
  <si>
    <t>or24c16_0</t>
  </si>
  <si>
    <t>or24c17_0</t>
  </si>
  <si>
    <t>or24c18_0</t>
  </si>
  <si>
    <t>or24c19_0</t>
  </si>
  <si>
    <t>or25c00_0</t>
  </si>
  <si>
    <t>or25c01_0</t>
  </si>
  <si>
    <t>or25c02_0</t>
  </si>
  <si>
    <t>or25c03_0</t>
  </si>
  <si>
    <t>or25c04_0</t>
  </si>
  <si>
    <t>or25c05_0</t>
  </si>
  <si>
    <t>or25c06_0</t>
  </si>
  <si>
    <t>or25c07_0</t>
  </si>
  <si>
    <t>or25c08_0</t>
  </si>
  <si>
    <t>or25c09_0</t>
  </si>
  <si>
    <t>or25c10_0</t>
  </si>
  <si>
    <t>or25c11_0</t>
  </si>
  <si>
    <t>or25c12_0</t>
  </si>
  <si>
    <t>or25c13_0</t>
  </si>
  <si>
    <t>or25c14_0</t>
  </si>
  <si>
    <t>or25c15_0</t>
  </si>
  <si>
    <t>or25c16_0</t>
  </si>
  <si>
    <t>or25c17_0</t>
  </si>
  <si>
    <t>or25c18_0</t>
  </si>
  <si>
    <t>or25c19_0</t>
  </si>
  <si>
    <t>or26c00_0</t>
  </si>
  <si>
    <t>or26c01_0</t>
  </si>
  <si>
    <t>or26c02_0</t>
  </si>
  <si>
    <t>or26c03_0</t>
  </si>
  <si>
    <t>or26c04_0</t>
  </si>
  <si>
    <t>or26c05_0</t>
  </si>
  <si>
    <t>or26c06_0</t>
  </si>
  <si>
    <t>or26c07_0</t>
  </si>
  <si>
    <t>or26c08_0</t>
  </si>
  <si>
    <t>or26c09_0</t>
  </si>
  <si>
    <t>or26c10_0</t>
  </si>
  <si>
    <t>or26c11_0</t>
  </si>
  <si>
    <t>or26c12_0</t>
  </si>
  <si>
    <t>or26c13_0</t>
  </si>
  <si>
    <t>or26c14_0</t>
  </si>
  <si>
    <t>or26c15_0</t>
  </si>
  <si>
    <t>or26c16_0</t>
  </si>
  <si>
    <t>or26c17_0</t>
  </si>
  <si>
    <t>or26c18_0</t>
  </si>
  <si>
    <t>or26c19_0</t>
  </si>
  <si>
    <t>or27c00_0</t>
  </si>
  <si>
    <t>or27c01_0</t>
  </si>
  <si>
    <t>or27c02_0</t>
  </si>
  <si>
    <t>or27c03_0</t>
  </si>
  <si>
    <t>or27c04_0</t>
  </si>
  <si>
    <t>or27c05_0</t>
  </si>
  <si>
    <t>or27c06_0</t>
  </si>
  <si>
    <t>or27c07_0</t>
  </si>
  <si>
    <t>or27c08_0</t>
  </si>
  <si>
    <t>or27c09_0</t>
  </si>
  <si>
    <t>or27c10_0</t>
  </si>
  <si>
    <t>or27c11_0</t>
  </si>
  <si>
    <t>or27c12_0</t>
  </si>
  <si>
    <t>or27c13_0</t>
  </si>
  <si>
    <t>or27c14_0</t>
  </si>
  <si>
    <t>or27c15_0</t>
  </si>
  <si>
    <t>or27c16_0</t>
  </si>
  <si>
    <t>or27c17_0</t>
  </si>
  <si>
    <t>or27c18_0</t>
  </si>
  <si>
    <t>or27c19_0</t>
  </si>
  <si>
    <t>or28c00_0</t>
  </si>
  <si>
    <t>or28c01_0</t>
  </si>
  <si>
    <t>or28c02_0</t>
  </si>
  <si>
    <t>or28c03_0</t>
  </si>
  <si>
    <t>or28c04_0</t>
  </si>
  <si>
    <t>or28c05_0</t>
  </si>
  <si>
    <t>or28c05_1</t>
  </si>
  <si>
    <t>or28c06_0</t>
  </si>
  <si>
    <t>or28c07_0</t>
  </si>
  <si>
    <t>or28c08_0</t>
  </si>
  <si>
    <t>or28c09_0</t>
  </si>
  <si>
    <t>or28c10_0</t>
  </si>
  <si>
    <t>or28c11_0</t>
  </si>
  <si>
    <t>or28c12_0</t>
  </si>
  <si>
    <t>or28c13_0</t>
  </si>
  <si>
    <t>or28c14_0</t>
  </si>
  <si>
    <t>or28c15_0</t>
  </si>
  <si>
    <t>or28c16_0</t>
  </si>
  <si>
    <t>or28c17_0</t>
  </si>
  <si>
    <t>or28c18_0</t>
  </si>
  <si>
    <t>or28c19_0</t>
  </si>
  <si>
    <t>or29c00_0</t>
  </si>
  <si>
    <t>or29c01_0</t>
  </si>
  <si>
    <t>or29c02_0</t>
  </si>
  <si>
    <t>or29c03_0</t>
  </si>
  <si>
    <t>or29c04_0</t>
  </si>
  <si>
    <t>or29c05_0</t>
  </si>
  <si>
    <t>or29c06_0</t>
  </si>
  <si>
    <t>or29c07_0</t>
  </si>
  <si>
    <t>or29c08_0</t>
  </si>
  <si>
    <t>or29c09_0</t>
  </si>
  <si>
    <t>or29c10_0</t>
  </si>
  <si>
    <t>or29c11_0</t>
  </si>
  <si>
    <t>or29c12_0</t>
  </si>
  <si>
    <t>or29c13_0</t>
  </si>
  <si>
    <t>or29c14_0</t>
  </si>
  <si>
    <t>or29c15_0</t>
  </si>
  <si>
    <t>or29c16_0</t>
  </si>
  <si>
    <t>or29c17_0</t>
  </si>
  <si>
    <t>or29c18_0</t>
  </si>
  <si>
    <t>or29c19_0</t>
  </si>
  <si>
    <t>or30c00_0</t>
  </si>
  <si>
    <t>or30c01_0</t>
  </si>
  <si>
    <t>or30c02_0</t>
  </si>
  <si>
    <t>or30c03_0</t>
  </si>
  <si>
    <t>or30c04_0</t>
  </si>
  <si>
    <t>or30c05_0</t>
  </si>
  <si>
    <t>or30c06_0</t>
  </si>
  <si>
    <t>or30c07_0</t>
  </si>
  <si>
    <t>or30c08_0</t>
  </si>
  <si>
    <t>or30c09_0</t>
  </si>
  <si>
    <t>or30c10_0</t>
  </si>
  <si>
    <t>or30c11_0</t>
  </si>
  <si>
    <t>or30c12_0</t>
  </si>
  <si>
    <t>or30c13_0</t>
  </si>
  <si>
    <t>or30c14_0</t>
  </si>
  <si>
    <t>or30c15_0</t>
  </si>
  <si>
    <t>or30c16_0</t>
  </si>
  <si>
    <t>or30c17_0</t>
  </si>
  <si>
    <t>or30c18_0</t>
  </si>
  <si>
    <t>or30c19_0</t>
  </si>
  <si>
    <t>or31c00_0</t>
  </si>
  <si>
    <t>or31c01_0</t>
  </si>
  <si>
    <t>or31c02_0</t>
  </si>
  <si>
    <t>or31c03_0</t>
  </si>
  <si>
    <t>or31c04_0</t>
  </si>
  <si>
    <t>or31c05_0</t>
  </si>
  <si>
    <t>or31c06_0</t>
  </si>
  <si>
    <t>or31c07_0</t>
  </si>
  <si>
    <t>or31c08_0</t>
  </si>
  <si>
    <t>or31c09_0</t>
  </si>
  <si>
    <t>or31c10_0</t>
  </si>
  <si>
    <t>or31c11_0</t>
  </si>
  <si>
    <t>or31c12_0</t>
  </si>
  <si>
    <t>or31c13_0</t>
  </si>
  <si>
    <t>or31c14_0</t>
  </si>
  <si>
    <t>or31c15_0</t>
  </si>
  <si>
    <t>or31c16_0</t>
  </si>
  <si>
    <t>or31c17_0</t>
  </si>
  <si>
    <t>or31c18_0</t>
  </si>
  <si>
    <t>or31c19_0</t>
  </si>
  <si>
    <t>or32c01_0</t>
  </si>
  <si>
    <t>or32c02_0</t>
  </si>
  <si>
    <t>or32c03_0</t>
  </si>
  <si>
    <t>or32c04_0</t>
  </si>
  <si>
    <t>or32c05_0</t>
  </si>
  <si>
    <t>or32c06_0</t>
  </si>
  <si>
    <t>or32c07_0</t>
  </si>
  <si>
    <t>or32c08_0</t>
  </si>
  <si>
    <t>or32c09_0</t>
  </si>
  <si>
    <t>or32c10_0</t>
  </si>
  <si>
    <t>or32c11_0</t>
  </si>
  <si>
    <t>or32c12_0</t>
  </si>
  <si>
    <t>or32c13_0</t>
  </si>
  <si>
    <t>or32c14_0</t>
  </si>
  <si>
    <t>or32c15_0</t>
  </si>
  <si>
    <t>or32c16_0</t>
  </si>
  <si>
    <t>or32c17_0</t>
  </si>
  <si>
    <t>or32c18_0</t>
  </si>
  <si>
    <t>or32c19_0</t>
  </si>
  <si>
    <t>or33c02_0</t>
  </si>
  <si>
    <t>or33c03_0</t>
  </si>
  <si>
    <t>or33c04_0</t>
  </si>
  <si>
    <t>or33c05_0</t>
  </si>
  <si>
    <t>or33c06_0</t>
  </si>
  <si>
    <t>or33c07_0</t>
  </si>
  <si>
    <t>or33c08_0</t>
  </si>
  <si>
    <t>or33c09_0</t>
  </si>
  <si>
    <t>or33c10_0</t>
  </si>
  <si>
    <t>or33c11_0</t>
  </si>
  <si>
    <t>or33c12_0</t>
  </si>
  <si>
    <t>or33c13_0</t>
  </si>
  <si>
    <t>or33c14_0</t>
  </si>
  <si>
    <t>or33c15_0</t>
  </si>
  <si>
    <t>or33c16_0</t>
  </si>
  <si>
    <t>or33c17_0</t>
  </si>
  <si>
    <t>or33c18_0</t>
  </si>
  <si>
    <t>or33c19_0</t>
  </si>
  <si>
    <t>or34c03_0</t>
  </si>
  <si>
    <t>or34c04_0</t>
  </si>
  <si>
    <t>or34c05_0</t>
  </si>
  <si>
    <t>or34c06_0</t>
  </si>
  <si>
    <t>or34c07_0</t>
  </si>
  <si>
    <t>or34c08_0</t>
  </si>
  <si>
    <t>or34c09_0</t>
  </si>
  <si>
    <t>or34c10_0</t>
  </si>
  <si>
    <t>or34c11_0</t>
  </si>
  <si>
    <t>or34c12_0</t>
  </si>
  <si>
    <t>or34c13_0</t>
  </si>
  <si>
    <t>or34c14_0</t>
  </si>
  <si>
    <t>or34c15_0</t>
  </si>
  <si>
    <t>or34c16_0</t>
  </si>
  <si>
    <t>or34c17_0</t>
  </si>
  <si>
    <t>or34c18_0</t>
  </si>
  <si>
    <t>or34c19_0</t>
  </si>
  <si>
    <t>or35c04_0</t>
  </si>
  <si>
    <t>or35c05_0</t>
  </si>
  <si>
    <t>or35c06_0</t>
  </si>
  <si>
    <t>or35c07_0</t>
  </si>
  <si>
    <t>or35c08_0</t>
  </si>
  <si>
    <t>or35c09_0</t>
  </si>
  <si>
    <t>or35c10_0</t>
  </si>
  <si>
    <t>or35c11_0</t>
  </si>
  <si>
    <t>or35c12_0</t>
  </si>
  <si>
    <t>or35c13_0</t>
  </si>
  <si>
    <t>or35c14_0</t>
  </si>
  <si>
    <t>or35c15_0</t>
  </si>
  <si>
    <t>or35c16_0</t>
  </si>
  <si>
    <t>or35c17_0</t>
  </si>
  <si>
    <t>or35c18_0</t>
  </si>
  <si>
    <t>or36c04_0</t>
  </si>
  <si>
    <t>or36c05_0</t>
  </si>
  <si>
    <t>or36c06_0</t>
  </si>
  <si>
    <t>or36c07_0</t>
  </si>
  <si>
    <t>or36c08_0</t>
  </si>
  <si>
    <t>or36c09_0</t>
  </si>
  <si>
    <t>or36c10_0</t>
  </si>
  <si>
    <t>or36c11_0</t>
  </si>
  <si>
    <t>or36c12_0</t>
  </si>
  <si>
    <t>or36c13_0</t>
  </si>
  <si>
    <t>or36c14_0</t>
  </si>
  <si>
    <t>or36c15_0</t>
  </si>
  <si>
    <t>or36c16_0</t>
  </si>
  <si>
    <t>or36c17_0</t>
  </si>
  <si>
    <t>or36c18_0</t>
  </si>
  <si>
    <t>or37c05_0</t>
  </si>
  <si>
    <t>or37c06_0</t>
  </si>
  <si>
    <t>or37c07_0</t>
  </si>
  <si>
    <t>or37c08_0</t>
  </si>
  <si>
    <t>or37c09_0</t>
  </si>
  <si>
    <t>or37c10_0</t>
  </si>
  <si>
    <t>or37c11_0</t>
  </si>
  <si>
    <t>or37c12_0</t>
  </si>
  <si>
    <t>or37c13_0</t>
  </si>
  <si>
    <t>or37c14_0</t>
  </si>
  <si>
    <t>or37c15_0</t>
  </si>
  <si>
    <t>or37c16_0</t>
  </si>
  <si>
    <t>or37c17_0</t>
  </si>
  <si>
    <t>or38c05_0</t>
  </si>
  <si>
    <t>or38c06_0</t>
  </si>
  <si>
    <t>or38c07_0</t>
  </si>
  <si>
    <t>or38c08_0</t>
  </si>
  <si>
    <t>or38c09_0</t>
  </si>
  <si>
    <t>or38c10_0</t>
  </si>
  <si>
    <t>or38c11_0</t>
  </si>
  <si>
    <t>or38c12_0</t>
  </si>
  <si>
    <t>or38c13_0</t>
  </si>
  <si>
    <t>or38c14_0</t>
  </si>
  <si>
    <t>or38c15_0</t>
  </si>
  <si>
    <t>or38c16_0</t>
  </si>
  <si>
    <t>or39c05_0</t>
  </si>
  <si>
    <t>or39c06_0</t>
  </si>
  <si>
    <t>or39c07_0</t>
  </si>
  <si>
    <t>or39c08_0</t>
  </si>
  <si>
    <t>or39c09_0</t>
  </si>
  <si>
    <t>or39c10_0</t>
  </si>
  <si>
    <t>or39c11_0</t>
  </si>
  <si>
    <t>or39c12_0</t>
  </si>
  <si>
    <t>or39c13_0</t>
  </si>
  <si>
    <t>or39c14_0</t>
  </si>
  <si>
    <t>sw_gw_0</t>
  </si>
  <si>
    <t>sw_gw_1</t>
  </si>
  <si>
    <t>model</t>
  </si>
  <si>
    <t>command</t>
  </si>
  <si>
    <t>line</t>
  </si>
  <si>
    <t>python</t>
  </si>
  <si>
    <t>run.py</t>
  </si>
  <si>
    <t>input/output</t>
  </si>
  <si>
    <t>misc\freyberg.rch.tpl</t>
  </si>
  <si>
    <t>extra_crispy\freyberg.rch</t>
  </si>
  <si>
    <t>misc\freyberg.riv.tpl</t>
  </si>
  <si>
    <t>extra_crispy\freyberg.riv</t>
  </si>
  <si>
    <t>misc\freyberg.upw.tpl</t>
  </si>
  <si>
    <t>extra_crispy\freyberg.upw</t>
  </si>
  <si>
    <t>misc\freyberg.wel.tpl</t>
  </si>
  <si>
    <t>extra_crispy\freyberg.wel</t>
  </si>
  <si>
    <t>misc\hk_Layer_1.ref.tpl</t>
  </si>
  <si>
    <t>extra_crispy\ref\hk_Layer_1.ref</t>
  </si>
  <si>
    <t>misc\freyberg_heads.smp.ins</t>
  </si>
  <si>
    <t>misc\freyberg_heads.smp</t>
  </si>
  <si>
    <t>misc\other.obs.ins</t>
  </si>
  <si>
    <t>misc\other.obs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</si>
</sst>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E+00"/>
  </numFmts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 tint="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5"/>
      <color theme="0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3" fillId="0" borderId="0" xfId="0" applyFont="1"/>
    <xf numFmtId="0" fontId="0" fillId="2" borderId="0" xfId="0" applyFill="1"/>
    <xf numFmtId="0" fontId="0" fillId="3" borderId="0" xfId="0" applyFill="1" applyAlignment="1">
      <alignment horizontal="center" vertical="center"/>
    </xf>
    <xf numFmtId="0" fontId="0" fillId="4" borderId="0" xfId="0" applyFill="1"/>
    <xf numFmtId="0" fontId="0" fillId="2" borderId="1" xfId="0" applyFill="1" applyBorder="1" applyAlignment="1">
      <alignment horizontal="center"/>
    </xf>
    <xf numFmtId="0" fontId="2" fillId="7" borderId="2" xfId="0" applyFont="1" applyFill="1" applyBorder="1" applyAlignment="1">
      <alignment horizontal="center" vertical="center"/>
    </xf>
    <xf numFmtId="0" fontId="0" fillId="3" borderId="0" xfId="0" applyFill="1"/>
    <xf numFmtId="0" fontId="0" fillId="2" borderId="4" xfId="0" applyFill="1" applyBorder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3" borderId="7" xfId="0" applyFont="1" applyFill="1" applyBorder="1" applyAlignment="1">
      <alignment horizontal="center" vertical="center"/>
    </xf>
    <xf numFmtId="0" fontId="2" fillId="7" borderId="0" xfId="0" applyFont="1" applyFill="1"/>
    <xf numFmtId="0" fontId="0" fillId="6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6" fillId="9" borderId="0" xfId="0" applyFont="1" applyFill="1" applyAlignment="1">
      <alignment horizontal="center"/>
    </xf>
    <xf numFmtId="0" fontId="6" fillId="10" borderId="0" xfId="0" applyFont="1" applyFill="1" applyAlignment="1">
      <alignment horizontal="center"/>
    </xf>
    <xf numFmtId="0" fontId="0" fillId="7" borderId="0" xfId="0" applyFill="1"/>
    <xf numFmtId="1" fontId="0" fillId="12" borderId="0" xfId="0" applyNumberFormat="1" applyFill="1" applyAlignment="1">
      <alignment horizontal="center" vertical="center"/>
    </xf>
    <xf numFmtId="11" fontId="0" fillId="0" borderId="0" xfId="0" applyNumberFormat="1"/>
    <xf numFmtId="0" fontId="2" fillId="11" borderId="0" xfId="0" applyFont="1" applyFill="1" applyAlignment="1">
      <alignment horizontal="center" vertical="center"/>
    </xf>
    <xf numFmtId="1" fontId="2" fillId="7" borderId="0" xfId="0" applyNumberFormat="1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 vertical="center"/>
    </xf>
    <xf numFmtId="0" fontId="9" fillId="11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3" borderId="8" xfId="0" applyFill="1" applyBorder="1" applyAlignment="1">
      <alignment horizontal="left" vertical="center"/>
    </xf>
    <xf numFmtId="0" fontId="0" fillId="3" borderId="5" xfId="0" applyFill="1" applyBorder="1" applyAlignment="1">
      <alignment horizontal="left"/>
    </xf>
    <xf numFmtId="0" fontId="5" fillId="3" borderId="3" xfId="0" applyFont="1" applyFill="1" applyBorder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0" fillId="4" borderId="0" xfId="0" applyFill="1" applyAlignment="1">
      <alignment horizontal="left"/>
    </xf>
    <xf numFmtId="0" fontId="10" fillId="13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right" vertical="center"/>
    </xf>
    <xf numFmtId="1" fontId="0" fillId="0" borderId="0" xfId="0" applyNumberFormat="1"/>
    <xf numFmtId="3" fontId="0" fillId="0" borderId="0" xfId="0" applyNumberFormat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7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2" fontId="13" fillId="0" borderId="0" xfId="0" applyNumberFormat="1" applyFont="1" applyBorder="1" applyAlignment="1">
      <alignment horizontal="center" vertical="center"/>
    </xf>
    <xf numFmtId="0" fontId="12" fillId="11" borderId="0" xfId="0" applyFont="1" applyFill="1" applyAlignment="1">
      <alignment horizontal="center" vertical="center"/>
    </xf>
    <xf numFmtId="3" fontId="7" fillId="7" borderId="0" xfId="0" applyNumberFormat="1" applyFont="1" applyFill="1" applyAlignment="1">
      <alignment horizontal="center" vertical="center"/>
    </xf>
    <xf numFmtId="1" fontId="7" fillId="0" borderId="8" xfId="0" applyNumberFormat="1" applyFont="1" applyBorder="1" applyAlignment="1">
      <alignment horizontal="center"/>
    </xf>
    <xf numFmtId="1" fontId="7" fillId="0" borderId="7" xfId="0" applyNumberFormat="1" applyFont="1" applyBorder="1" applyAlignment="1">
      <alignment horizontal="center"/>
    </xf>
    <xf numFmtId="1" fontId="7" fillId="0" borderId="7" xfId="0" applyNumberFormat="1" applyFont="1" applyBorder="1" applyAlignment="1">
      <alignment horizontal="center" vertical="center"/>
    </xf>
    <xf numFmtId="1" fontId="7" fillId="0" borderId="6" xfId="0" applyNumberFormat="1" applyFont="1" applyBorder="1" applyAlignment="1">
      <alignment horizontal="center" vertical="center"/>
    </xf>
    <xf numFmtId="1" fontId="7" fillId="0" borderId="5" xfId="0" applyNumberFormat="1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" fontId="7" fillId="6" borderId="0" xfId="0" applyNumberFormat="1" applyFont="1" applyFill="1" applyBorder="1" applyAlignment="1">
      <alignment horizontal="center"/>
    </xf>
    <xf numFmtId="1" fontId="7" fillId="5" borderId="0" xfId="0" applyNumberFormat="1" applyFont="1" applyFill="1" applyBorder="1" applyAlignment="1">
      <alignment horizontal="center"/>
    </xf>
    <xf numFmtId="1" fontId="7" fillId="0" borderId="0" xfId="0" applyNumberFormat="1" applyFont="1" applyBorder="1" applyAlignment="1">
      <alignment horizontal="center" vertical="center"/>
    </xf>
    <xf numFmtId="1" fontId="7" fillId="0" borderId="4" xfId="0" applyNumberFormat="1" applyFont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vertical="center"/>
    </xf>
    <xf numFmtId="1" fontId="7" fillId="12" borderId="0" xfId="0" applyNumberFormat="1" applyFont="1" applyFill="1" applyBorder="1" applyAlignment="1">
      <alignment horizontal="center"/>
    </xf>
    <xf numFmtId="1" fontId="7" fillId="12" borderId="0" xfId="0" applyNumberFormat="1" applyFont="1" applyFill="1" applyBorder="1" applyAlignment="1">
      <alignment horizontal="center" vertical="center"/>
    </xf>
    <xf numFmtId="1" fontId="7" fillId="12" borderId="4" xfId="0" applyNumberFormat="1" applyFont="1" applyFill="1" applyBorder="1" applyAlignment="1">
      <alignment horizontal="center" vertical="center"/>
    </xf>
    <xf numFmtId="1" fontId="12" fillId="7" borderId="5" xfId="0" applyNumberFormat="1" applyFont="1" applyFill="1" applyBorder="1" applyAlignment="1">
      <alignment horizontal="center"/>
    </xf>
    <xf numFmtId="1" fontId="12" fillId="7" borderId="0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1" fontId="7" fillId="0" borderId="5" xfId="0" applyNumberFormat="1" applyFont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65" fontId="0" fillId="7" borderId="0" xfId="0" applyNumberFormat="1" applyFill="1" applyAlignment="1">
      <alignment horizontal="center" vertical="center"/>
    </xf>
    <xf numFmtId="11" fontId="3" fillId="0" borderId="0" xfId="0" applyNumberFormat="1" applyFont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7" fillId="11" borderId="0" xfId="0" applyFont="1" applyFill="1" applyAlignment="1">
      <alignment horizontal="left" vertical="center"/>
    </xf>
    <xf numFmtId="0" fontId="7" fillId="5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11" fontId="7" fillId="0" borderId="0" xfId="0" applyNumberFormat="1" applyFont="1" applyAlignment="1">
      <alignment vertical="center"/>
    </xf>
    <xf numFmtId="0" fontId="7" fillId="7" borderId="0" xfId="0" applyFont="1" applyFill="1" applyAlignment="1">
      <alignment horizontal="center" vertical="center"/>
    </xf>
    <xf numFmtId="0" fontId="7" fillId="14" borderId="0" xfId="0" applyFont="1" applyFill="1" applyAlignment="1">
      <alignment vertical="center"/>
    </xf>
    <xf numFmtId="0" fontId="7" fillId="15" borderId="0" xfId="0" applyFont="1" applyFill="1" applyAlignment="1">
      <alignment vertical="center"/>
    </xf>
    <xf numFmtId="0" fontId="7" fillId="16" borderId="0" xfId="0" applyFont="1" applyFill="1" applyAlignment="1">
      <alignment vertical="center"/>
    </xf>
    <xf numFmtId="1" fontId="8" fillId="0" borderId="0" xfId="0" applyNumberFormat="1" applyFont="1" applyFill="1" applyAlignment="1">
      <alignment horizontal="right" vertical="center"/>
    </xf>
    <xf numFmtId="0" fontId="14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7" fillId="3" borderId="0" xfId="0" applyFont="1" applyFill="1" applyAlignment="1">
      <alignment horizontal="center" vertical="center"/>
    </xf>
    <xf numFmtId="0" fontId="0" fillId="3" borderId="0" xfId="0" applyFill="1" applyAlignment="1">
      <alignment horizontal="left"/>
    </xf>
    <xf numFmtId="0" fontId="3" fillId="3" borderId="0" xfId="0" applyFont="1" applyFill="1"/>
    <xf numFmtId="0" fontId="14" fillId="0" borderId="0" xfId="0" applyFont="1" applyAlignment="1">
      <alignment horizontal="right" vertical="center"/>
    </xf>
    <xf numFmtId="0" fontId="0" fillId="8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left" vertical="center"/>
    </xf>
    <xf numFmtId="3" fontId="0" fillId="8" borderId="0" xfId="0" applyNumberFormat="1" applyFill="1" applyAlignment="1">
      <alignment horizontal="left" vertical="center"/>
    </xf>
    <xf numFmtId="3" fontId="0" fillId="8" borderId="0" xfId="0" applyNumberForma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3" fontId="0" fillId="2" borderId="0" xfId="0" applyNumberFormat="1" applyFill="1" applyAlignment="1">
      <alignment horizontal="left" vertical="center"/>
    </xf>
    <xf numFmtId="3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3" fontId="0" fillId="11" borderId="0" xfId="0" applyNumberFormat="1" applyFill="1" applyAlignment="1">
      <alignment horizontal="left" vertical="center"/>
    </xf>
    <xf numFmtId="3" fontId="0" fillId="11" borderId="0" xfId="0" applyNumberFormat="1" applyFill="1" applyAlignment="1">
      <alignment horizontal="center" vertical="center"/>
    </xf>
  </cellXfs>
  <cellStyles count="1">
    <cellStyle name="Normal" xfId="0" builtinId="0"/>
  </cellStyles>
  <dxfs count="12"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204536</xdr:colOff>
      <xdr:row>19</xdr:row>
      <xdr:rowOff>180975</xdr:rowOff>
    </xdr:from>
    <xdr:to>
      <xdr:col>4</xdr:col>
      <xdr:colOff>309143</xdr:colOff>
      <xdr:row>51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C30C1C-62FB-40CF-81FC-331CCFF4C8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2661" y="3800475"/>
          <a:ext cx="1342857" cy="1809750"/>
        </a:xfrm>
        <a:prstGeom prst="rect">
          <a:avLst/>
        </a:prstGeom>
        <a:ln w="28575">
          <a:solidFill>
            <a:sysClr val="windowText" lastClr="000000"/>
          </a:solidFill>
        </a:ln>
      </xdr:spPr>
    </xdr:pic>
    <xdr:clientData/>
  </xdr:twoCellAnchor>
  <xdr:twoCellAnchor editAs="oneCell">
    <xdr:from>
      <xdr:col>1</xdr:col>
      <xdr:colOff>209549</xdr:colOff>
      <xdr:row>53</xdr:row>
      <xdr:rowOff>5537</xdr:rowOff>
    </xdr:from>
    <xdr:to>
      <xdr:col>4</xdr:col>
      <xdr:colOff>302950</xdr:colOff>
      <xdr:row>88</xdr:row>
      <xdr:rowOff>5908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A6E9BA-A871-49A5-38FC-98F3B4762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4" y="5701487"/>
          <a:ext cx="1331651" cy="1791071"/>
        </a:xfrm>
        <a:prstGeom prst="rect">
          <a:avLst/>
        </a:prstGeom>
        <a:noFill/>
        <a:ln w="38100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0</xdr:colOff>
      <xdr:row>62</xdr:row>
      <xdr:rowOff>1</xdr:rowOff>
    </xdr:from>
    <xdr:to>
      <xdr:col>27</xdr:col>
      <xdr:colOff>38100</xdr:colOff>
      <xdr:row>75</xdr:row>
      <xdr:rowOff>38101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04363D4-37EB-1FE0-0D88-06B4ADE7DC36}"/>
            </a:ext>
          </a:extLst>
        </xdr:cNvPr>
        <xdr:cNvSpPr txBox="1"/>
      </xdr:nvSpPr>
      <xdr:spPr>
        <a:xfrm>
          <a:off x="2924175" y="6610351"/>
          <a:ext cx="1400175" cy="781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91440" tIns="0" rIns="91440" bIns="0" rtlCol="0" anchor="ctr" anchorCtr="0"/>
        <a:lstStyle/>
        <a:p>
          <a:pPr algn="l"/>
          <a:r>
            <a:rPr lang="en-US" sz="1100" b="1" kern="1200"/>
            <a:t>part2_01_</a:t>
          </a:r>
        </a:p>
        <a:p>
          <a:pPr algn="l"/>
          <a:r>
            <a:rPr lang="en-US" sz="1100" b="1" kern="1200"/>
            <a:t>pstfromSETUP</a:t>
          </a:r>
        </a:p>
        <a:p>
          <a:pPr algn="l"/>
          <a:r>
            <a:rPr lang="en-US" sz="1100" b="1" kern="1200"/>
            <a:t>______new_start</a:t>
          </a:r>
        </a:p>
        <a:p>
          <a:pPr algn="l"/>
          <a:r>
            <a:rPr lang="en-US" sz="1100" b="1" kern="1200"/>
            <a:t>_____ok</a:t>
          </a:r>
          <a:endParaRPr lang="LID4096" sz="1100" b="1" kern="1200"/>
        </a:p>
      </xdr:txBody>
    </xdr:sp>
    <xdr:clientData/>
  </xdr:twoCellAnchor>
  <xdr:twoCellAnchor editAs="oneCell">
    <xdr:from>
      <xdr:col>45</xdr:col>
      <xdr:colOff>119801</xdr:colOff>
      <xdr:row>0</xdr:row>
      <xdr:rowOff>85725</xdr:rowOff>
    </xdr:from>
    <xdr:to>
      <xdr:col>51</xdr:col>
      <xdr:colOff>123697</xdr:colOff>
      <xdr:row>16</xdr:row>
      <xdr:rowOff>66675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308CF24-89E8-6F5B-839C-380BF05DFB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77651" y="85725"/>
          <a:ext cx="1204046" cy="1962150"/>
        </a:xfrm>
        <a:prstGeom prst="rect">
          <a:avLst/>
        </a:prstGeom>
      </xdr:spPr>
    </xdr:pic>
    <xdr:clientData/>
  </xdr:twoCellAnchor>
  <xdr:twoCellAnchor>
    <xdr:from>
      <xdr:col>26</xdr:col>
      <xdr:colOff>28575</xdr:colOff>
      <xdr:row>0</xdr:row>
      <xdr:rowOff>114301</xdr:rowOff>
    </xdr:from>
    <xdr:to>
      <xdr:col>44</xdr:col>
      <xdr:colOff>142875</xdr:colOff>
      <xdr:row>7</xdr:row>
      <xdr:rowOff>19050</xdr:rowOff>
    </xdr:to>
    <xdr:sp macro="" textlink="$AR$11">
      <xdr:nvSpPr>
        <xdr:cNvPr id="6" name="TextBox 5">
          <a:extLst>
            <a:ext uri="{FF2B5EF4-FFF2-40B4-BE49-F238E27FC236}">
              <a16:creationId xmlns:a16="http://schemas.microsoft.com/office/drawing/2014/main" id="{DC357C4A-B81C-47E3-0B09-BB01FA8C7A92}"/>
            </a:ext>
          </a:extLst>
        </xdr:cNvPr>
        <xdr:cNvSpPr txBox="1"/>
      </xdr:nvSpPr>
      <xdr:spPr>
        <a:xfrm>
          <a:off x="4210050" y="114301"/>
          <a:ext cx="1323975" cy="7715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 anchorCtr="0"/>
        <a:lstStyle/>
        <a:p>
          <a:pPr algn="ctr"/>
          <a:fld id="{00EA2A7C-3622-4975-89CF-9B95C2AB36D6}" type="TxLink">
            <a:rPr lang="en-US" sz="1400" b="1" i="0" u="none" strike="noStrike" kern="1200">
              <a:solidFill>
                <a:srgbClr val="000000"/>
              </a:solidFill>
              <a:latin typeface="Calibri"/>
              <a:cs typeface="Calibri"/>
            </a:rPr>
            <a:pPr algn="ctr"/>
            <a:t>par_705</a:t>
          </a:fld>
          <a:endParaRPr lang="en-US" sz="1400" b="1" i="0" u="none" strike="noStrike" kern="1200">
            <a:solidFill>
              <a:srgbClr val="000000"/>
            </a:solidFill>
            <a:latin typeface="Calibri"/>
            <a:cs typeface="Calibri"/>
          </a:endParaRPr>
        </a:p>
        <a:p>
          <a:pPr algn="ctr"/>
          <a:r>
            <a:rPr lang="en-US" sz="1400" b="1" i="0" u="none" strike="noStrike" kern="1200">
              <a:solidFill>
                <a:srgbClr val="000000"/>
              </a:solidFill>
              <a:latin typeface="Calibri"/>
              <a:cs typeface="Calibri"/>
            </a:rPr>
            <a:t>K </a:t>
          </a:r>
        </a:p>
        <a:p>
          <a:pPr algn="ctr"/>
          <a:r>
            <a:rPr lang="en-US" sz="1400" b="1" i="0" u="none" strike="noStrike" kern="1200">
              <a:solidFill>
                <a:srgbClr val="000000"/>
              </a:solidFill>
              <a:latin typeface="Calibri"/>
              <a:cs typeface="Calibri"/>
            </a:rPr>
            <a:t>(cel by cel)</a:t>
          </a:r>
          <a:endParaRPr lang="LID4096" sz="1400" b="1" kern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235</xdr:col>
      <xdr:colOff>0</xdr:colOff>
      <xdr:row>5</xdr:row>
      <xdr:rowOff>0</xdr:rowOff>
    </xdr:from>
    <xdr:to>
      <xdr:col>281</xdr:col>
      <xdr:colOff>0</xdr:colOff>
      <xdr:row>36</xdr:row>
      <xdr:rowOff>12370</xdr:rowOff>
    </xdr:to>
    <xdr:sp macro="" textlink="$A$1">
      <xdr:nvSpPr>
        <xdr:cNvPr id="4" name="TextBox 3">
          <a:extLst>
            <a:ext uri="{FF2B5EF4-FFF2-40B4-BE49-F238E27FC236}">
              <a16:creationId xmlns:a16="http://schemas.microsoft.com/office/drawing/2014/main" id="{859E65B8-EA7E-4746-BDE8-8E5CA078E441}"/>
            </a:ext>
          </a:extLst>
        </xdr:cNvPr>
        <xdr:cNvSpPr txBox="1"/>
      </xdr:nvSpPr>
      <xdr:spPr>
        <a:xfrm>
          <a:off x="7316932" y="123701"/>
          <a:ext cx="1057646" cy="3958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66E260C-0585-498A-BD92-88A287B3E961}" type="TxLink">
            <a:rPr lang="en-US" sz="1100" b="0" i="0" u="none" strike="noStrike" kern="1200">
              <a:solidFill>
                <a:srgbClr val="000000"/>
              </a:solidFill>
              <a:latin typeface="Calibri"/>
              <a:cs typeface="Calibri"/>
            </a:rPr>
            <a:t>761   761   2</a:t>
          </a:fld>
          <a:endParaRPr lang="LID4096" sz="1100" kern="1200"/>
        </a:p>
      </xdr:txBody>
    </xdr:sp>
    <xdr:clientData/>
  </xdr:twoCellAnchor>
  <xdr:twoCellAnchor>
    <xdr:from>
      <xdr:col>187</xdr:col>
      <xdr:colOff>0</xdr:colOff>
      <xdr:row>49</xdr:row>
      <xdr:rowOff>0</xdr:rowOff>
    </xdr:from>
    <xdr:to>
      <xdr:col>236</xdr:col>
      <xdr:colOff>12370</xdr:colOff>
      <xdr:row>81</xdr:row>
      <xdr:rowOff>0</xdr:rowOff>
    </xdr:to>
    <xdr:sp macro="" textlink="$GF$1">
      <xdr:nvSpPr>
        <xdr:cNvPr id="5" name="TextBox 4">
          <a:extLst>
            <a:ext uri="{FF2B5EF4-FFF2-40B4-BE49-F238E27FC236}">
              <a16:creationId xmlns:a16="http://schemas.microsoft.com/office/drawing/2014/main" id="{08CEAE78-ACA2-44E3-B8D3-2C373DAE5800}"/>
            </a:ext>
          </a:extLst>
        </xdr:cNvPr>
        <xdr:cNvSpPr txBox="1"/>
      </xdr:nvSpPr>
      <xdr:spPr>
        <a:xfrm>
          <a:off x="6358247" y="667987"/>
          <a:ext cx="1057646" cy="3958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7D77C67-055A-439B-A44A-A13DFD009CAF}" type="TxLink">
            <a:rPr lang="en-US" sz="1100" b="0" i="0" u="none" strike="noStrike" kern="1200">
              <a:solidFill>
                <a:srgbClr val="000000"/>
              </a:solidFill>
              <a:latin typeface="Calibri"/>
              <a:cs typeface="Calibri"/>
            </a:rPr>
            <a:t>ABS__0.00046</a:t>
          </a:fld>
          <a:endParaRPr lang="LID4096" sz="1100" kern="1200"/>
        </a:p>
      </xdr:txBody>
    </xdr:sp>
    <xdr:clientData/>
  </xdr:twoCellAnchor>
  <xdr:twoCellAnchor>
    <xdr:from>
      <xdr:col>258</xdr:col>
      <xdr:colOff>0</xdr:colOff>
      <xdr:row>97</xdr:row>
      <xdr:rowOff>12370</xdr:rowOff>
    </xdr:from>
    <xdr:to>
      <xdr:col>288</xdr:col>
      <xdr:colOff>98961</xdr:colOff>
      <xdr:row>129</xdr:row>
      <xdr:rowOff>12370</xdr:rowOff>
    </xdr:to>
    <xdr:sp macro="" textlink="$IY$1">
      <xdr:nvSpPr>
        <xdr:cNvPr id="7" name="TextBox 6">
          <a:extLst>
            <a:ext uri="{FF2B5EF4-FFF2-40B4-BE49-F238E27FC236}">
              <a16:creationId xmlns:a16="http://schemas.microsoft.com/office/drawing/2014/main" id="{B0D31775-3927-4379-A8ED-651901B83F9A}"/>
            </a:ext>
          </a:extLst>
        </xdr:cNvPr>
        <xdr:cNvSpPr txBox="1"/>
      </xdr:nvSpPr>
      <xdr:spPr>
        <a:xfrm>
          <a:off x="4948052" y="1274123"/>
          <a:ext cx="915390" cy="3958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C2FC690-4F4D-4875-BF52-D7857F0D4F36}" type="TxLink">
            <a:rPr lang="en-US" sz="1100" b="0" i="0" u="none" strike="noStrike" kern="1200">
              <a:solidFill>
                <a:srgbClr val="000000"/>
              </a:solidFill>
              <a:latin typeface="Calibri"/>
              <a:cs typeface="Calibri"/>
            </a:rPr>
            <a:t>184   186</a:t>
          </a:fld>
          <a:endParaRPr lang="LID4096" sz="1100" kern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0D073-AF8D-407C-9A8A-2878DF8BF8A5}">
  <dimension ref="B1:BJ2149"/>
  <sheetViews>
    <sheetView tabSelected="1" zoomScale="110" zoomScaleNormal="110" workbookViewId="0">
      <selection activeCell="BL13" sqref="BL13"/>
    </sheetView>
  </sheetViews>
  <sheetFormatPr defaultRowHeight="15" x14ac:dyDescent="0.25"/>
  <cols>
    <col min="1" max="1" width="3.5703125" customWidth="1"/>
    <col min="2" max="2" width="5.42578125" style="26" customWidth="1"/>
    <col min="3" max="4" width="6.5703125" customWidth="1"/>
    <col min="5" max="5" width="6.140625" customWidth="1"/>
    <col min="6" max="6" width="6.42578125" customWidth="1"/>
    <col min="7" max="11" width="1.140625" customWidth="1"/>
    <col min="12" max="14" width="1.140625" style="1" customWidth="1"/>
    <col min="15" max="19" width="1.5703125" style="1" customWidth="1"/>
    <col min="20" max="24" width="0.7109375" style="1" customWidth="1"/>
    <col min="25" max="27" width="1.5703125" style="1" customWidth="1"/>
    <col min="28" max="32" width="1.140625" style="1" customWidth="1"/>
    <col min="33" max="39" width="1.140625" style="1" hidden="1" customWidth="1"/>
    <col min="40" max="41" width="4.85546875" hidden="1" customWidth="1"/>
    <col min="42" max="42" width="2.85546875" customWidth="1"/>
    <col min="43" max="43" width="4.42578125" bestFit="1" customWidth="1"/>
    <col min="44" max="44" width="6.140625" customWidth="1"/>
    <col min="45" max="45" width="4" bestFit="1" customWidth="1"/>
    <col min="46" max="51" width="3" bestFit="1" customWidth="1"/>
    <col min="52" max="52" width="3" customWidth="1"/>
    <col min="53" max="53" width="2" customWidth="1"/>
    <col min="54" max="54" width="3.85546875" style="39" customWidth="1"/>
    <col min="55" max="56" width="4.7109375" style="82" customWidth="1"/>
    <col min="57" max="57" width="2.85546875" style="82" customWidth="1"/>
    <col min="58" max="58" width="3.5703125" style="82" customWidth="1"/>
    <col min="59" max="59" width="1.140625" style="82" customWidth="1"/>
    <col min="60" max="60" width="6" customWidth="1"/>
    <col min="61" max="61" width="11" customWidth="1"/>
    <col min="62" max="62" width="13.140625" bestFit="1" customWidth="1"/>
  </cols>
  <sheetData>
    <row r="1" spans="2:62" ht="9.75" customHeight="1" x14ac:dyDescent="0.25">
      <c r="B1" s="92"/>
      <c r="C1" s="7"/>
      <c r="D1" s="7"/>
      <c r="E1" s="7"/>
      <c r="F1" s="7"/>
      <c r="G1" s="7"/>
      <c r="H1" s="7"/>
      <c r="I1" s="7"/>
      <c r="J1" s="7"/>
      <c r="K1" s="7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B1" s="91"/>
      <c r="BC1" s="90"/>
      <c r="BD1" s="90"/>
      <c r="BE1" s="90"/>
      <c r="BF1" s="90"/>
      <c r="BH1" s="7"/>
      <c r="BI1" s="7"/>
    </row>
    <row r="2" spans="2:62" ht="9.75" customHeight="1" x14ac:dyDescent="0.25">
      <c r="B2" s="38"/>
      <c r="C2" s="46" t="s">
        <v>27</v>
      </c>
      <c r="D2" s="47">
        <f>D4*D7</f>
        <v>10000</v>
      </c>
      <c r="E2" s="47">
        <f>E4*E9</f>
        <v>5000</v>
      </c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7"/>
      <c r="AR2" s="7"/>
      <c r="AS2" s="7"/>
      <c r="AT2" s="7"/>
      <c r="AU2" s="7"/>
      <c r="AV2" s="7"/>
      <c r="AW2" s="7"/>
      <c r="AX2" s="7"/>
      <c r="AY2" s="7"/>
      <c r="AZ2" s="7"/>
      <c r="BB2" s="80" t="s">
        <v>819</v>
      </c>
      <c r="BC2" s="78">
        <f>COUNT(BD3:BD764)</f>
        <v>761</v>
      </c>
      <c r="BD2" s="84">
        <f>AS12</f>
        <v>705</v>
      </c>
      <c r="BE2" s="90">
        <f>BC2-BD2</f>
        <v>56</v>
      </c>
      <c r="BF2" s="81">
        <f>COUNT(BD60:BD764)</f>
        <v>705</v>
      </c>
      <c r="BH2" s="80"/>
      <c r="BI2" s="80" t="s">
        <v>820</v>
      </c>
    </row>
    <row r="3" spans="2:62" ht="9.75" customHeight="1" x14ac:dyDescent="0.25">
      <c r="B3" s="48" t="s">
        <v>26</v>
      </c>
      <c r="C3" s="49" t="s">
        <v>25</v>
      </c>
      <c r="D3" s="49" t="s">
        <v>24</v>
      </c>
      <c r="E3" s="49" t="s">
        <v>23</v>
      </c>
      <c r="F3" s="49" t="s">
        <v>22</v>
      </c>
      <c r="G3" s="49" t="s">
        <v>21</v>
      </c>
      <c r="H3" s="49" t="s">
        <v>20</v>
      </c>
      <c r="I3" s="49" t="s">
        <v>19</v>
      </c>
      <c r="J3" s="49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1"/>
      <c r="AQ3" s="7"/>
      <c r="AR3" s="7"/>
      <c r="AS3" s="7"/>
      <c r="AT3" s="7"/>
      <c r="AU3" s="7"/>
      <c r="AV3" s="7"/>
      <c r="AW3" s="7"/>
      <c r="AX3" s="7"/>
      <c r="AY3" s="7"/>
      <c r="AZ3" s="7"/>
      <c r="BB3" s="80" t="s">
        <v>817</v>
      </c>
      <c r="BC3" s="78" t="s">
        <v>818</v>
      </c>
      <c r="BD3" s="90"/>
      <c r="BE3" s="90"/>
      <c r="BF3" s="90"/>
      <c r="BH3" s="80"/>
      <c r="BI3" s="80"/>
      <c r="BJ3" s="82"/>
    </row>
    <row r="4" spans="2:62" ht="9.75" customHeight="1" x14ac:dyDescent="0.25">
      <c r="B4" s="52"/>
      <c r="C4" s="53">
        <v>1</v>
      </c>
      <c r="D4" s="54">
        <v>40</v>
      </c>
      <c r="E4" s="55">
        <v>20</v>
      </c>
      <c r="F4" s="53">
        <v>2</v>
      </c>
      <c r="G4" s="53">
        <v>4</v>
      </c>
      <c r="H4" s="53">
        <v>2</v>
      </c>
      <c r="I4" s="53"/>
      <c r="J4" s="53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7"/>
      <c r="AQ4" s="7"/>
      <c r="AR4" s="7"/>
      <c r="AS4" s="7"/>
      <c r="AT4" s="7"/>
      <c r="AU4" s="7"/>
      <c r="AV4" s="7"/>
      <c r="AW4" s="7"/>
      <c r="AX4" s="7"/>
      <c r="AY4" s="7"/>
      <c r="AZ4" s="7"/>
      <c r="BB4" s="39">
        <v>1</v>
      </c>
      <c r="BC4" s="85" t="s">
        <v>57</v>
      </c>
      <c r="BD4" s="85">
        <v>1.0149845</v>
      </c>
      <c r="BE4" s="85">
        <v>1</v>
      </c>
      <c r="BF4" s="85">
        <v>0</v>
      </c>
      <c r="BH4" s="89" t="s">
        <v>30</v>
      </c>
      <c r="BI4" s="82" t="s">
        <v>31</v>
      </c>
      <c r="BJ4" s="82"/>
    </row>
    <row r="5" spans="2:62" ht="9.75" customHeight="1" x14ac:dyDescent="0.25">
      <c r="B5" s="52"/>
      <c r="C5" s="53">
        <v>0</v>
      </c>
      <c r="D5" s="53"/>
      <c r="E5" s="53"/>
      <c r="F5" s="53"/>
      <c r="G5" s="58"/>
      <c r="H5" s="58"/>
      <c r="I5" s="58"/>
      <c r="J5" s="58"/>
      <c r="K5" s="59"/>
      <c r="L5" s="59"/>
      <c r="M5" s="59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7"/>
      <c r="AQ5" s="7"/>
      <c r="AR5" s="7"/>
      <c r="AS5" s="7"/>
      <c r="AT5" s="7"/>
      <c r="AU5" s="7"/>
      <c r="AV5" s="7"/>
      <c r="AW5" s="7"/>
      <c r="AX5" s="7"/>
      <c r="AY5" s="7"/>
      <c r="AZ5" s="7"/>
      <c r="BB5" s="39">
        <v>1</v>
      </c>
      <c r="BC5" s="85" t="s">
        <v>65</v>
      </c>
      <c r="BD5" s="85">
        <v>1</v>
      </c>
      <c r="BE5" s="85">
        <v>1</v>
      </c>
      <c r="BF5" s="85">
        <v>0</v>
      </c>
      <c r="BH5" s="89" t="s">
        <v>27</v>
      </c>
      <c r="BI5" s="82" t="s">
        <v>32</v>
      </c>
      <c r="BJ5" s="82"/>
    </row>
    <row r="6" spans="2:62" ht="9.75" customHeight="1" x14ac:dyDescent="0.25">
      <c r="B6" s="52" t="s">
        <v>14</v>
      </c>
      <c r="C6" s="53">
        <v>1</v>
      </c>
      <c r="D6" s="53" t="s">
        <v>16</v>
      </c>
      <c r="E6" s="53">
        <v>-1</v>
      </c>
      <c r="F6" s="60" t="s">
        <v>15</v>
      </c>
      <c r="G6" s="58"/>
      <c r="H6" s="58"/>
      <c r="I6" s="58"/>
      <c r="J6" s="58"/>
      <c r="K6" s="59"/>
      <c r="L6" s="59"/>
      <c r="M6" s="59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7"/>
      <c r="AQ6" s="7"/>
      <c r="AR6" s="7"/>
      <c r="AS6" s="7"/>
      <c r="AT6" s="7"/>
      <c r="AU6" s="7"/>
      <c r="AV6" s="7"/>
      <c r="AW6" s="7"/>
      <c r="AX6" s="7"/>
      <c r="AY6" s="7"/>
      <c r="AZ6" s="7"/>
      <c r="BB6" s="39">
        <v>2</v>
      </c>
      <c r="BC6" s="87" t="s">
        <v>68</v>
      </c>
      <c r="BD6" s="87">
        <v>4569.8152</v>
      </c>
      <c r="BE6" s="87">
        <v>1</v>
      </c>
      <c r="BF6" s="87">
        <v>0</v>
      </c>
      <c r="BH6" s="89" t="s">
        <v>33</v>
      </c>
      <c r="BI6" s="82" t="s">
        <v>34</v>
      </c>
      <c r="BJ6" s="82"/>
    </row>
    <row r="7" spans="2:62" ht="9.75" customHeight="1" x14ac:dyDescent="0.25">
      <c r="B7" s="52"/>
      <c r="C7" s="60">
        <v>250</v>
      </c>
      <c r="D7" s="60">
        <v>250</v>
      </c>
      <c r="E7" s="60">
        <v>250</v>
      </c>
      <c r="F7" s="60">
        <v>250</v>
      </c>
      <c r="G7" s="60">
        <v>250</v>
      </c>
      <c r="H7" s="60">
        <v>250</v>
      </c>
      <c r="I7" s="60">
        <v>250</v>
      </c>
      <c r="J7" s="60">
        <v>250</v>
      </c>
      <c r="K7" s="61">
        <v>250</v>
      </c>
      <c r="L7" s="61">
        <v>250</v>
      </c>
      <c r="M7" s="61">
        <v>250</v>
      </c>
      <c r="N7" s="61">
        <v>250</v>
      </c>
      <c r="O7" s="61">
        <v>250</v>
      </c>
      <c r="P7" s="61">
        <v>250</v>
      </c>
      <c r="Q7" s="61">
        <v>250</v>
      </c>
      <c r="R7" s="61">
        <v>250</v>
      </c>
      <c r="S7" s="61">
        <v>250</v>
      </c>
      <c r="T7" s="61">
        <v>250</v>
      </c>
      <c r="U7" s="61">
        <v>250</v>
      </c>
      <c r="V7" s="61">
        <v>250</v>
      </c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7"/>
      <c r="AQ7" s="7"/>
      <c r="AR7" s="7"/>
      <c r="AS7" s="7"/>
      <c r="AT7" s="7"/>
      <c r="AU7" s="7"/>
      <c r="AV7" s="7"/>
      <c r="AW7" s="7"/>
      <c r="AX7" s="7"/>
      <c r="AY7" s="7"/>
      <c r="AZ7" s="7"/>
      <c r="BB7" s="39">
        <f t="shared" ref="BB7:BB47" si="0">BB6</f>
        <v>2</v>
      </c>
      <c r="BC7" s="87" t="s">
        <v>69</v>
      </c>
      <c r="BD7" s="87">
        <v>4619.7824000000001</v>
      </c>
      <c r="BE7" s="87">
        <v>1</v>
      </c>
      <c r="BF7" s="87">
        <v>0</v>
      </c>
      <c r="BH7" s="89" t="s">
        <v>35</v>
      </c>
      <c r="BI7" s="82" t="s">
        <v>36</v>
      </c>
      <c r="BJ7" s="82"/>
    </row>
    <row r="8" spans="2:62" ht="9.75" customHeight="1" x14ac:dyDescent="0.25">
      <c r="B8" s="52" t="s">
        <v>14</v>
      </c>
      <c r="C8" s="53">
        <v>1</v>
      </c>
      <c r="D8" s="53" t="s">
        <v>13</v>
      </c>
      <c r="E8" s="53">
        <v>-1</v>
      </c>
      <c r="F8" s="60" t="s">
        <v>12</v>
      </c>
      <c r="G8" s="58"/>
      <c r="H8" s="58"/>
      <c r="I8" s="58"/>
      <c r="J8" s="58"/>
      <c r="K8" s="59"/>
      <c r="L8" s="59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7"/>
      <c r="AQ8" s="7"/>
      <c r="AR8" s="7"/>
      <c r="AS8" s="7"/>
      <c r="AT8" s="7"/>
      <c r="AU8" s="7"/>
      <c r="AV8" s="7"/>
      <c r="AW8" s="7"/>
      <c r="AX8" s="7"/>
      <c r="AY8" s="7"/>
      <c r="AZ8" s="7"/>
      <c r="BB8" s="39">
        <f t="shared" si="0"/>
        <v>2</v>
      </c>
      <c r="BC8" s="87" t="s">
        <v>70</v>
      </c>
      <c r="BD8" s="87">
        <v>4619.8346000000001</v>
      </c>
      <c r="BE8" s="87">
        <v>1</v>
      </c>
      <c r="BF8" s="87">
        <v>0</v>
      </c>
      <c r="BH8" s="89" t="s">
        <v>29</v>
      </c>
      <c r="BI8" s="82" t="s">
        <v>37</v>
      </c>
      <c r="BJ8" s="82"/>
    </row>
    <row r="9" spans="2:62" ht="9.75" customHeight="1" x14ac:dyDescent="0.25">
      <c r="B9" s="52"/>
      <c r="C9" s="60">
        <v>250</v>
      </c>
      <c r="D9" s="60">
        <v>250</v>
      </c>
      <c r="E9" s="60">
        <v>250</v>
      </c>
      <c r="F9" s="60">
        <v>250</v>
      </c>
      <c r="G9" s="60">
        <v>250</v>
      </c>
      <c r="H9" s="60">
        <v>250</v>
      </c>
      <c r="I9" s="60">
        <v>250</v>
      </c>
      <c r="J9" s="60">
        <v>250</v>
      </c>
      <c r="K9" s="61">
        <v>250</v>
      </c>
      <c r="L9" s="61">
        <v>250</v>
      </c>
      <c r="M9" s="61">
        <v>250</v>
      </c>
      <c r="N9" s="61">
        <v>250</v>
      </c>
      <c r="O9" s="61">
        <v>250</v>
      </c>
      <c r="P9" s="61">
        <v>250</v>
      </c>
      <c r="Q9" s="61">
        <v>250</v>
      </c>
      <c r="R9" s="61">
        <v>250</v>
      </c>
      <c r="S9" s="61">
        <v>250</v>
      </c>
      <c r="T9" s="61">
        <v>250</v>
      </c>
      <c r="U9" s="61">
        <v>250</v>
      </c>
      <c r="V9" s="61">
        <v>250</v>
      </c>
      <c r="W9" s="61">
        <v>250</v>
      </c>
      <c r="X9" s="61">
        <v>250</v>
      </c>
      <c r="Y9" s="61">
        <v>250</v>
      </c>
      <c r="Z9" s="61">
        <v>250</v>
      </c>
      <c r="AA9" s="61">
        <v>250</v>
      </c>
      <c r="AB9" s="61">
        <v>250</v>
      </c>
      <c r="AC9" s="61">
        <v>250</v>
      </c>
      <c r="AD9" s="61">
        <v>250</v>
      </c>
      <c r="AE9" s="61">
        <v>250</v>
      </c>
      <c r="AF9" s="61">
        <v>250</v>
      </c>
      <c r="AG9" s="61">
        <v>250</v>
      </c>
      <c r="AH9" s="61">
        <v>250</v>
      </c>
      <c r="AI9" s="61">
        <v>250</v>
      </c>
      <c r="AJ9" s="61">
        <v>250</v>
      </c>
      <c r="AK9" s="61">
        <v>250</v>
      </c>
      <c r="AL9" s="61">
        <v>250</v>
      </c>
      <c r="AM9" s="61">
        <v>250</v>
      </c>
      <c r="AN9" s="61">
        <v>250</v>
      </c>
      <c r="AO9" s="61">
        <v>250</v>
      </c>
      <c r="AP9" s="62">
        <v>250</v>
      </c>
      <c r="AQ9" s="7"/>
      <c r="AR9" s="7"/>
      <c r="AS9" s="7"/>
      <c r="AT9" s="7"/>
      <c r="AU9" s="7"/>
      <c r="AV9" s="7"/>
      <c r="AW9" s="7"/>
      <c r="AX9" s="7"/>
      <c r="AY9" s="7"/>
      <c r="AZ9" s="7"/>
      <c r="BB9" s="39">
        <f t="shared" si="0"/>
        <v>2</v>
      </c>
      <c r="BC9" s="87" t="s">
        <v>56</v>
      </c>
      <c r="BD9" s="87">
        <v>4692.0955000000004</v>
      </c>
      <c r="BE9" s="87">
        <v>1</v>
      </c>
      <c r="BF9" s="87">
        <v>0</v>
      </c>
      <c r="BH9" s="89" t="s">
        <v>38</v>
      </c>
      <c r="BI9" s="82" t="s">
        <v>39</v>
      </c>
      <c r="BJ9" s="82"/>
    </row>
    <row r="10" spans="2:62" ht="9.75" customHeight="1" x14ac:dyDescent="0.25">
      <c r="B10" s="52" t="s">
        <v>11</v>
      </c>
      <c r="C10" s="53">
        <v>35</v>
      </c>
      <c r="D10" s="53" t="s">
        <v>10</v>
      </c>
      <c r="E10" s="53"/>
      <c r="F10" s="53"/>
      <c r="G10" s="58"/>
      <c r="H10" s="58"/>
      <c r="I10" s="58"/>
      <c r="J10" s="58"/>
      <c r="K10" s="59"/>
      <c r="L10" s="59"/>
      <c r="M10" s="59"/>
      <c r="N10" s="59"/>
      <c r="O10" s="59"/>
      <c r="P10" s="59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7"/>
      <c r="AQ10" s="7"/>
      <c r="AR10" s="7"/>
      <c r="AS10" s="7"/>
      <c r="AT10" s="7"/>
      <c r="AU10" s="7"/>
      <c r="AV10" s="7"/>
      <c r="AW10" s="7"/>
      <c r="AX10" s="7"/>
      <c r="AY10" s="7"/>
      <c r="AZ10" s="7"/>
      <c r="BB10" s="39">
        <f t="shared" si="0"/>
        <v>2</v>
      </c>
      <c r="BC10" s="87" t="s">
        <v>58</v>
      </c>
      <c r="BD10" s="87">
        <v>4648.8011999999999</v>
      </c>
      <c r="BE10" s="87">
        <v>1</v>
      </c>
      <c r="BF10" s="87">
        <v>0</v>
      </c>
      <c r="BH10" s="89" t="s">
        <v>40</v>
      </c>
      <c r="BI10" s="82" t="s">
        <v>41</v>
      </c>
      <c r="BJ10" s="82"/>
    </row>
    <row r="11" spans="2:62" ht="9.75" customHeight="1" x14ac:dyDescent="0.25">
      <c r="B11" s="63" t="s">
        <v>9</v>
      </c>
      <c r="C11" s="64" t="s">
        <v>8</v>
      </c>
      <c r="D11" s="56">
        <v>1</v>
      </c>
      <c r="E11" s="56" t="s">
        <v>7</v>
      </c>
      <c r="F11" s="56">
        <v>-1</v>
      </c>
      <c r="G11" s="56" t="s">
        <v>6</v>
      </c>
      <c r="H11" s="65"/>
      <c r="I11" s="65"/>
      <c r="J11" s="65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7"/>
      <c r="AQ11" s="3"/>
      <c r="AR11" s="3" t="str">
        <f>_xlfn.CONCAT(AS11,AS12)</f>
        <v>par_705</v>
      </c>
      <c r="AS11" s="3" t="s">
        <v>53</v>
      </c>
      <c r="AT11" s="7"/>
      <c r="AU11" s="7"/>
      <c r="AV11" s="7"/>
      <c r="AW11" s="7"/>
      <c r="AX11" s="7"/>
      <c r="AY11" s="7"/>
      <c r="AZ11" s="7"/>
      <c r="BB11" s="39">
        <f t="shared" si="0"/>
        <v>2</v>
      </c>
      <c r="BC11" s="87" t="s">
        <v>73</v>
      </c>
      <c r="BD11" s="87">
        <v>4598.4839000000002</v>
      </c>
      <c r="BE11" s="87">
        <v>1</v>
      </c>
      <c r="BF11" s="87">
        <v>0</v>
      </c>
      <c r="BH11" s="89" t="s">
        <v>42</v>
      </c>
      <c r="BI11" s="82" t="s">
        <v>43</v>
      </c>
      <c r="BJ11" s="82"/>
    </row>
    <row r="12" spans="2:62" ht="9.75" customHeight="1" x14ac:dyDescent="0.25">
      <c r="B12" s="66"/>
      <c r="C12" s="56">
        <v>1</v>
      </c>
      <c r="D12" s="56">
        <v>1</v>
      </c>
      <c r="E12" s="56">
        <v>1</v>
      </c>
      <c r="F12" s="56" t="s">
        <v>5</v>
      </c>
      <c r="G12" s="56"/>
      <c r="H12" s="65"/>
      <c r="I12" s="65"/>
      <c r="J12" s="65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7"/>
      <c r="AQ12" s="25" t="s">
        <v>50</v>
      </c>
      <c r="AR12" s="74">
        <f>COUNTIF(L20:AE59,"=0")</f>
        <v>95</v>
      </c>
      <c r="AS12" s="74">
        <f>AS13-AR12</f>
        <v>705</v>
      </c>
      <c r="AT12" s="7"/>
      <c r="AU12" s="7"/>
      <c r="AV12" s="7"/>
      <c r="AW12" s="7"/>
      <c r="AX12" s="7"/>
      <c r="AY12" s="7"/>
      <c r="AZ12" s="7"/>
      <c r="BB12" s="39">
        <f t="shared" si="0"/>
        <v>2</v>
      </c>
      <c r="BC12" s="87" t="s">
        <v>75</v>
      </c>
      <c r="BD12" s="87">
        <v>4572.9719999999998</v>
      </c>
      <c r="BE12" s="87">
        <v>1</v>
      </c>
      <c r="BF12" s="87">
        <v>0</v>
      </c>
      <c r="BH12" s="82"/>
      <c r="BI12" s="82"/>
      <c r="BJ12" s="82"/>
    </row>
    <row r="13" spans="2:62" ht="9.75" customHeight="1" x14ac:dyDescent="0.25">
      <c r="B13" s="67"/>
      <c r="C13" s="68">
        <v>1825</v>
      </c>
      <c r="D13" s="68">
        <v>1</v>
      </c>
      <c r="E13" s="68">
        <v>1</v>
      </c>
      <c r="F13" s="68" t="s">
        <v>4</v>
      </c>
      <c r="G13" s="68"/>
      <c r="H13" s="69"/>
      <c r="I13" s="69"/>
      <c r="J13" s="69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70"/>
      <c r="AQ13" s="72">
        <f>COUNT(L20:L59)</f>
        <v>40</v>
      </c>
      <c r="AR13" s="73">
        <f>COUNT(L20:AE20)</f>
        <v>20</v>
      </c>
      <c r="AS13" s="74">
        <f>AR13*AQ13</f>
        <v>800</v>
      </c>
      <c r="AT13" s="7"/>
      <c r="AU13" s="7"/>
      <c r="AV13" s="7"/>
      <c r="AW13" s="7"/>
      <c r="AX13" s="7"/>
      <c r="AY13" s="7"/>
      <c r="AZ13" s="7"/>
      <c r="BB13" s="39">
        <f t="shared" si="0"/>
        <v>2</v>
      </c>
      <c r="BC13" s="87" t="s">
        <v>77</v>
      </c>
      <c r="BD13" s="87">
        <v>4514.2708000000002</v>
      </c>
      <c r="BE13" s="87">
        <v>1</v>
      </c>
      <c r="BF13" s="87">
        <v>0</v>
      </c>
      <c r="BG13" s="82" t="s">
        <v>821</v>
      </c>
      <c r="BH13" s="94" t="s">
        <v>44</v>
      </c>
      <c r="BI13" s="82" t="s">
        <v>45</v>
      </c>
      <c r="BJ13" s="82"/>
    </row>
    <row r="14" spans="2:62" ht="9.75" customHeight="1" x14ac:dyDescent="0.25">
      <c r="B14" s="71"/>
      <c r="C14" s="71"/>
      <c r="D14" s="71"/>
      <c r="E14" s="71"/>
      <c r="F14" s="71"/>
      <c r="G14" s="71"/>
      <c r="H14" s="39"/>
      <c r="I14" s="39"/>
      <c r="J14" s="39"/>
      <c r="K14" s="71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74"/>
      <c r="AR14" s="74"/>
      <c r="AS14" s="74"/>
      <c r="AT14" s="7"/>
      <c r="AU14" s="7"/>
      <c r="AV14" s="7"/>
      <c r="AW14" s="7"/>
      <c r="AX14" s="7"/>
      <c r="AY14" s="7"/>
      <c r="AZ14" s="7"/>
      <c r="BB14" s="39">
        <f t="shared" si="0"/>
        <v>2</v>
      </c>
      <c r="BC14" s="87" t="s">
        <v>79</v>
      </c>
      <c r="BD14" s="87">
        <v>4506.6121000000003</v>
      </c>
      <c r="BE14" s="87">
        <v>1</v>
      </c>
      <c r="BF14" s="87">
        <v>0</v>
      </c>
      <c r="BG14" s="82" t="s">
        <v>821</v>
      </c>
      <c r="BH14" s="94" t="s">
        <v>44</v>
      </c>
      <c r="BI14" s="82" t="s">
        <v>46</v>
      </c>
      <c r="BJ14" s="82"/>
    </row>
    <row r="15" spans="2:62" ht="9.75" customHeight="1" x14ac:dyDescent="0.25">
      <c r="C15" s="41"/>
      <c r="D15" s="20">
        <f>COUNT(C9:AP9)</f>
        <v>40</v>
      </c>
      <c r="E15" s="20">
        <f>COUNT(C7:V7)</f>
        <v>20</v>
      </c>
      <c r="F15" s="41"/>
      <c r="G15" s="41"/>
      <c r="H15" s="41"/>
      <c r="I15" s="41"/>
      <c r="J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Q15" s="22" t="s">
        <v>29</v>
      </c>
      <c r="AR15" s="75"/>
      <c r="AS15" s="76">
        <v>1.3824E-4</v>
      </c>
      <c r="AT15" s="7"/>
      <c r="AU15" s="7"/>
      <c r="AV15" s="7"/>
      <c r="AW15" s="7"/>
      <c r="AX15" s="7"/>
      <c r="AY15" s="7"/>
      <c r="AZ15" s="7"/>
      <c r="BB15" s="39">
        <f t="shared" si="0"/>
        <v>2</v>
      </c>
      <c r="BC15" s="87" t="s">
        <v>82</v>
      </c>
      <c r="BD15" s="87">
        <v>4465.1989000000003</v>
      </c>
      <c r="BE15" s="87">
        <v>1</v>
      </c>
      <c r="BF15" s="87">
        <v>0</v>
      </c>
      <c r="BG15" s="82" t="s">
        <v>821</v>
      </c>
      <c r="BH15" s="94" t="s">
        <v>44</v>
      </c>
      <c r="BI15" s="82" t="s">
        <v>47</v>
      </c>
      <c r="BJ15" s="82"/>
    </row>
    <row r="16" spans="2:62" ht="9.75" customHeight="1" x14ac:dyDescent="0.25">
      <c r="C16" s="41"/>
      <c r="D16" s="72">
        <f>C9</f>
        <v>250</v>
      </c>
      <c r="E16" s="73">
        <f>C7</f>
        <v>250</v>
      </c>
      <c r="F16" s="41"/>
      <c r="G16" s="41"/>
      <c r="H16" s="41"/>
      <c r="I16" s="41"/>
      <c r="J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Q16" s="72">
        <f>AQ13</f>
        <v>40</v>
      </c>
      <c r="AR16" s="73">
        <f>AR13</f>
        <v>20</v>
      </c>
      <c r="AS16" s="74">
        <f>AR16*AQ16</f>
        <v>800</v>
      </c>
      <c r="AT16" s="7"/>
      <c r="AU16" s="7"/>
      <c r="AV16" s="7"/>
      <c r="AW16" s="7"/>
      <c r="AX16" s="7"/>
      <c r="AY16" s="7"/>
      <c r="AZ16" s="7"/>
      <c r="BB16" s="39">
        <f t="shared" si="0"/>
        <v>2</v>
      </c>
      <c r="BC16" s="87" t="s">
        <v>90</v>
      </c>
      <c r="BD16" s="87">
        <v>4521.9749000000002</v>
      </c>
      <c r="BE16" s="87">
        <v>1</v>
      </c>
      <c r="BF16" s="87">
        <v>0</v>
      </c>
      <c r="BH16" s="89" t="s">
        <v>48</v>
      </c>
      <c r="BI16" s="82" t="s">
        <v>49</v>
      </c>
      <c r="BJ16" s="82"/>
    </row>
    <row r="17" spans="2:62" x14ac:dyDescent="0.25">
      <c r="B17" s="27"/>
      <c r="C17" s="13">
        <v>1000</v>
      </c>
      <c r="D17" s="12" t="s">
        <v>3</v>
      </c>
      <c r="E17" s="12" t="s">
        <v>2</v>
      </c>
      <c r="F17" s="11" t="s">
        <v>1</v>
      </c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Q17" s="3"/>
      <c r="AR17" s="3"/>
      <c r="AS17" s="3"/>
      <c r="AT17" s="7"/>
      <c r="AU17" s="7"/>
      <c r="AV17" s="7"/>
      <c r="AW17" s="7"/>
      <c r="AX17" s="7"/>
      <c r="AY17" s="7"/>
      <c r="AZ17" s="7"/>
      <c r="BB17" s="39">
        <f t="shared" si="0"/>
        <v>2</v>
      </c>
      <c r="BC17" s="87" t="s">
        <v>94</v>
      </c>
      <c r="BD17" s="87">
        <v>4521.6612999999998</v>
      </c>
      <c r="BE17" s="87">
        <v>1</v>
      </c>
      <c r="BF17" s="87">
        <v>0</v>
      </c>
      <c r="BH17" s="82"/>
      <c r="BI17" s="82"/>
      <c r="BJ17" s="82"/>
    </row>
    <row r="18" spans="2:62" x14ac:dyDescent="0.25">
      <c r="B18" s="28">
        <f>COUNT(D20:D2002)</f>
        <v>800</v>
      </c>
      <c r="C18" s="10">
        <f>C19/D19</f>
        <v>20</v>
      </c>
      <c r="D18" s="9">
        <f>MAX(D20:D21)</f>
        <v>1</v>
      </c>
      <c r="E18" s="9">
        <f>MAX(E20:E21)</f>
        <v>2</v>
      </c>
      <c r="F18" s="8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Q18" s="19" t="s">
        <v>18</v>
      </c>
      <c r="AR18" s="19" t="s">
        <v>17</v>
      </c>
      <c r="AS18" s="19"/>
      <c r="AT18" s="7"/>
      <c r="AU18" s="7"/>
      <c r="AV18" s="23"/>
      <c r="AW18" s="23"/>
      <c r="AX18" s="23"/>
      <c r="AY18" s="23"/>
      <c r="AZ18" s="23"/>
      <c r="BB18" s="39">
        <f t="shared" si="0"/>
        <v>2</v>
      </c>
      <c r="BC18" s="87" t="s">
        <v>98</v>
      </c>
      <c r="BD18" s="87">
        <v>4511.7695000000003</v>
      </c>
      <c r="BE18" s="87">
        <v>1</v>
      </c>
      <c r="BF18" s="87">
        <v>0</v>
      </c>
      <c r="BH18" s="82"/>
      <c r="BI18" s="82"/>
      <c r="BJ18" s="82"/>
    </row>
    <row r="19" spans="2:62" x14ac:dyDescent="0.25">
      <c r="B19" s="29">
        <f>ROW()</f>
        <v>19</v>
      </c>
      <c r="C19" s="6">
        <f>E19*D19</f>
        <v>800</v>
      </c>
      <c r="D19" s="15">
        <f>D4</f>
        <v>40</v>
      </c>
      <c r="E19" s="16">
        <f>E4</f>
        <v>20</v>
      </c>
      <c r="F19" s="5" t="s">
        <v>28</v>
      </c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Q19" s="17">
        <f>COUNT(AQ20:AQ99)</f>
        <v>80</v>
      </c>
      <c r="AR19" s="18">
        <f>COUNT(AQ20:AZ20)</f>
        <v>10</v>
      </c>
      <c r="AS19" s="14">
        <f>COUNT(AQ20:AZ99)</f>
        <v>800</v>
      </c>
      <c r="AT19" s="7"/>
      <c r="AU19" s="7"/>
      <c r="AV19" s="23"/>
      <c r="AW19" s="23"/>
      <c r="AX19" s="23"/>
      <c r="AY19" s="23"/>
      <c r="AZ19" s="23" t="str">
        <f>C11</f>
        <v>ref\botm.ref</v>
      </c>
      <c r="BB19" s="39">
        <f t="shared" si="0"/>
        <v>2</v>
      </c>
      <c r="BC19" s="87" t="s">
        <v>101</v>
      </c>
      <c r="BD19" s="87">
        <v>4512.1216000000004</v>
      </c>
      <c r="BE19" s="87">
        <v>1</v>
      </c>
      <c r="BF19" s="87">
        <v>0</v>
      </c>
      <c r="BH19" s="82"/>
      <c r="BI19" s="82"/>
      <c r="BJ19" s="82"/>
    </row>
    <row r="20" spans="2:62" x14ac:dyDescent="0.25">
      <c r="B20" s="30" t="s">
        <v>0</v>
      </c>
      <c r="C20" s="3">
        <f t="shared" ref="C20:C83" si="1">IF(ROW()-B$19&lt;=$C$19,ROW()-B$19,"")</f>
        <v>1</v>
      </c>
      <c r="D20" s="4">
        <v>1</v>
      </c>
      <c r="E20" s="2">
        <f>IF(D19&lt;&gt;D20,1,E19+1)</f>
        <v>1</v>
      </c>
      <c r="F20" s="2"/>
      <c r="K20" s="1"/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Q20" s="24">
        <v>17.007999999999999</v>
      </c>
      <c r="AR20" s="24">
        <v>18.507000000000001</v>
      </c>
      <c r="AS20" s="24">
        <v>18.672000000000001</v>
      </c>
      <c r="AT20" s="24">
        <v>15.93</v>
      </c>
      <c r="AU20" s="24">
        <v>13.961</v>
      </c>
      <c r="AV20" s="24">
        <v>14.462</v>
      </c>
      <c r="AW20" s="24">
        <v>8.0190000000000001</v>
      </c>
      <c r="AX20" s="24">
        <v>10.6</v>
      </c>
      <c r="AY20" s="24">
        <v>8.8847000000000005</v>
      </c>
      <c r="AZ20" s="24">
        <v>7.2274000000000003</v>
      </c>
      <c r="BB20" s="39">
        <f t="shared" si="0"/>
        <v>2</v>
      </c>
      <c r="BC20" s="87" t="s">
        <v>103</v>
      </c>
      <c r="BD20" s="87">
        <v>4519.5007999999998</v>
      </c>
      <c r="BE20" s="87">
        <v>1</v>
      </c>
      <c r="BF20" s="87">
        <v>0</v>
      </c>
      <c r="BH20" s="82"/>
      <c r="BI20" s="82"/>
      <c r="BJ20" s="82"/>
    </row>
    <row r="21" spans="2:62" ht="4.5" customHeight="1" x14ac:dyDescent="0.25">
      <c r="B21" s="31"/>
      <c r="C21" s="3">
        <f t="shared" si="1"/>
        <v>2</v>
      </c>
      <c r="D21" s="2">
        <f t="shared" ref="D21:D84" si="2">IF(ISNUMBER(C21),INT(C20/$C$18)+1,"")</f>
        <v>1</v>
      </c>
      <c r="E21" s="2">
        <f t="shared" ref="E21:E84" si="3">IF(ISNUMBER(C21),IF(D20&lt;&gt;D21,1,E20+1),"")</f>
        <v>2</v>
      </c>
      <c r="F21" s="2"/>
      <c r="K21" s="1"/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Q21" s="24">
        <v>6.2511000000000001</v>
      </c>
      <c r="AR21" s="24">
        <v>6.0061</v>
      </c>
      <c r="AS21" s="24">
        <v>7.1143000000000001</v>
      </c>
      <c r="AT21" s="24">
        <v>6.9039000000000001</v>
      </c>
      <c r="AU21" s="24">
        <v>6.2443</v>
      </c>
      <c r="AV21" s="24">
        <v>6.9450000000000003</v>
      </c>
      <c r="AW21" s="24">
        <v>6.9855</v>
      </c>
      <c r="AX21" s="24">
        <v>5.0309999999999997</v>
      </c>
      <c r="AY21" s="24">
        <v>4.0061</v>
      </c>
      <c r="AZ21" s="24">
        <v>6.6584000000000003</v>
      </c>
      <c r="BB21" s="39">
        <f t="shared" si="0"/>
        <v>2</v>
      </c>
      <c r="BC21" s="87" t="s">
        <v>105</v>
      </c>
      <c r="BD21" s="87">
        <v>4519.5109000000002</v>
      </c>
      <c r="BE21" s="87">
        <v>1</v>
      </c>
      <c r="BF21" s="87">
        <v>0</v>
      </c>
    </row>
    <row r="22" spans="2:62" ht="4.5" customHeight="1" x14ac:dyDescent="0.25">
      <c r="B22" s="31"/>
      <c r="C22" s="3">
        <f t="shared" si="1"/>
        <v>3</v>
      </c>
      <c r="D22" s="2">
        <f t="shared" si="2"/>
        <v>1</v>
      </c>
      <c r="E22" s="2">
        <f t="shared" si="3"/>
        <v>3</v>
      </c>
      <c r="F22" s="2"/>
      <c r="K22" s="1"/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Q22" s="24">
        <v>19.126000000000001</v>
      </c>
      <c r="AR22" s="24">
        <v>17.344999999999999</v>
      </c>
      <c r="AS22" s="24">
        <v>18.234000000000002</v>
      </c>
      <c r="AT22" s="24">
        <v>13.66</v>
      </c>
      <c r="AU22" s="24">
        <v>13.262</v>
      </c>
      <c r="AV22" s="24">
        <v>13.922000000000001</v>
      </c>
      <c r="AW22" s="24">
        <v>10.676</v>
      </c>
      <c r="AX22" s="24">
        <v>9.9167000000000005</v>
      </c>
      <c r="AY22" s="24">
        <v>11.025</v>
      </c>
      <c r="AZ22" s="24">
        <v>6.4093999999999998</v>
      </c>
      <c r="BB22" s="39">
        <f t="shared" si="0"/>
        <v>2</v>
      </c>
      <c r="BC22" s="87" t="s">
        <v>107</v>
      </c>
      <c r="BD22" s="87">
        <v>4523.4493000000002</v>
      </c>
      <c r="BE22" s="87">
        <v>1</v>
      </c>
      <c r="BF22" s="87">
        <v>0</v>
      </c>
    </row>
    <row r="23" spans="2:62" ht="4.5" customHeight="1" x14ac:dyDescent="0.25">
      <c r="B23" s="31"/>
      <c r="C23" s="3">
        <f t="shared" si="1"/>
        <v>4</v>
      </c>
      <c r="D23" s="2">
        <f t="shared" si="2"/>
        <v>1</v>
      </c>
      <c r="E23" s="2">
        <f t="shared" si="3"/>
        <v>4</v>
      </c>
      <c r="F23" s="2"/>
      <c r="K23" s="1"/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Q23" s="24">
        <v>4.8781999999999996</v>
      </c>
      <c r="AR23" s="24">
        <v>5.0842999999999998</v>
      </c>
      <c r="AS23" s="24">
        <v>6.5320999999999998</v>
      </c>
      <c r="AT23" s="24">
        <v>5.1772999999999998</v>
      </c>
      <c r="AU23" s="24">
        <v>5.7180999999999997</v>
      </c>
      <c r="AV23" s="24">
        <v>4.3329000000000004</v>
      </c>
      <c r="AW23" s="24">
        <v>5.8867000000000003</v>
      </c>
      <c r="AX23" s="24">
        <v>6.4356</v>
      </c>
      <c r="AY23" s="24">
        <v>5.2941000000000003</v>
      </c>
      <c r="AZ23" s="24">
        <v>6.0503</v>
      </c>
      <c r="BB23" s="39">
        <f t="shared" si="0"/>
        <v>2</v>
      </c>
      <c r="BC23" s="87" t="s">
        <v>109</v>
      </c>
      <c r="BD23" s="87">
        <v>4457.3711000000003</v>
      </c>
      <c r="BE23" s="87">
        <v>1</v>
      </c>
      <c r="BF23" s="87">
        <v>0</v>
      </c>
    </row>
    <row r="24" spans="2:62" ht="4.5" customHeight="1" x14ac:dyDescent="0.25">
      <c r="B24" s="31"/>
      <c r="C24" s="3">
        <f t="shared" si="1"/>
        <v>5</v>
      </c>
      <c r="D24" s="2">
        <f t="shared" si="2"/>
        <v>1</v>
      </c>
      <c r="E24" s="2">
        <f t="shared" si="3"/>
        <v>5</v>
      </c>
      <c r="F24" s="2"/>
      <c r="K24" s="1"/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Q24" s="24">
        <v>17.48</v>
      </c>
      <c r="AR24" s="24">
        <v>18.86</v>
      </c>
      <c r="AS24" s="24">
        <v>18.295999999999999</v>
      </c>
      <c r="AT24" s="24">
        <v>12.986000000000001</v>
      </c>
      <c r="AU24" s="24">
        <v>13.738</v>
      </c>
      <c r="AV24" s="24">
        <v>14.401</v>
      </c>
      <c r="AW24" s="24">
        <v>9.202</v>
      </c>
      <c r="AX24" s="24">
        <v>11.208</v>
      </c>
      <c r="AY24" s="24">
        <v>8.3498999999999999</v>
      </c>
      <c r="AZ24" s="24">
        <v>8.5741999999999994</v>
      </c>
      <c r="BB24" s="39">
        <f t="shared" si="0"/>
        <v>2</v>
      </c>
      <c r="BC24" s="87" t="s">
        <v>110</v>
      </c>
      <c r="BD24" s="87">
        <v>4449.8032999999996</v>
      </c>
      <c r="BE24" s="87">
        <v>1</v>
      </c>
      <c r="BF24" s="87">
        <v>0</v>
      </c>
    </row>
    <row r="25" spans="2:62" ht="4.5" customHeight="1" x14ac:dyDescent="0.25">
      <c r="B25" s="31"/>
      <c r="C25" s="3">
        <f t="shared" si="1"/>
        <v>6</v>
      </c>
      <c r="D25" s="2">
        <f t="shared" si="2"/>
        <v>1</v>
      </c>
      <c r="E25" s="2">
        <f t="shared" si="3"/>
        <v>6</v>
      </c>
      <c r="F25" s="2"/>
      <c r="K25" s="1"/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Q25" s="24">
        <v>5.9809999999999999</v>
      </c>
      <c r="AR25" s="24">
        <v>6.5198999999999998</v>
      </c>
      <c r="AS25" s="24">
        <v>6.2453000000000003</v>
      </c>
      <c r="AT25" s="24">
        <v>5.0065999999999997</v>
      </c>
      <c r="AU25" s="24">
        <v>7.1719999999999997</v>
      </c>
      <c r="AV25" s="24">
        <v>7.1635</v>
      </c>
      <c r="AW25" s="24">
        <v>4.5907999999999998</v>
      </c>
      <c r="AX25" s="24">
        <v>5.1325000000000003</v>
      </c>
      <c r="AY25" s="24">
        <v>5.0523999999999996</v>
      </c>
      <c r="AZ25" s="24">
        <v>6.8010999999999999</v>
      </c>
      <c r="BB25" s="39">
        <f t="shared" si="0"/>
        <v>2</v>
      </c>
      <c r="BC25" s="87" t="s">
        <v>111</v>
      </c>
      <c r="BD25" s="87">
        <v>4511.2091</v>
      </c>
      <c r="BE25" s="87">
        <v>1</v>
      </c>
      <c r="BF25" s="87">
        <v>0</v>
      </c>
    </row>
    <row r="26" spans="2:62" ht="4.5" customHeight="1" x14ac:dyDescent="0.25">
      <c r="B26" s="31"/>
      <c r="C26" s="3">
        <f t="shared" si="1"/>
        <v>7</v>
      </c>
      <c r="D26" s="2">
        <f t="shared" si="2"/>
        <v>1</v>
      </c>
      <c r="E26" s="2">
        <f t="shared" si="3"/>
        <v>7</v>
      </c>
      <c r="F26" s="2"/>
      <c r="K26" s="1"/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Q26" s="24">
        <v>17.97</v>
      </c>
      <c r="AR26" s="24">
        <v>18.896999999999998</v>
      </c>
      <c r="AS26" s="24">
        <v>19.312999999999999</v>
      </c>
      <c r="AT26" s="24">
        <v>14.862</v>
      </c>
      <c r="AU26" s="24">
        <v>13.321</v>
      </c>
      <c r="AV26" s="24">
        <v>15.768000000000001</v>
      </c>
      <c r="AW26" s="24">
        <v>11.465999999999999</v>
      </c>
      <c r="AX26" s="24">
        <v>8.7568000000000001</v>
      </c>
      <c r="AY26" s="24">
        <v>12.327999999999999</v>
      </c>
      <c r="AZ26" s="24">
        <v>7.0549999999999997</v>
      </c>
      <c r="BB26" s="39">
        <f t="shared" si="0"/>
        <v>2</v>
      </c>
      <c r="BC26" s="87" t="s">
        <v>114</v>
      </c>
      <c r="BD26" s="87">
        <v>4430.4620000000004</v>
      </c>
      <c r="BE26" s="87">
        <v>1</v>
      </c>
      <c r="BF26" s="87">
        <v>0</v>
      </c>
    </row>
    <row r="27" spans="2:62" ht="4.5" customHeight="1" x14ac:dyDescent="0.25">
      <c r="B27" s="31"/>
      <c r="C27" s="3">
        <f t="shared" si="1"/>
        <v>8</v>
      </c>
      <c r="D27" s="2">
        <f t="shared" si="2"/>
        <v>1</v>
      </c>
      <c r="E27" s="2">
        <f t="shared" si="3"/>
        <v>8</v>
      </c>
      <c r="F27" s="2"/>
      <c r="K27" s="1"/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Q27" s="24">
        <v>3.0590000000000002</v>
      </c>
      <c r="AR27" s="24">
        <v>2.8243</v>
      </c>
      <c r="AS27" s="24">
        <v>2.2450999999999999</v>
      </c>
      <c r="AT27" s="24">
        <v>2.9857999999999998</v>
      </c>
      <c r="AU27" s="24">
        <v>3.1909000000000001</v>
      </c>
      <c r="AV27" s="24">
        <v>2.2319</v>
      </c>
      <c r="AW27" s="24">
        <v>7.7850000000000001</v>
      </c>
      <c r="AX27" s="24">
        <v>4.9554999999999998</v>
      </c>
      <c r="AY27" s="24">
        <v>6.3388999999999998</v>
      </c>
      <c r="AZ27" s="24">
        <v>6.4755000000000003</v>
      </c>
      <c r="BB27" s="39">
        <f t="shared" si="0"/>
        <v>2</v>
      </c>
      <c r="BC27" s="87" t="s">
        <v>115</v>
      </c>
      <c r="BD27" s="87">
        <v>4424.6575000000003</v>
      </c>
      <c r="BE27" s="87">
        <v>1</v>
      </c>
      <c r="BF27" s="87">
        <v>0</v>
      </c>
    </row>
    <row r="28" spans="2:62" ht="4.5" customHeight="1" x14ac:dyDescent="0.25">
      <c r="B28" s="31"/>
      <c r="C28" s="3">
        <f t="shared" si="1"/>
        <v>9</v>
      </c>
      <c r="D28" s="2">
        <f t="shared" si="2"/>
        <v>1</v>
      </c>
      <c r="E28" s="2">
        <f t="shared" si="3"/>
        <v>9</v>
      </c>
      <c r="F28" s="2"/>
      <c r="K28" s="1"/>
      <c r="L28" s="1">
        <v>1</v>
      </c>
      <c r="M28" s="1">
        <v>1</v>
      </c>
      <c r="N28" s="1">
        <v>1</v>
      </c>
      <c r="O28" s="1">
        <v>1</v>
      </c>
      <c r="P28" s="1">
        <v>0</v>
      </c>
      <c r="Q28" s="1">
        <v>0</v>
      </c>
      <c r="R28" s="1">
        <v>0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Q28" s="24">
        <v>18.911000000000001</v>
      </c>
      <c r="AR28" s="24">
        <v>18.045000000000002</v>
      </c>
      <c r="AS28" s="24">
        <v>16.995000000000001</v>
      </c>
      <c r="AT28" s="24">
        <v>14.881</v>
      </c>
      <c r="AU28" s="24">
        <v>15.212</v>
      </c>
      <c r="AV28" s="24">
        <v>13.754</v>
      </c>
      <c r="AW28" s="24">
        <v>8.6911000000000005</v>
      </c>
      <c r="AX28" s="24">
        <v>14.635</v>
      </c>
      <c r="AY28" s="24">
        <v>10.045</v>
      </c>
      <c r="AZ28" s="24">
        <v>4.7892999999999999</v>
      </c>
      <c r="BB28" s="39">
        <f t="shared" si="0"/>
        <v>2</v>
      </c>
      <c r="BC28" s="87" t="s">
        <v>118</v>
      </c>
      <c r="BD28" s="87">
        <v>4414.7037</v>
      </c>
      <c r="BE28" s="87">
        <v>1</v>
      </c>
      <c r="BF28" s="87">
        <v>0</v>
      </c>
    </row>
    <row r="29" spans="2:62" ht="4.5" customHeight="1" x14ac:dyDescent="0.25">
      <c r="B29" s="31"/>
      <c r="C29" s="3">
        <f t="shared" si="1"/>
        <v>10</v>
      </c>
      <c r="D29" s="2">
        <f t="shared" si="2"/>
        <v>1</v>
      </c>
      <c r="E29" s="2">
        <f t="shared" si="3"/>
        <v>10</v>
      </c>
      <c r="F29" s="2"/>
      <c r="K29" s="1"/>
      <c r="L29" s="1">
        <v>1</v>
      </c>
      <c r="M29" s="1">
        <v>1</v>
      </c>
      <c r="N29" s="1">
        <v>1</v>
      </c>
      <c r="O29" s="1">
        <v>1</v>
      </c>
      <c r="P29" s="1">
        <v>0</v>
      </c>
      <c r="Q29" s="1">
        <v>0</v>
      </c>
      <c r="R29" s="1">
        <v>0</v>
      </c>
      <c r="S29" s="1">
        <v>0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Q29" s="24">
        <v>3.1688000000000001</v>
      </c>
      <c r="AR29" s="24">
        <v>2.9762</v>
      </c>
      <c r="AS29" s="24">
        <v>2.5813000000000001</v>
      </c>
      <c r="AT29" s="24">
        <v>2.9683000000000002</v>
      </c>
      <c r="AU29" s="24">
        <v>2.3506999999999998</v>
      </c>
      <c r="AV29" s="24">
        <v>2.7027999999999999</v>
      </c>
      <c r="AW29" s="24">
        <v>3.5055999999999998</v>
      </c>
      <c r="AX29" s="24">
        <v>6.3334999999999999</v>
      </c>
      <c r="AY29" s="24">
        <v>4.7777000000000003</v>
      </c>
      <c r="AZ29" s="24">
        <v>5.4066000000000001</v>
      </c>
      <c r="BB29" s="39">
        <f t="shared" si="0"/>
        <v>2</v>
      </c>
      <c r="BC29" s="87" t="s">
        <v>125</v>
      </c>
      <c r="BD29" s="87">
        <v>4348.8473000000004</v>
      </c>
      <c r="BE29" s="87">
        <v>1</v>
      </c>
      <c r="BF29" s="87">
        <v>0</v>
      </c>
    </row>
    <row r="30" spans="2:62" ht="4.5" customHeight="1" x14ac:dyDescent="0.25">
      <c r="B30" s="31"/>
      <c r="C30" s="3">
        <f t="shared" si="1"/>
        <v>11</v>
      </c>
      <c r="D30" s="2">
        <f t="shared" si="2"/>
        <v>1</v>
      </c>
      <c r="E30" s="2">
        <f t="shared" si="3"/>
        <v>11</v>
      </c>
      <c r="F30" s="2"/>
      <c r="K30" s="1"/>
      <c r="L30" s="1">
        <v>1</v>
      </c>
      <c r="M30" s="1">
        <v>1</v>
      </c>
      <c r="N30" s="1">
        <v>1</v>
      </c>
      <c r="O30" s="1">
        <v>1</v>
      </c>
      <c r="P30" s="1">
        <v>0</v>
      </c>
      <c r="Q30" s="1">
        <v>0</v>
      </c>
      <c r="R30" s="1">
        <v>0</v>
      </c>
      <c r="S30" s="1">
        <v>0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Q30" s="24">
        <v>15.999000000000001</v>
      </c>
      <c r="AR30" s="24">
        <v>18.178000000000001</v>
      </c>
      <c r="AS30" s="24">
        <v>16.635000000000002</v>
      </c>
      <c r="AT30" s="24">
        <v>13.739000000000001</v>
      </c>
      <c r="AU30" s="24">
        <v>13.602</v>
      </c>
      <c r="AV30" s="24">
        <v>14.805</v>
      </c>
      <c r="AW30" s="24">
        <v>15.183999999999999</v>
      </c>
      <c r="AX30" s="24">
        <v>12.815</v>
      </c>
      <c r="AY30" s="24">
        <v>14.263</v>
      </c>
      <c r="AZ30" s="24">
        <v>10.673</v>
      </c>
      <c r="BB30" s="39">
        <f t="shared" si="0"/>
        <v>2</v>
      </c>
      <c r="BC30" s="87" t="s">
        <v>128</v>
      </c>
      <c r="BD30" s="87">
        <v>4341.6818000000003</v>
      </c>
      <c r="BE30" s="87">
        <v>1</v>
      </c>
      <c r="BF30" s="87">
        <v>0</v>
      </c>
    </row>
    <row r="31" spans="2:62" ht="2.1" customHeight="1" x14ac:dyDescent="0.25">
      <c r="B31" s="31"/>
      <c r="C31" s="3">
        <f t="shared" si="1"/>
        <v>12</v>
      </c>
      <c r="D31" s="2">
        <f t="shared" si="2"/>
        <v>1</v>
      </c>
      <c r="E31" s="2">
        <f t="shared" si="3"/>
        <v>12</v>
      </c>
      <c r="F31" s="2"/>
      <c r="K31" s="1"/>
      <c r="L31" s="1">
        <v>1</v>
      </c>
      <c r="M31" s="1">
        <v>1</v>
      </c>
      <c r="N31" s="1">
        <v>1</v>
      </c>
      <c r="O31" s="1">
        <v>1</v>
      </c>
      <c r="P31" s="1">
        <v>0</v>
      </c>
      <c r="Q31" s="1">
        <v>0</v>
      </c>
      <c r="R31" s="1">
        <v>0</v>
      </c>
      <c r="S31" s="1">
        <v>0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Q31" s="24">
        <v>3.4014000000000002</v>
      </c>
      <c r="AR31" s="24">
        <v>3.3428</v>
      </c>
      <c r="AS31" s="24">
        <v>2.9257</v>
      </c>
      <c r="AT31" s="24">
        <v>3.0238</v>
      </c>
      <c r="AU31" s="24">
        <v>3.2361</v>
      </c>
      <c r="AV31" s="24">
        <v>2.6949000000000001</v>
      </c>
      <c r="AW31" s="24">
        <v>2.6232000000000002</v>
      </c>
      <c r="AX31" s="24">
        <v>3.0085000000000002</v>
      </c>
      <c r="AY31" s="24">
        <v>6.0560999999999998</v>
      </c>
      <c r="AZ31" s="24">
        <v>6.5183999999999997</v>
      </c>
      <c r="BB31" s="39">
        <f t="shared" si="0"/>
        <v>2</v>
      </c>
      <c r="BC31" s="87" t="s">
        <v>132</v>
      </c>
      <c r="BD31" s="87">
        <v>4357.2313999999997</v>
      </c>
      <c r="BE31" s="87">
        <v>1</v>
      </c>
      <c r="BF31" s="87">
        <v>0</v>
      </c>
    </row>
    <row r="32" spans="2:62" ht="2.1" customHeight="1" x14ac:dyDescent="0.25">
      <c r="B32" s="31"/>
      <c r="C32" s="3">
        <f t="shared" si="1"/>
        <v>13</v>
      </c>
      <c r="D32" s="2">
        <f t="shared" si="2"/>
        <v>1</v>
      </c>
      <c r="E32" s="2">
        <f t="shared" si="3"/>
        <v>13</v>
      </c>
      <c r="F32" s="2"/>
      <c r="K32" s="1"/>
      <c r="L32" s="1">
        <v>1</v>
      </c>
      <c r="M32" s="1">
        <v>1</v>
      </c>
      <c r="N32" s="1">
        <v>1</v>
      </c>
      <c r="O32" s="1">
        <v>1</v>
      </c>
      <c r="P32" s="1">
        <v>0</v>
      </c>
      <c r="Q32" s="1">
        <v>0</v>
      </c>
      <c r="R32" s="1">
        <v>0</v>
      </c>
      <c r="S32" s="1">
        <v>0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Q32" s="24">
        <v>15.927</v>
      </c>
      <c r="AR32" s="24">
        <v>13.242000000000001</v>
      </c>
      <c r="AS32" s="24">
        <v>15.206</v>
      </c>
      <c r="AT32" s="24">
        <v>11.212999999999999</v>
      </c>
      <c r="AU32" s="24">
        <v>14.456</v>
      </c>
      <c r="AV32" s="24">
        <v>11.631</v>
      </c>
      <c r="AW32" s="24">
        <v>15.134</v>
      </c>
      <c r="AX32" s="24">
        <v>12.835000000000001</v>
      </c>
      <c r="AY32" s="24">
        <v>14.004</v>
      </c>
      <c r="AZ32" s="24">
        <v>8.9364000000000008</v>
      </c>
      <c r="BB32" s="39">
        <f t="shared" si="0"/>
        <v>2</v>
      </c>
      <c r="BC32" s="87" t="s">
        <v>138</v>
      </c>
      <c r="BD32" s="87">
        <v>4310.2875999999997</v>
      </c>
      <c r="BE32" s="87">
        <v>1</v>
      </c>
      <c r="BF32" s="87">
        <v>0</v>
      </c>
    </row>
    <row r="33" spans="2:58" ht="2.1" customHeight="1" x14ac:dyDescent="0.25">
      <c r="B33" s="31"/>
      <c r="C33" s="3">
        <f t="shared" si="1"/>
        <v>14</v>
      </c>
      <c r="D33" s="2">
        <f t="shared" si="2"/>
        <v>1</v>
      </c>
      <c r="E33" s="2">
        <f t="shared" si="3"/>
        <v>14</v>
      </c>
      <c r="F33" s="2"/>
      <c r="K33" s="1"/>
      <c r="L33" s="1">
        <v>1</v>
      </c>
      <c r="M33" s="1">
        <v>1</v>
      </c>
      <c r="N33" s="1">
        <v>1</v>
      </c>
      <c r="O33" s="1">
        <v>1</v>
      </c>
      <c r="P33" s="1">
        <v>0</v>
      </c>
      <c r="Q33" s="1">
        <v>0</v>
      </c>
      <c r="R33" s="1">
        <v>0</v>
      </c>
      <c r="S33" s="1">
        <v>0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Q33" s="24">
        <v>3.4679000000000002</v>
      </c>
      <c r="AR33" s="24">
        <v>3.3814000000000002</v>
      </c>
      <c r="AS33" s="24">
        <v>2.9236</v>
      </c>
      <c r="AT33" s="24">
        <v>3.4946999999999999</v>
      </c>
      <c r="AU33" s="24">
        <v>3.5714999999999999</v>
      </c>
      <c r="AV33" s="24">
        <v>3.3130999999999999</v>
      </c>
      <c r="AW33" s="24">
        <v>3.9369000000000001</v>
      </c>
      <c r="AX33" s="24">
        <v>2.7149999999999999</v>
      </c>
      <c r="AY33" s="24">
        <v>4.5148000000000001</v>
      </c>
      <c r="AZ33" s="24">
        <v>5.8773999999999997</v>
      </c>
      <c r="BB33" s="39">
        <f t="shared" si="0"/>
        <v>2</v>
      </c>
      <c r="BC33" s="87" t="s">
        <v>146</v>
      </c>
      <c r="BD33" s="87">
        <v>4310.2129000000004</v>
      </c>
      <c r="BE33" s="87">
        <v>1</v>
      </c>
      <c r="BF33" s="87">
        <v>0</v>
      </c>
    </row>
    <row r="34" spans="2:58" ht="2.1" customHeight="1" x14ac:dyDescent="0.25">
      <c r="B34" s="31"/>
      <c r="C34" s="3">
        <f t="shared" si="1"/>
        <v>15</v>
      </c>
      <c r="D34" s="2">
        <f t="shared" si="2"/>
        <v>1</v>
      </c>
      <c r="E34" s="2">
        <f t="shared" si="3"/>
        <v>15</v>
      </c>
      <c r="F34" s="2"/>
      <c r="K34" s="1"/>
      <c r="L34" s="1">
        <v>1</v>
      </c>
      <c r="M34" s="1">
        <v>1</v>
      </c>
      <c r="N34" s="1">
        <v>1</v>
      </c>
      <c r="O34" s="1">
        <v>1</v>
      </c>
      <c r="P34" s="1">
        <v>0</v>
      </c>
      <c r="Q34" s="1">
        <v>0</v>
      </c>
      <c r="R34" s="1">
        <v>0</v>
      </c>
      <c r="S34" s="1">
        <v>0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Q34" s="24">
        <v>19.600000000000001</v>
      </c>
      <c r="AR34" s="24">
        <v>14.542999999999999</v>
      </c>
      <c r="AS34" s="24">
        <v>14.032999999999999</v>
      </c>
      <c r="AT34" s="24">
        <v>13.186</v>
      </c>
      <c r="AU34" s="24">
        <v>15.343999999999999</v>
      </c>
      <c r="AV34" s="24">
        <v>14.83</v>
      </c>
      <c r="AW34" s="24">
        <v>14.593999999999999</v>
      </c>
      <c r="AX34" s="24">
        <v>15.507</v>
      </c>
      <c r="AY34" s="24">
        <v>14.888</v>
      </c>
      <c r="AZ34" s="24">
        <v>8.8194999999999997</v>
      </c>
      <c r="BB34" s="39">
        <f t="shared" si="0"/>
        <v>2</v>
      </c>
      <c r="BC34" s="87" t="s">
        <v>150</v>
      </c>
      <c r="BD34" s="87">
        <v>4269.4211999999998</v>
      </c>
      <c r="BE34" s="87">
        <v>1</v>
      </c>
      <c r="BF34" s="87">
        <v>0</v>
      </c>
    </row>
    <row r="35" spans="2:58" ht="2.1" customHeight="1" x14ac:dyDescent="0.25">
      <c r="B35" s="31"/>
      <c r="C35" s="3">
        <f t="shared" si="1"/>
        <v>16</v>
      </c>
      <c r="D35" s="2">
        <f t="shared" si="2"/>
        <v>1</v>
      </c>
      <c r="E35" s="2">
        <f t="shared" si="3"/>
        <v>16</v>
      </c>
      <c r="F35" s="2"/>
      <c r="K35" s="1"/>
      <c r="L35" s="1">
        <v>1</v>
      </c>
      <c r="M35" s="1">
        <v>1</v>
      </c>
      <c r="N35" s="1">
        <v>1</v>
      </c>
      <c r="O35" s="1">
        <v>1</v>
      </c>
      <c r="P35" s="1">
        <v>0</v>
      </c>
      <c r="Q35" s="1">
        <v>0</v>
      </c>
      <c r="R35" s="1">
        <v>0</v>
      </c>
      <c r="S35" s="1">
        <v>0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Q35" s="24">
        <v>3.4632999999999998</v>
      </c>
      <c r="AR35" s="24">
        <v>3.3105000000000002</v>
      </c>
      <c r="AS35" s="24">
        <v>4.0456000000000003</v>
      </c>
      <c r="AT35" s="24">
        <v>2.8153000000000001</v>
      </c>
      <c r="AU35" s="24">
        <v>2.8529</v>
      </c>
      <c r="AV35" s="24">
        <v>3.1951000000000001</v>
      </c>
      <c r="AW35" s="24">
        <v>2.6150000000000002</v>
      </c>
      <c r="AX35" s="24">
        <v>4.2689000000000004</v>
      </c>
      <c r="AY35" s="24">
        <v>3.4224999999999999</v>
      </c>
      <c r="AZ35" s="24">
        <v>6.7450999999999999</v>
      </c>
      <c r="BB35" s="39">
        <f t="shared" si="0"/>
        <v>2</v>
      </c>
      <c r="BC35" s="87" t="s">
        <v>152</v>
      </c>
      <c r="BD35" s="87">
        <v>4159.1175999999996</v>
      </c>
      <c r="BE35" s="87">
        <v>1</v>
      </c>
      <c r="BF35" s="87">
        <v>0</v>
      </c>
    </row>
    <row r="36" spans="2:58" ht="2.1" customHeight="1" x14ac:dyDescent="0.25">
      <c r="B36" s="31"/>
      <c r="C36" s="3">
        <f t="shared" si="1"/>
        <v>17</v>
      </c>
      <c r="D36" s="2">
        <f t="shared" si="2"/>
        <v>1</v>
      </c>
      <c r="E36" s="2">
        <f t="shared" si="3"/>
        <v>17</v>
      </c>
      <c r="F36" s="2"/>
      <c r="K36" s="1"/>
      <c r="L36" s="1">
        <v>1</v>
      </c>
      <c r="M36" s="1">
        <v>1</v>
      </c>
      <c r="N36" s="1">
        <v>1</v>
      </c>
      <c r="O36" s="1">
        <v>1</v>
      </c>
      <c r="P36" s="1">
        <v>0</v>
      </c>
      <c r="Q36" s="1">
        <v>0</v>
      </c>
      <c r="R36" s="1">
        <v>0</v>
      </c>
      <c r="S36" s="1">
        <v>0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Q36" s="24">
        <v>18.475999999999999</v>
      </c>
      <c r="AR36" s="24">
        <v>13.433</v>
      </c>
      <c r="AS36" s="24">
        <v>12.347</v>
      </c>
      <c r="AT36" s="24">
        <v>15.741</v>
      </c>
      <c r="AU36" s="24">
        <v>0</v>
      </c>
      <c r="AV36" s="24">
        <v>0</v>
      </c>
      <c r="AW36" s="24">
        <v>0</v>
      </c>
      <c r="AX36" s="24">
        <v>12.875</v>
      </c>
      <c r="AY36" s="24">
        <v>8.8272999999999993</v>
      </c>
      <c r="AZ36" s="24">
        <v>5.1086999999999998</v>
      </c>
      <c r="BB36" s="39">
        <f t="shared" si="0"/>
        <v>2</v>
      </c>
      <c r="BC36" s="87" t="s">
        <v>153</v>
      </c>
      <c r="BD36" s="87">
        <v>4105.1067999999996</v>
      </c>
      <c r="BE36" s="87">
        <v>1</v>
      </c>
      <c r="BF36" s="87">
        <v>0</v>
      </c>
    </row>
    <row r="37" spans="2:58" ht="2.1" customHeight="1" x14ac:dyDescent="0.25">
      <c r="B37" s="31"/>
      <c r="C37" s="3">
        <f t="shared" si="1"/>
        <v>18</v>
      </c>
      <c r="D37" s="2">
        <f t="shared" si="2"/>
        <v>1</v>
      </c>
      <c r="E37" s="2">
        <f t="shared" si="3"/>
        <v>18</v>
      </c>
      <c r="F37" s="2"/>
      <c r="K37" s="1"/>
      <c r="L37" s="1">
        <v>1</v>
      </c>
      <c r="M37" s="1">
        <v>1</v>
      </c>
      <c r="N37" s="1">
        <v>1</v>
      </c>
      <c r="O37" s="1">
        <v>1</v>
      </c>
      <c r="P37" s="1">
        <v>0</v>
      </c>
      <c r="Q37" s="1">
        <v>0</v>
      </c>
      <c r="R37" s="1">
        <v>0</v>
      </c>
      <c r="S37" s="1">
        <v>0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Q37" s="24">
        <v>4.1368</v>
      </c>
      <c r="AR37" s="24">
        <v>3.2677</v>
      </c>
      <c r="AS37" s="24">
        <v>2.8839000000000001</v>
      </c>
      <c r="AT37" s="24">
        <v>3.3258000000000001</v>
      </c>
      <c r="AU37" s="24">
        <v>3.4857</v>
      </c>
      <c r="AV37" s="24">
        <v>3.2111999999999998</v>
      </c>
      <c r="AW37" s="24">
        <v>3.0806</v>
      </c>
      <c r="AX37" s="24">
        <v>2.5045000000000002</v>
      </c>
      <c r="AY37" s="24">
        <v>3.5167999999999999</v>
      </c>
      <c r="AZ37" s="24">
        <v>5.3489000000000004</v>
      </c>
      <c r="BB37" s="39">
        <f t="shared" si="0"/>
        <v>2</v>
      </c>
      <c r="BC37" s="87" t="s">
        <v>155</v>
      </c>
      <c r="BD37" s="87">
        <v>4233.9180999999999</v>
      </c>
      <c r="BE37" s="87">
        <v>1</v>
      </c>
      <c r="BF37" s="87">
        <v>0</v>
      </c>
    </row>
    <row r="38" spans="2:58" ht="2.1" customHeight="1" x14ac:dyDescent="0.25">
      <c r="B38" s="31"/>
      <c r="C38" s="3">
        <f t="shared" si="1"/>
        <v>19</v>
      </c>
      <c r="D38" s="2">
        <f t="shared" si="2"/>
        <v>1</v>
      </c>
      <c r="E38" s="2">
        <f t="shared" si="3"/>
        <v>19</v>
      </c>
      <c r="F38" s="2"/>
      <c r="K38" s="1"/>
      <c r="L38" s="1">
        <v>1</v>
      </c>
      <c r="M38" s="1">
        <v>1</v>
      </c>
      <c r="N38" s="1">
        <v>1</v>
      </c>
      <c r="O38" s="1">
        <v>1</v>
      </c>
      <c r="P38" s="1">
        <v>0</v>
      </c>
      <c r="Q38" s="1">
        <v>0</v>
      </c>
      <c r="R38" s="1">
        <v>0</v>
      </c>
      <c r="S38" s="1">
        <v>0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1</v>
      </c>
      <c r="AB38" s="1">
        <v>1</v>
      </c>
      <c r="AC38" s="1">
        <v>1</v>
      </c>
      <c r="AD38" s="1">
        <v>1</v>
      </c>
      <c r="AE38" s="1">
        <v>1</v>
      </c>
      <c r="AQ38" s="24">
        <v>19.664999999999999</v>
      </c>
      <c r="AR38" s="24">
        <v>13.117000000000001</v>
      </c>
      <c r="AS38" s="24">
        <v>15.528</v>
      </c>
      <c r="AT38" s="24">
        <v>14.131</v>
      </c>
      <c r="AU38" s="24">
        <v>0</v>
      </c>
      <c r="AV38" s="24">
        <v>0</v>
      </c>
      <c r="AW38" s="24">
        <v>0</v>
      </c>
      <c r="AX38" s="24">
        <v>0</v>
      </c>
      <c r="AY38" s="24">
        <v>10.391999999999999</v>
      </c>
      <c r="AZ38" s="24">
        <v>6.3651999999999997</v>
      </c>
      <c r="BB38" s="39">
        <f t="shared" si="0"/>
        <v>2</v>
      </c>
      <c r="BC38" s="87" t="s">
        <v>157</v>
      </c>
      <c r="BD38" s="87">
        <v>4286.3182999999999</v>
      </c>
      <c r="BE38" s="87">
        <v>1</v>
      </c>
      <c r="BF38" s="87">
        <v>0</v>
      </c>
    </row>
    <row r="39" spans="2:58" ht="2.1" customHeight="1" x14ac:dyDescent="0.25">
      <c r="B39" s="31"/>
      <c r="C39" s="3">
        <f t="shared" si="1"/>
        <v>20</v>
      </c>
      <c r="D39" s="2">
        <f t="shared" si="2"/>
        <v>1</v>
      </c>
      <c r="E39" s="2">
        <f t="shared" si="3"/>
        <v>20</v>
      </c>
      <c r="F39" s="2"/>
      <c r="K39" s="1"/>
      <c r="L39" s="1">
        <v>1</v>
      </c>
      <c r="M39" s="1">
        <v>1</v>
      </c>
      <c r="N39" s="1">
        <v>1</v>
      </c>
      <c r="O39" s="1">
        <v>1</v>
      </c>
      <c r="P39" s="1">
        <v>0</v>
      </c>
      <c r="Q39" s="1">
        <v>0</v>
      </c>
      <c r="R39" s="1">
        <v>0</v>
      </c>
      <c r="S39" s="1">
        <v>0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Q39" s="24">
        <v>3.0670000000000002</v>
      </c>
      <c r="AR39" s="24">
        <v>2.661</v>
      </c>
      <c r="AS39" s="24">
        <v>3.0941999999999998</v>
      </c>
      <c r="AT39" s="24">
        <v>2.4251</v>
      </c>
      <c r="AU39" s="24">
        <v>3.5019</v>
      </c>
      <c r="AV39" s="24">
        <v>2.4367999999999999</v>
      </c>
      <c r="AW39" s="24">
        <v>3.3456000000000001</v>
      </c>
      <c r="AX39" s="24">
        <v>2.5427</v>
      </c>
      <c r="AY39" s="24">
        <v>3.8515000000000001</v>
      </c>
      <c r="AZ39" s="24">
        <v>2.8273000000000001</v>
      </c>
      <c r="BB39" s="39">
        <f t="shared" si="0"/>
        <v>2</v>
      </c>
      <c r="BC39" s="87" t="s">
        <v>158</v>
      </c>
      <c r="BD39" s="87">
        <v>4342.7754000000004</v>
      </c>
      <c r="BE39" s="87">
        <v>1</v>
      </c>
      <c r="BF39" s="87">
        <v>0</v>
      </c>
    </row>
    <row r="40" spans="2:58" ht="2.1" customHeight="1" x14ac:dyDescent="0.25">
      <c r="B40" s="31"/>
      <c r="C40" s="3">
        <f t="shared" si="1"/>
        <v>21</v>
      </c>
      <c r="D40" s="2">
        <f t="shared" si="2"/>
        <v>2</v>
      </c>
      <c r="E40" s="2">
        <f t="shared" si="3"/>
        <v>1</v>
      </c>
      <c r="F40" s="2"/>
      <c r="K40" s="1"/>
      <c r="L40" s="1">
        <v>1</v>
      </c>
      <c r="M40" s="1">
        <v>1</v>
      </c>
      <c r="N40" s="1">
        <v>1</v>
      </c>
      <c r="O40" s="1">
        <v>1</v>
      </c>
      <c r="P40" s="1">
        <v>0</v>
      </c>
      <c r="Q40" s="1">
        <v>0</v>
      </c>
      <c r="R40" s="1">
        <v>0</v>
      </c>
      <c r="S40" s="1">
        <v>0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Q40" s="24">
        <v>17.513000000000002</v>
      </c>
      <c r="AR40" s="24">
        <v>14.759</v>
      </c>
      <c r="AS40" s="24">
        <v>13.083</v>
      </c>
      <c r="AT40" s="24">
        <v>15.516999999999999</v>
      </c>
      <c r="AU40" s="24">
        <v>0</v>
      </c>
      <c r="AV40" s="24">
        <v>0</v>
      </c>
      <c r="AW40" s="24">
        <v>0</v>
      </c>
      <c r="AX40" s="24">
        <v>0</v>
      </c>
      <c r="AY40" s="24">
        <v>10.551</v>
      </c>
      <c r="AZ40" s="24">
        <v>5.4485999999999999</v>
      </c>
      <c r="BB40" s="39">
        <f t="shared" si="0"/>
        <v>2</v>
      </c>
      <c r="BC40" s="87" t="s">
        <v>161</v>
      </c>
      <c r="BD40" s="87">
        <v>4399.9771000000001</v>
      </c>
      <c r="BE40" s="87">
        <v>1</v>
      </c>
      <c r="BF40" s="87">
        <v>0</v>
      </c>
    </row>
    <row r="41" spans="2:58" ht="2.1" customHeight="1" x14ac:dyDescent="0.25">
      <c r="B41" s="31"/>
      <c r="C41" s="3">
        <f t="shared" si="1"/>
        <v>22</v>
      </c>
      <c r="D41" s="2">
        <f t="shared" si="2"/>
        <v>2</v>
      </c>
      <c r="E41" s="2">
        <f t="shared" si="3"/>
        <v>2</v>
      </c>
      <c r="F41" s="2"/>
      <c r="K41" s="1"/>
      <c r="L41" s="1">
        <v>1</v>
      </c>
      <c r="M41" s="1">
        <v>1</v>
      </c>
      <c r="N41" s="1">
        <v>1</v>
      </c>
      <c r="O41" s="1">
        <v>1</v>
      </c>
      <c r="P41" s="1">
        <v>0</v>
      </c>
      <c r="Q41" s="1">
        <v>0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">
        <v>1</v>
      </c>
      <c r="AE41" s="1">
        <v>1</v>
      </c>
      <c r="AQ41" s="24">
        <v>3.1347</v>
      </c>
      <c r="AR41" s="24">
        <v>3.3698000000000001</v>
      </c>
      <c r="AS41" s="24">
        <v>3.0613000000000001</v>
      </c>
      <c r="AT41" s="24">
        <v>3.0556999999999999</v>
      </c>
      <c r="AU41" s="24">
        <v>3.0613000000000001</v>
      </c>
      <c r="AV41" s="24">
        <v>2.7351000000000001</v>
      </c>
      <c r="AW41" s="24">
        <v>3.0226000000000002</v>
      </c>
      <c r="AX41" s="24">
        <v>2.8656000000000001</v>
      </c>
      <c r="AY41" s="24">
        <v>2.8963000000000001</v>
      </c>
      <c r="AZ41" s="24">
        <v>3.6133999999999999</v>
      </c>
      <c r="BB41" s="39">
        <f t="shared" si="0"/>
        <v>2</v>
      </c>
      <c r="BC41" s="87" t="s">
        <v>162</v>
      </c>
      <c r="BD41" s="87">
        <v>4406.4889000000003</v>
      </c>
      <c r="BE41" s="87">
        <v>1</v>
      </c>
      <c r="BF41" s="87">
        <v>0</v>
      </c>
    </row>
    <row r="42" spans="2:58" ht="2.1" customHeight="1" x14ac:dyDescent="0.25">
      <c r="B42" s="31"/>
      <c r="C42" s="3">
        <f t="shared" si="1"/>
        <v>23</v>
      </c>
      <c r="D42" s="2">
        <f t="shared" si="2"/>
        <v>2</v>
      </c>
      <c r="E42" s="2">
        <f t="shared" si="3"/>
        <v>3</v>
      </c>
      <c r="F42" s="2"/>
      <c r="K42" s="1"/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0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1">
        <v>1</v>
      </c>
      <c r="AD42" s="1">
        <v>1</v>
      </c>
      <c r="AE42" s="1">
        <v>1</v>
      </c>
      <c r="AQ42" s="24">
        <v>12.281000000000001</v>
      </c>
      <c r="AR42" s="24">
        <v>13.476000000000001</v>
      </c>
      <c r="AS42" s="24">
        <v>14.603999999999999</v>
      </c>
      <c r="AT42" s="24">
        <v>14.496</v>
      </c>
      <c r="AU42" s="24">
        <v>0</v>
      </c>
      <c r="AV42" s="24">
        <v>0</v>
      </c>
      <c r="AW42" s="24">
        <v>0</v>
      </c>
      <c r="AX42" s="24">
        <v>0</v>
      </c>
      <c r="AY42" s="24">
        <v>9.7126000000000001</v>
      </c>
      <c r="AZ42" s="24">
        <v>5.2610000000000001</v>
      </c>
      <c r="BB42" s="39">
        <f t="shared" si="0"/>
        <v>2</v>
      </c>
      <c r="BC42" s="87" t="s">
        <v>166</v>
      </c>
      <c r="BD42" s="87">
        <v>4409.9409999999998</v>
      </c>
      <c r="BE42" s="87">
        <v>1</v>
      </c>
      <c r="BF42" s="87">
        <v>0</v>
      </c>
    </row>
    <row r="43" spans="2:58" ht="2.1" customHeight="1" x14ac:dyDescent="0.25">
      <c r="B43" s="31"/>
      <c r="C43" s="3">
        <f t="shared" si="1"/>
        <v>24</v>
      </c>
      <c r="D43" s="2">
        <f t="shared" si="2"/>
        <v>2</v>
      </c>
      <c r="E43" s="2">
        <f t="shared" si="3"/>
        <v>4</v>
      </c>
      <c r="F43" s="2"/>
      <c r="K43" s="1"/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1</v>
      </c>
      <c r="AC43" s="1">
        <v>1</v>
      </c>
      <c r="AD43" s="1">
        <v>1</v>
      </c>
      <c r="AE43" s="1">
        <v>1</v>
      </c>
      <c r="AQ43" s="24">
        <v>2.5406</v>
      </c>
      <c r="AR43" s="24">
        <v>4.1927000000000003</v>
      </c>
      <c r="AS43" s="24">
        <v>3.0722</v>
      </c>
      <c r="AT43" s="24">
        <v>3.1406999999999998</v>
      </c>
      <c r="AU43" s="24">
        <v>2.6257999999999999</v>
      </c>
      <c r="AV43" s="24">
        <v>3.2425999999999999</v>
      </c>
      <c r="AW43" s="24">
        <v>3.5333999999999999</v>
      </c>
      <c r="AX43" s="24">
        <v>2.8549000000000002</v>
      </c>
      <c r="AY43" s="24">
        <v>2.5825999999999998</v>
      </c>
      <c r="AZ43" s="24">
        <v>3.2925</v>
      </c>
      <c r="BB43" s="39">
        <f t="shared" si="0"/>
        <v>2</v>
      </c>
      <c r="BC43" s="87" t="s">
        <v>168</v>
      </c>
      <c r="BD43" s="87">
        <v>4409.9417000000003</v>
      </c>
      <c r="BE43" s="87">
        <v>1</v>
      </c>
      <c r="BF43" s="87">
        <v>0</v>
      </c>
    </row>
    <row r="44" spans="2:58" ht="2.1" customHeight="1" x14ac:dyDescent="0.25">
      <c r="B44" s="31"/>
      <c r="C44" s="3">
        <f t="shared" si="1"/>
        <v>25</v>
      </c>
      <c r="D44" s="2">
        <f t="shared" si="2"/>
        <v>2</v>
      </c>
      <c r="E44" s="2">
        <f t="shared" si="3"/>
        <v>5</v>
      </c>
      <c r="F44" s="2"/>
      <c r="K44" s="1"/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  <c r="Z44" s="1">
        <v>1</v>
      </c>
      <c r="AA44" s="1">
        <v>1</v>
      </c>
      <c r="AB44" s="1">
        <v>1</v>
      </c>
      <c r="AC44" s="1">
        <v>1</v>
      </c>
      <c r="AD44" s="1">
        <v>1</v>
      </c>
      <c r="AE44" s="1">
        <v>1</v>
      </c>
      <c r="AQ44" s="24">
        <v>14.141999999999999</v>
      </c>
      <c r="AR44" s="24">
        <v>11.962</v>
      </c>
      <c r="AS44" s="24">
        <v>13.896000000000001</v>
      </c>
      <c r="AT44" s="24">
        <v>12.913</v>
      </c>
      <c r="AU44" s="24">
        <v>0</v>
      </c>
      <c r="AV44" s="24">
        <v>0</v>
      </c>
      <c r="AW44" s="24">
        <v>0</v>
      </c>
      <c r="AX44" s="24">
        <v>0</v>
      </c>
      <c r="AY44" s="24">
        <v>8.6030999999999995</v>
      </c>
      <c r="AZ44" s="24">
        <v>5.6521999999999997</v>
      </c>
      <c r="BB44" s="39">
        <f t="shared" si="0"/>
        <v>2</v>
      </c>
      <c r="BC44" s="87" t="s">
        <v>171</v>
      </c>
      <c r="BD44" s="87">
        <v>4448.6965</v>
      </c>
      <c r="BE44" s="87">
        <v>1</v>
      </c>
      <c r="BF44" s="87">
        <v>0</v>
      </c>
    </row>
    <row r="45" spans="2:58" ht="2.1" customHeight="1" x14ac:dyDescent="0.25">
      <c r="B45" s="31"/>
      <c r="C45" s="3">
        <f t="shared" si="1"/>
        <v>26</v>
      </c>
      <c r="D45" s="2">
        <f t="shared" si="2"/>
        <v>2</v>
      </c>
      <c r="E45" s="2">
        <f t="shared" si="3"/>
        <v>6</v>
      </c>
      <c r="F45" s="2"/>
      <c r="K45" s="1"/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v>1</v>
      </c>
      <c r="AA45" s="1">
        <v>1</v>
      </c>
      <c r="AB45" s="1">
        <v>1</v>
      </c>
      <c r="AC45" s="1">
        <v>1</v>
      </c>
      <c r="AD45" s="1">
        <v>1</v>
      </c>
      <c r="AE45" s="1">
        <v>1</v>
      </c>
      <c r="AQ45" s="24">
        <v>1.7532000000000001</v>
      </c>
      <c r="AR45" s="24">
        <v>1.6520999999999999</v>
      </c>
      <c r="AS45" s="24">
        <v>1.4932000000000001</v>
      </c>
      <c r="AT45" s="24">
        <v>1.7338</v>
      </c>
      <c r="AU45" s="24">
        <v>1.6462000000000001</v>
      </c>
      <c r="AV45" s="24">
        <v>1.8512999999999999</v>
      </c>
      <c r="AW45" s="24">
        <v>3.2896000000000001</v>
      </c>
      <c r="AX45" s="24">
        <v>2.6617000000000002</v>
      </c>
      <c r="AY45" s="24">
        <v>3.7837999999999998</v>
      </c>
      <c r="AZ45" s="24">
        <v>3.4377</v>
      </c>
      <c r="BB45" s="39">
        <f>BB44</f>
        <v>2</v>
      </c>
      <c r="BC45" s="87" t="s">
        <v>64</v>
      </c>
      <c r="BD45" s="87">
        <v>4510.8239999999996</v>
      </c>
      <c r="BE45" s="87">
        <v>1</v>
      </c>
      <c r="BF45" s="87">
        <v>0</v>
      </c>
    </row>
    <row r="46" spans="2:58" ht="2.1" customHeight="1" x14ac:dyDescent="0.25">
      <c r="B46" s="31"/>
      <c r="C46" s="3">
        <f t="shared" si="1"/>
        <v>27</v>
      </c>
      <c r="D46" s="2">
        <f t="shared" si="2"/>
        <v>2</v>
      </c>
      <c r="E46" s="2">
        <f t="shared" si="3"/>
        <v>7</v>
      </c>
      <c r="F46" s="2"/>
      <c r="K46" s="1"/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Q46" s="24">
        <v>14.96</v>
      </c>
      <c r="AR46" s="24">
        <v>13.669</v>
      </c>
      <c r="AS46" s="24">
        <v>11.699</v>
      </c>
      <c r="AT46" s="24">
        <v>10.423</v>
      </c>
      <c r="AU46" s="24">
        <v>0</v>
      </c>
      <c r="AV46" s="24">
        <v>0</v>
      </c>
      <c r="AW46" s="24">
        <v>0</v>
      </c>
      <c r="AX46" s="24">
        <v>0</v>
      </c>
      <c r="AY46" s="24">
        <v>9.4055999999999997</v>
      </c>
      <c r="AZ46" s="24">
        <v>5.6336000000000004</v>
      </c>
      <c r="BB46" s="39">
        <v>3</v>
      </c>
      <c r="BC46" s="82" t="s">
        <v>123</v>
      </c>
      <c r="BD46" s="83">
        <v>1.0000000000000001E-5</v>
      </c>
      <c r="BE46" s="82">
        <v>1</v>
      </c>
      <c r="BF46" s="82">
        <v>0</v>
      </c>
    </row>
    <row r="47" spans="2:58" ht="4.5" customHeight="1" x14ac:dyDescent="0.25">
      <c r="B47" s="31"/>
      <c r="C47" s="3">
        <f t="shared" si="1"/>
        <v>28</v>
      </c>
      <c r="D47" s="2">
        <f t="shared" si="2"/>
        <v>2</v>
      </c>
      <c r="E47" s="2">
        <f t="shared" si="3"/>
        <v>8</v>
      </c>
      <c r="F47" s="2"/>
      <c r="K47" s="1"/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">
        <v>1</v>
      </c>
      <c r="AB47" s="1">
        <v>1</v>
      </c>
      <c r="AC47" s="1">
        <v>1</v>
      </c>
      <c r="AD47" s="1">
        <v>1</v>
      </c>
      <c r="AE47" s="1">
        <v>1</v>
      </c>
      <c r="AQ47" s="24">
        <v>1.6262000000000001</v>
      </c>
      <c r="AR47" s="24">
        <v>1.6896</v>
      </c>
      <c r="AS47" s="24">
        <v>1.2846</v>
      </c>
      <c r="AT47" s="24">
        <v>1.5438000000000001</v>
      </c>
      <c r="AU47" s="24">
        <v>1.8402000000000001</v>
      </c>
      <c r="AV47" s="24">
        <v>1.5955999999999999</v>
      </c>
      <c r="AW47" s="24">
        <v>3.7103999999999999</v>
      </c>
      <c r="AX47" s="24">
        <v>3.1993</v>
      </c>
      <c r="AY47" s="24">
        <v>3.2448000000000001</v>
      </c>
      <c r="AZ47" s="24">
        <v>2.7462</v>
      </c>
      <c r="BB47" s="39">
        <f t="shared" si="0"/>
        <v>3</v>
      </c>
      <c r="BC47" s="82" t="s">
        <v>177</v>
      </c>
      <c r="BD47" s="82">
        <v>9.9999990000000007E-3</v>
      </c>
      <c r="BE47" s="82">
        <v>1</v>
      </c>
      <c r="BF47" s="82">
        <v>0</v>
      </c>
    </row>
    <row r="48" spans="2:58" ht="4.5" customHeight="1" x14ac:dyDescent="0.25">
      <c r="B48" s="31"/>
      <c r="C48" s="3">
        <f t="shared" si="1"/>
        <v>29</v>
      </c>
      <c r="D48" s="2">
        <f t="shared" si="2"/>
        <v>2</v>
      </c>
      <c r="E48" s="2">
        <f t="shared" si="3"/>
        <v>9</v>
      </c>
      <c r="F48" s="2"/>
      <c r="K48" s="1"/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Q48" s="24">
        <v>12.852</v>
      </c>
      <c r="AR48" s="24">
        <v>13.661</v>
      </c>
      <c r="AS48" s="24">
        <v>10.573</v>
      </c>
      <c r="AT48" s="24">
        <v>9.0338999999999992</v>
      </c>
      <c r="AU48" s="24">
        <v>0</v>
      </c>
      <c r="AV48" s="24">
        <v>0</v>
      </c>
      <c r="AW48" s="24">
        <v>0</v>
      </c>
      <c r="AX48" s="24">
        <v>0</v>
      </c>
      <c r="AY48" s="24">
        <v>9.2655999999999992</v>
      </c>
      <c r="AZ48" s="24">
        <v>6.6002999999999998</v>
      </c>
      <c r="BB48" s="39">
        <v>4</v>
      </c>
      <c r="BC48" s="86" t="s">
        <v>66</v>
      </c>
      <c r="BD48" s="86">
        <v>885.6</v>
      </c>
      <c r="BE48" s="86">
        <v>-1</v>
      </c>
      <c r="BF48" s="86">
        <v>0</v>
      </c>
    </row>
    <row r="49" spans="2:58" ht="4.5" customHeight="1" x14ac:dyDescent="0.25">
      <c r="B49" s="31"/>
      <c r="C49" s="3">
        <f t="shared" si="1"/>
        <v>30</v>
      </c>
      <c r="D49" s="2">
        <f t="shared" si="2"/>
        <v>2</v>
      </c>
      <c r="E49" s="2">
        <f t="shared" si="3"/>
        <v>10</v>
      </c>
      <c r="F49" s="2"/>
      <c r="K49" s="1"/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Q49" s="24">
        <v>1.0748</v>
      </c>
      <c r="AR49" s="24">
        <v>1.7295</v>
      </c>
      <c r="AS49" s="24">
        <v>1.4543999999999999</v>
      </c>
      <c r="AT49" s="24">
        <v>1.5198</v>
      </c>
      <c r="AU49" s="24">
        <v>1.1214</v>
      </c>
      <c r="AV49" s="24">
        <v>1.6756</v>
      </c>
      <c r="AW49" s="24">
        <v>4.3909000000000002</v>
      </c>
      <c r="AX49" s="24">
        <v>2.4590000000000001</v>
      </c>
      <c r="AY49" s="24">
        <v>2.0083000000000002</v>
      </c>
      <c r="AZ49" s="24">
        <v>3.4205999999999999</v>
      </c>
      <c r="BB49" s="39">
        <f>BB48</f>
        <v>4</v>
      </c>
      <c r="BC49" s="86" t="s">
        <v>163</v>
      </c>
      <c r="BD49" s="86">
        <v>442.8</v>
      </c>
      <c r="BE49" s="86">
        <v>-1</v>
      </c>
      <c r="BF49" s="86">
        <v>0</v>
      </c>
    </row>
    <row r="50" spans="2:58" ht="4.5" customHeight="1" x14ac:dyDescent="0.25">
      <c r="B50" s="31"/>
      <c r="C50" s="3">
        <f t="shared" si="1"/>
        <v>31</v>
      </c>
      <c r="D50" s="2">
        <f t="shared" si="2"/>
        <v>2</v>
      </c>
      <c r="E50" s="2">
        <f t="shared" si="3"/>
        <v>11</v>
      </c>
      <c r="F50" s="2"/>
      <c r="K50" s="1"/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  <c r="Z50" s="1">
        <v>1</v>
      </c>
      <c r="AA50" s="1">
        <v>1</v>
      </c>
      <c r="AB50" s="1">
        <v>1</v>
      </c>
      <c r="AC50" s="1">
        <v>1</v>
      </c>
      <c r="AD50" s="1">
        <v>1</v>
      </c>
      <c r="AE50" s="1">
        <v>1</v>
      </c>
      <c r="AQ50" s="24">
        <v>14.403</v>
      </c>
      <c r="AR50" s="24">
        <v>15.212999999999999</v>
      </c>
      <c r="AS50" s="24">
        <v>10.409000000000001</v>
      </c>
      <c r="AT50" s="24">
        <v>9.0355000000000008</v>
      </c>
      <c r="AU50" s="24">
        <v>0</v>
      </c>
      <c r="AV50" s="24">
        <v>0</v>
      </c>
      <c r="AW50" s="24">
        <v>0</v>
      </c>
      <c r="AX50" s="24">
        <v>0</v>
      </c>
      <c r="AY50" s="24">
        <v>10.111000000000001</v>
      </c>
      <c r="AZ50" s="24">
        <v>3.6991999999999998</v>
      </c>
      <c r="BB50" s="39">
        <f t="shared" ref="BB50:BB59" si="4">BB49</f>
        <v>4</v>
      </c>
      <c r="BC50" s="86" t="s">
        <v>181</v>
      </c>
      <c r="BD50" s="86">
        <v>252.72</v>
      </c>
      <c r="BE50" s="86">
        <v>-1</v>
      </c>
      <c r="BF50" s="86">
        <v>0</v>
      </c>
    </row>
    <row r="51" spans="2:58" ht="4.5" customHeight="1" x14ac:dyDescent="0.25">
      <c r="B51" s="31"/>
      <c r="C51" s="3">
        <f t="shared" si="1"/>
        <v>32</v>
      </c>
      <c r="D51" s="2">
        <f t="shared" si="2"/>
        <v>2</v>
      </c>
      <c r="E51" s="2">
        <f t="shared" si="3"/>
        <v>12</v>
      </c>
      <c r="F51" s="2"/>
      <c r="K51" s="1"/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  <c r="Z51" s="1">
        <v>1</v>
      </c>
      <c r="AA51" s="1">
        <v>1</v>
      </c>
      <c r="AB51" s="1">
        <v>1</v>
      </c>
      <c r="AC51" s="1">
        <v>1</v>
      </c>
      <c r="AD51" s="1">
        <v>1</v>
      </c>
      <c r="AE51" s="1">
        <v>1</v>
      </c>
      <c r="AQ51" s="24">
        <v>1.4232</v>
      </c>
      <c r="AR51" s="24">
        <v>1.7499</v>
      </c>
      <c r="AS51" s="24">
        <v>1.6580999999999999</v>
      </c>
      <c r="AT51" s="24">
        <v>1.5920000000000001</v>
      </c>
      <c r="AU51" s="24">
        <v>1.6104000000000001</v>
      </c>
      <c r="AV51" s="24">
        <v>1.2725</v>
      </c>
      <c r="AW51" s="24">
        <v>4.1902999999999997</v>
      </c>
      <c r="AX51" s="24">
        <v>2.9121999999999999</v>
      </c>
      <c r="AY51" s="24">
        <v>3.1890999999999998</v>
      </c>
      <c r="AZ51" s="24">
        <v>3.6998000000000002</v>
      </c>
      <c r="BB51" s="39">
        <f t="shared" si="4"/>
        <v>4</v>
      </c>
      <c r="BC51" s="86" t="s">
        <v>97</v>
      </c>
      <c r="BD51" s="86">
        <v>53.783999999999999</v>
      </c>
      <c r="BE51" s="86">
        <v>-1</v>
      </c>
      <c r="BF51" s="86">
        <v>0</v>
      </c>
    </row>
    <row r="52" spans="2:58" ht="4.5" customHeight="1" x14ac:dyDescent="0.25">
      <c r="B52" s="31"/>
      <c r="C52" s="3">
        <f t="shared" si="1"/>
        <v>33</v>
      </c>
      <c r="D52" s="2">
        <f t="shared" si="2"/>
        <v>2</v>
      </c>
      <c r="E52" s="2">
        <f t="shared" si="3"/>
        <v>13</v>
      </c>
      <c r="F52" s="2"/>
      <c r="K52" s="1"/>
      <c r="L52" s="1">
        <v>0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1</v>
      </c>
      <c r="U52" s="1">
        <v>1</v>
      </c>
      <c r="V52" s="1">
        <v>1</v>
      </c>
      <c r="W52" s="1">
        <v>1</v>
      </c>
      <c r="X52" s="1">
        <v>1</v>
      </c>
      <c r="Y52" s="1">
        <v>1</v>
      </c>
      <c r="Z52" s="1">
        <v>1</v>
      </c>
      <c r="AA52" s="1">
        <v>1</v>
      </c>
      <c r="AB52" s="1">
        <v>1</v>
      </c>
      <c r="AC52" s="1">
        <v>1</v>
      </c>
      <c r="AD52" s="1">
        <v>1</v>
      </c>
      <c r="AE52" s="1">
        <v>1</v>
      </c>
      <c r="AQ52" s="24">
        <v>13.191000000000001</v>
      </c>
      <c r="AR52" s="24">
        <v>9.3046000000000006</v>
      </c>
      <c r="AS52" s="24">
        <v>9.2241</v>
      </c>
      <c r="AT52" s="24">
        <v>10.177</v>
      </c>
      <c r="AU52" s="24">
        <v>0</v>
      </c>
      <c r="AV52" s="24">
        <v>0</v>
      </c>
      <c r="AW52" s="24">
        <v>0</v>
      </c>
      <c r="AX52" s="24">
        <v>0</v>
      </c>
      <c r="AY52" s="24">
        <v>8.0261999999999993</v>
      </c>
      <c r="AZ52" s="24">
        <v>6.2126999999999999</v>
      </c>
      <c r="BB52" s="39">
        <f t="shared" si="4"/>
        <v>4</v>
      </c>
      <c r="BC52" s="86" t="s">
        <v>60</v>
      </c>
      <c r="BD52" s="86">
        <v>46.655999999999999</v>
      </c>
      <c r="BE52" s="86">
        <v>-1</v>
      </c>
      <c r="BF52" s="86">
        <v>0</v>
      </c>
    </row>
    <row r="53" spans="2:58" ht="4.5" customHeight="1" x14ac:dyDescent="0.25">
      <c r="B53" s="31"/>
      <c r="C53" s="3">
        <f t="shared" si="1"/>
        <v>34</v>
      </c>
      <c r="D53" s="2">
        <f t="shared" si="2"/>
        <v>2</v>
      </c>
      <c r="E53" s="2">
        <f t="shared" si="3"/>
        <v>14</v>
      </c>
      <c r="F53" s="2"/>
      <c r="K53" s="1"/>
      <c r="L53" s="1">
        <v>0</v>
      </c>
      <c r="M53" s="1">
        <v>0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1">
        <v>1</v>
      </c>
      <c r="T53" s="1">
        <v>1</v>
      </c>
      <c r="U53" s="1">
        <v>1</v>
      </c>
      <c r="V53" s="1">
        <v>1</v>
      </c>
      <c r="W53" s="1">
        <v>1</v>
      </c>
      <c r="X53" s="1">
        <v>1</v>
      </c>
      <c r="Y53" s="1">
        <v>1</v>
      </c>
      <c r="Z53" s="1">
        <v>1</v>
      </c>
      <c r="AA53" s="1">
        <v>1</v>
      </c>
      <c r="AB53" s="1">
        <v>1</v>
      </c>
      <c r="AC53" s="1">
        <v>1</v>
      </c>
      <c r="AD53" s="1">
        <v>1</v>
      </c>
      <c r="AE53" s="1">
        <v>1</v>
      </c>
      <c r="AQ53" s="24">
        <v>1.3763000000000001</v>
      </c>
      <c r="AR53" s="24">
        <v>1.2943</v>
      </c>
      <c r="AS53" s="24">
        <v>1.4516</v>
      </c>
      <c r="AT53" s="24">
        <v>1.3079000000000001</v>
      </c>
      <c r="AU53" s="24">
        <v>1.1092</v>
      </c>
      <c r="AV53" s="24">
        <v>1.3149</v>
      </c>
      <c r="AW53" s="24">
        <v>2.9437000000000002</v>
      </c>
      <c r="AX53" s="24">
        <v>3.6516000000000002</v>
      </c>
      <c r="AY53" s="24">
        <v>3.2168999999999999</v>
      </c>
      <c r="AZ53" s="24">
        <v>3.2410999999999999</v>
      </c>
      <c r="BB53" s="39">
        <f t="shared" si="4"/>
        <v>4</v>
      </c>
      <c r="BC53" s="86" t="s">
        <v>130</v>
      </c>
      <c r="BD53" s="86">
        <v>278.64</v>
      </c>
      <c r="BE53" s="86">
        <v>-1</v>
      </c>
      <c r="BF53" s="86">
        <v>0</v>
      </c>
    </row>
    <row r="54" spans="2:58" ht="4.5" customHeight="1" x14ac:dyDescent="0.25">
      <c r="B54" s="31"/>
      <c r="C54" s="3">
        <f t="shared" si="1"/>
        <v>35</v>
      </c>
      <c r="D54" s="2">
        <f t="shared" si="2"/>
        <v>2</v>
      </c>
      <c r="E54" s="2">
        <f t="shared" si="3"/>
        <v>15</v>
      </c>
      <c r="F54" s="2"/>
      <c r="K54" s="1"/>
      <c r="L54" s="1">
        <v>0</v>
      </c>
      <c r="M54" s="1">
        <v>0</v>
      </c>
      <c r="N54" s="1">
        <v>0</v>
      </c>
      <c r="O54" s="1">
        <v>1</v>
      </c>
      <c r="P54" s="1">
        <v>1</v>
      </c>
      <c r="Q54" s="1">
        <v>1</v>
      </c>
      <c r="R54" s="1">
        <v>1</v>
      </c>
      <c r="S54" s="1">
        <v>1</v>
      </c>
      <c r="T54" s="1">
        <v>1</v>
      </c>
      <c r="U54" s="1">
        <v>1</v>
      </c>
      <c r="V54" s="1">
        <v>1</v>
      </c>
      <c r="W54" s="1">
        <v>1</v>
      </c>
      <c r="X54" s="1">
        <v>1</v>
      </c>
      <c r="Y54" s="1">
        <v>1</v>
      </c>
      <c r="Z54" s="1">
        <v>1</v>
      </c>
      <c r="AA54" s="1">
        <v>1</v>
      </c>
      <c r="AB54" s="1">
        <v>1</v>
      </c>
      <c r="AC54" s="1">
        <v>1</v>
      </c>
      <c r="AD54" s="1">
        <v>1</v>
      </c>
      <c r="AE54" s="1">
        <v>1</v>
      </c>
      <c r="AQ54" s="24">
        <v>13.757</v>
      </c>
      <c r="AR54" s="24">
        <v>9.6697000000000006</v>
      </c>
      <c r="AS54" s="24">
        <v>6.9156000000000004</v>
      </c>
      <c r="AT54" s="24">
        <v>10.092000000000001</v>
      </c>
      <c r="AU54" s="24">
        <v>0</v>
      </c>
      <c r="AV54" s="24">
        <v>0</v>
      </c>
      <c r="AW54" s="24">
        <v>0</v>
      </c>
      <c r="AX54" s="24">
        <v>0</v>
      </c>
      <c r="AY54" s="24">
        <v>10.803000000000001</v>
      </c>
      <c r="AZ54" s="24">
        <v>6.4463999999999997</v>
      </c>
      <c r="BB54" s="39">
        <f t="shared" si="4"/>
        <v>4</v>
      </c>
      <c r="BC54" s="86" t="s">
        <v>175</v>
      </c>
      <c r="BD54" s="86">
        <v>885.6</v>
      </c>
      <c r="BE54" s="86">
        <v>-1</v>
      </c>
      <c r="BF54" s="86">
        <v>0</v>
      </c>
    </row>
    <row r="55" spans="2:58" ht="4.5" customHeight="1" x14ac:dyDescent="0.25">
      <c r="B55" s="31"/>
      <c r="C55" s="3">
        <f t="shared" si="1"/>
        <v>36</v>
      </c>
      <c r="D55" s="2">
        <f t="shared" si="2"/>
        <v>2</v>
      </c>
      <c r="E55" s="2">
        <f t="shared" si="3"/>
        <v>16</v>
      </c>
      <c r="F55" s="2"/>
      <c r="K55" s="1"/>
      <c r="L55" s="1">
        <v>0</v>
      </c>
      <c r="M55" s="1">
        <v>0</v>
      </c>
      <c r="N55" s="1">
        <v>0</v>
      </c>
      <c r="O55" s="1">
        <v>0</v>
      </c>
      <c r="P55" s="1">
        <v>1</v>
      </c>
      <c r="Q55" s="1">
        <v>1</v>
      </c>
      <c r="R55" s="1">
        <v>1</v>
      </c>
      <c r="S55" s="1">
        <v>1</v>
      </c>
      <c r="T55" s="1">
        <v>1</v>
      </c>
      <c r="U55" s="1">
        <v>1</v>
      </c>
      <c r="V55" s="1">
        <v>1</v>
      </c>
      <c r="W55" s="1">
        <v>1</v>
      </c>
      <c r="X55" s="1">
        <v>1</v>
      </c>
      <c r="Y55" s="1">
        <v>1</v>
      </c>
      <c r="Z55" s="1">
        <v>1</v>
      </c>
      <c r="AA55" s="1">
        <v>1</v>
      </c>
      <c r="AB55" s="1">
        <v>1</v>
      </c>
      <c r="AC55" s="1">
        <v>1</v>
      </c>
      <c r="AD55" s="1">
        <v>1</v>
      </c>
      <c r="AE55" s="1">
        <v>0</v>
      </c>
      <c r="AQ55" s="24">
        <v>1.3272999999999999</v>
      </c>
      <c r="AR55" s="24">
        <v>1.5795999999999999</v>
      </c>
      <c r="AS55" s="24">
        <v>1.1218999999999999</v>
      </c>
      <c r="AT55" s="24">
        <v>1.2768999999999999</v>
      </c>
      <c r="AU55" s="24">
        <v>1.5813999999999999</v>
      </c>
      <c r="AV55" s="24">
        <v>1.4652000000000001</v>
      </c>
      <c r="AW55" s="24">
        <v>1.637</v>
      </c>
      <c r="AX55" s="24">
        <v>2.8828999999999998</v>
      </c>
      <c r="AY55" s="24">
        <v>2.403</v>
      </c>
      <c r="AZ55" s="24">
        <v>2.3025000000000002</v>
      </c>
      <c r="BB55" s="39">
        <f t="shared" si="4"/>
        <v>4</v>
      </c>
      <c r="BC55" s="86" t="s">
        <v>183</v>
      </c>
      <c r="BD55" s="86">
        <v>442.8</v>
      </c>
      <c r="BE55" s="86">
        <v>-1</v>
      </c>
      <c r="BF55" s="86">
        <v>0</v>
      </c>
    </row>
    <row r="56" spans="2:58" ht="4.5" customHeight="1" x14ac:dyDescent="0.25">
      <c r="B56" s="31"/>
      <c r="C56" s="3">
        <f t="shared" si="1"/>
        <v>37</v>
      </c>
      <c r="D56" s="2">
        <f t="shared" si="2"/>
        <v>2</v>
      </c>
      <c r="E56" s="2">
        <f t="shared" si="3"/>
        <v>17</v>
      </c>
      <c r="F56" s="2"/>
      <c r="K56" s="1"/>
      <c r="L56" s="1">
        <v>0</v>
      </c>
      <c r="M56" s="1">
        <v>0</v>
      </c>
      <c r="N56" s="1">
        <v>0</v>
      </c>
      <c r="O56" s="1">
        <v>0</v>
      </c>
      <c r="P56" s="1">
        <v>1</v>
      </c>
      <c r="Q56" s="1">
        <v>1</v>
      </c>
      <c r="R56" s="1">
        <v>1</v>
      </c>
      <c r="S56" s="1">
        <v>1</v>
      </c>
      <c r="T56" s="1">
        <v>1</v>
      </c>
      <c r="U56" s="1">
        <v>1</v>
      </c>
      <c r="V56" s="1">
        <v>1</v>
      </c>
      <c r="W56" s="1">
        <v>1</v>
      </c>
      <c r="X56" s="1">
        <v>1</v>
      </c>
      <c r="Y56" s="1">
        <v>1</v>
      </c>
      <c r="Z56" s="1">
        <v>1</v>
      </c>
      <c r="AA56" s="1">
        <v>1</v>
      </c>
      <c r="AB56" s="1">
        <v>1</v>
      </c>
      <c r="AC56" s="1">
        <v>1</v>
      </c>
      <c r="AD56" s="1">
        <v>1</v>
      </c>
      <c r="AE56" s="1">
        <v>0</v>
      </c>
      <c r="AQ56" s="24">
        <v>13.631</v>
      </c>
      <c r="AR56" s="24">
        <v>11.051</v>
      </c>
      <c r="AS56" s="24">
        <v>6.0632000000000001</v>
      </c>
      <c r="AT56" s="24">
        <v>11.089</v>
      </c>
      <c r="AU56" s="24">
        <v>0</v>
      </c>
      <c r="AV56" s="24">
        <v>0</v>
      </c>
      <c r="AW56" s="24">
        <v>0</v>
      </c>
      <c r="AX56" s="24">
        <v>0</v>
      </c>
      <c r="AY56" s="24">
        <v>9.6776999999999997</v>
      </c>
      <c r="AZ56" s="24">
        <v>6.2187999999999999</v>
      </c>
      <c r="BB56" s="39">
        <f t="shared" si="4"/>
        <v>4</v>
      </c>
      <c r="BC56" s="86" t="s">
        <v>119</v>
      </c>
      <c r="BD56" s="86">
        <v>421.2</v>
      </c>
      <c r="BE56" s="86">
        <v>-1</v>
      </c>
      <c r="BF56" s="86">
        <v>0</v>
      </c>
    </row>
    <row r="57" spans="2:58" ht="4.5" customHeight="1" x14ac:dyDescent="0.25">
      <c r="B57" s="31"/>
      <c r="C57" s="3">
        <f t="shared" si="1"/>
        <v>38</v>
      </c>
      <c r="D57" s="2">
        <f t="shared" si="2"/>
        <v>2</v>
      </c>
      <c r="E57" s="2">
        <f t="shared" si="3"/>
        <v>18</v>
      </c>
      <c r="F57" s="2"/>
      <c r="K57" s="1"/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1</v>
      </c>
      <c r="R57" s="1">
        <v>1</v>
      </c>
      <c r="S57" s="1">
        <v>1</v>
      </c>
      <c r="T57" s="1">
        <v>1</v>
      </c>
      <c r="U57" s="1">
        <v>1</v>
      </c>
      <c r="V57" s="1">
        <v>1</v>
      </c>
      <c r="W57" s="1">
        <v>1</v>
      </c>
      <c r="X57" s="1">
        <v>1</v>
      </c>
      <c r="Y57" s="1">
        <v>1</v>
      </c>
      <c r="Z57" s="1">
        <v>1</v>
      </c>
      <c r="AA57" s="1">
        <v>1</v>
      </c>
      <c r="AB57" s="1">
        <v>1</v>
      </c>
      <c r="AC57" s="1">
        <v>1</v>
      </c>
      <c r="AD57" s="1">
        <v>0</v>
      </c>
      <c r="AE57" s="1">
        <v>0</v>
      </c>
      <c r="AQ57" s="24">
        <v>1.7076</v>
      </c>
      <c r="AR57" s="24">
        <v>1.1244000000000001</v>
      </c>
      <c r="AS57" s="24">
        <v>1.2749999999999999</v>
      </c>
      <c r="AT57" s="24">
        <v>1.5545</v>
      </c>
      <c r="AU57" s="24">
        <v>1.4464999999999999</v>
      </c>
      <c r="AV57" s="24">
        <v>1.6284000000000001</v>
      </c>
      <c r="AW57" s="24">
        <v>1.5016</v>
      </c>
      <c r="AX57" s="24">
        <v>2.5398999999999998</v>
      </c>
      <c r="AY57" s="24">
        <v>1.7712000000000001</v>
      </c>
      <c r="AZ57" s="24">
        <v>4.0114999999999998</v>
      </c>
      <c r="BB57" s="39">
        <f t="shared" si="4"/>
        <v>4</v>
      </c>
      <c r="BC57" s="86" t="s">
        <v>127</v>
      </c>
      <c r="BD57" s="86">
        <v>89.64</v>
      </c>
      <c r="BE57" s="86">
        <v>-1</v>
      </c>
      <c r="BF57" s="86">
        <v>0</v>
      </c>
    </row>
    <row r="58" spans="2:58" ht="4.5" customHeight="1" x14ac:dyDescent="0.25">
      <c r="B58" s="31"/>
      <c r="C58" s="3">
        <f t="shared" si="1"/>
        <v>39</v>
      </c>
      <c r="D58" s="2">
        <f t="shared" si="2"/>
        <v>2</v>
      </c>
      <c r="E58" s="2">
        <f t="shared" si="3"/>
        <v>19</v>
      </c>
      <c r="F58" s="2"/>
      <c r="K58" s="1"/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1</v>
      </c>
      <c r="R58" s="1">
        <v>1</v>
      </c>
      <c r="S58" s="1">
        <v>1</v>
      </c>
      <c r="T58" s="1">
        <v>1</v>
      </c>
      <c r="U58" s="1">
        <v>1</v>
      </c>
      <c r="V58" s="1">
        <v>1</v>
      </c>
      <c r="W58" s="1">
        <v>1</v>
      </c>
      <c r="X58" s="1">
        <v>1</v>
      </c>
      <c r="Y58" s="1">
        <v>1</v>
      </c>
      <c r="Z58" s="1">
        <v>1</v>
      </c>
      <c r="AA58" s="1">
        <v>1</v>
      </c>
      <c r="AB58" s="1">
        <v>1</v>
      </c>
      <c r="AC58" s="1">
        <v>0</v>
      </c>
      <c r="AD58" s="1">
        <v>0</v>
      </c>
      <c r="AE58" s="1">
        <v>0</v>
      </c>
      <c r="AQ58" s="24">
        <v>14.269</v>
      </c>
      <c r="AR58" s="24">
        <v>10.143000000000001</v>
      </c>
      <c r="AS58" s="24">
        <v>3.9943</v>
      </c>
      <c r="AT58" s="24">
        <v>10.645</v>
      </c>
      <c r="AU58" s="24">
        <v>0</v>
      </c>
      <c r="AV58" s="24">
        <v>0</v>
      </c>
      <c r="AW58" s="24">
        <v>0</v>
      </c>
      <c r="AX58" s="24">
        <v>0</v>
      </c>
      <c r="AY58" s="24">
        <v>10.36</v>
      </c>
      <c r="AZ58" s="24">
        <v>5.3413000000000004</v>
      </c>
      <c r="BB58" s="39">
        <f t="shared" si="4"/>
        <v>4</v>
      </c>
      <c r="BC58" s="86" t="s">
        <v>85</v>
      </c>
      <c r="BD58" s="86">
        <v>77.760000000000005</v>
      </c>
      <c r="BE58" s="86">
        <v>-1</v>
      </c>
      <c r="BF58" s="86">
        <v>0</v>
      </c>
    </row>
    <row r="59" spans="2:58" x14ac:dyDescent="0.25">
      <c r="B59" s="31"/>
      <c r="C59" s="3">
        <f t="shared" si="1"/>
        <v>40</v>
      </c>
      <c r="D59" s="2">
        <f t="shared" si="2"/>
        <v>2</v>
      </c>
      <c r="E59" s="2">
        <f t="shared" si="3"/>
        <v>20</v>
      </c>
      <c r="F59" s="2"/>
      <c r="K59" s="1"/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-1</v>
      </c>
      <c r="R59" s="1">
        <v>-1</v>
      </c>
      <c r="S59" s="1">
        <v>-1</v>
      </c>
      <c r="T59" s="1">
        <v>-1</v>
      </c>
      <c r="U59" s="1">
        <v>-1</v>
      </c>
      <c r="V59" s="1">
        <v>-1</v>
      </c>
      <c r="W59" s="1">
        <v>-1</v>
      </c>
      <c r="X59" s="1">
        <v>-1</v>
      </c>
      <c r="Y59" s="1">
        <v>-1</v>
      </c>
      <c r="Z59" s="1">
        <v>-1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Q59" s="24">
        <v>1.1136999999999999</v>
      </c>
      <c r="AR59" s="24">
        <v>1.3405</v>
      </c>
      <c r="AS59" s="24">
        <v>1.4209000000000001</v>
      </c>
      <c r="AT59" s="24">
        <v>1.5649</v>
      </c>
      <c r="AU59" s="24">
        <v>2.2000000000000002</v>
      </c>
      <c r="AV59" s="24">
        <v>1.4498</v>
      </c>
      <c r="AW59" s="24">
        <v>1.5241</v>
      </c>
      <c r="AX59" s="24">
        <v>2.9436</v>
      </c>
      <c r="AY59" s="24">
        <v>3.1002999999999998</v>
      </c>
      <c r="AZ59" s="24">
        <v>2.879</v>
      </c>
      <c r="BA59" s="88">
        <v>1</v>
      </c>
      <c r="BB59" s="39">
        <f t="shared" si="4"/>
        <v>4</v>
      </c>
      <c r="BC59" s="86" t="s">
        <v>99</v>
      </c>
      <c r="BD59" s="86">
        <v>464.4</v>
      </c>
      <c r="BE59" s="86">
        <v>-1</v>
      </c>
      <c r="BF59" s="86">
        <v>0</v>
      </c>
    </row>
    <row r="60" spans="2:58" x14ac:dyDescent="0.25">
      <c r="B60" s="31"/>
      <c r="C60" s="3">
        <f t="shared" si="1"/>
        <v>41</v>
      </c>
      <c r="D60" s="2">
        <f t="shared" si="2"/>
        <v>3</v>
      </c>
      <c r="E60" s="2">
        <f t="shared" si="3"/>
        <v>1</v>
      </c>
      <c r="F60" s="2"/>
      <c r="AQ60" s="24">
        <v>12.244</v>
      </c>
      <c r="AR60" s="24">
        <v>9.7606999999999999</v>
      </c>
      <c r="AS60" s="24">
        <v>7.8784000000000001</v>
      </c>
      <c r="AT60" s="24">
        <v>9.5028000000000006</v>
      </c>
      <c r="AU60" s="24">
        <v>0</v>
      </c>
      <c r="AV60" s="24">
        <v>0</v>
      </c>
      <c r="AW60" s="24">
        <v>0</v>
      </c>
      <c r="AX60" s="24">
        <v>0</v>
      </c>
      <c r="AY60" s="24">
        <v>8.7172999999999998</v>
      </c>
      <c r="AZ60" s="24">
        <v>3.9539</v>
      </c>
      <c r="BB60" s="77">
        <v>5</v>
      </c>
      <c r="BC60" s="82" t="s">
        <v>186</v>
      </c>
      <c r="BD60" s="81">
        <v>5.9873308999999999</v>
      </c>
      <c r="BE60" s="82">
        <v>1</v>
      </c>
      <c r="BF60" s="82">
        <v>0</v>
      </c>
    </row>
    <row r="61" spans="2:58" x14ac:dyDescent="0.25">
      <c r="B61" s="31"/>
      <c r="C61" s="3">
        <f t="shared" si="1"/>
        <v>42</v>
      </c>
      <c r="D61" s="2">
        <f t="shared" si="2"/>
        <v>3</v>
      </c>
      <c r="E61" s="2">
        <f t="shared" si="3"/>
        <v>2</v>
      </c>
      <c r="F61" s="2"/>
      <c r="K61" s="3"/>
      <c r="L61" s="32">
        <f>ROW()</f>
        <v>61</v>
      </c>
      <c r="M61" s="32">
        <f>ROW()</f>
        <v>61</v>
      </c>
      <c r="N61" s="32">
        <f>ROW()</f>
        <v>61</v>
      </c>
      <c r="O61" s="32">
        <f>ROW()</f>
        <v>61</v>
      </c>
      <c r="P61" s="32">
        <f>ROW()</f>
        <v>61</v>
      </c>
      <c r="Q61" s="32">
        <f>ROW()</f>
        <v>61</v>
      </c>
      <c r="R61" s="32">
        <f>ROW()</f>
        <v>61</v>
      </c>
      <c r="S61" s="32">
        <f>ROW()</f>
        <v>61</v>
      </c>
      <c r="T61" s="32">
        <f>ROW()</f>
        <v>61</v>
      </c>
      <c r="U61" s="32">
        <f>ROW()</f>
        <v>61</v>
      </c>
      <c r="V61" s="32">
        <f>ROW()</f>
        <v>61</v>
      </c>
      <c r="W61" s="32">
        <f>ROW()</f>
        <v>61</v>
      </c>
      <c r="X61" s="32">
        <f>ROW()</f>
        <v>61</v>
      </c>
      <c r="Y61" s="32">
        <f>ROW()</f>
        <v>61</v>
      </c>
      <c r="Z61" s="32">
        <f>ROW()</f>
        <v>61</v>
      </c>
      <c r="AA61" s="32">
        <f>ROW()</f>
        <v>61</v>
      </c>
      <c r="AB61" s="32">
        <f>ROW()</f>
        <v>61</v>
      </c>
      <c r="AC61" s="32">
        <f>ROW()</f>
        <v>61</v>
      </c>
      <c r="AD61" s="32">
        <f>ROW()</f>
        <v>61</v>
      </c>
      <c r="AE61" s="32">
        <f>ROW()</f>
        <v>61</v>
      </c>
      <c r="AQ61" s="24">
        <v>1.8367</v>
      </c>
      <c r="AR61" s="24">
        <v>1.3385</v>
      </c>
      <c r="AS61" s="24">
        <v>0.93664999999999998</v>
      </c>
      <c r="AT61" s="24">
        <v>1.3959999999999999</v>
      </c>
      <c r="AU61" s="24">
        <v>1.7390000000000001</v>
      </c>
      <c r="AV61" s="24">
        <v>1.5907</v>
      </c>
      <c r="AW61" s="24">
        <v>1.5250999999999999</v>
      </c>
      <c r="AX61" s="24">
        <v>2.9159000000000002</v>
      </c>
      <c r="AY61" s="24">
        <v>3.8222999999999998</v>
      </c>
      <c r="AZ61" s="24">
        <v>2.6267</v>
      </c>
      <c r="BB61" s="77">
        <f>BB60</f>
        <v>5</v>
      </c>
      <c r="BC61" s="82" t="s">
        <v>129</v>
      </c>
      <c r="BD61" s="81">
        <v>6.0984201999999996</v>
      </c>
      <c r="BE61" s="82">
        <v>1</v>
      </c>
      <c r="BF61" s="82">
        <v>0</v>
      </c>
    </row>
    <row r="62" spans="2:58" ht="4.5" customHeight="1" x14ac:dyDescent="0.25">
      <c r="B62" s="31"/>
      <c r="C62" s="3">
        <f t="shared" si="1"/>
        <v>43</v>
      </c>
      <c r="D62" s="2">
        <f t="shared" si="2"/>
        <v>3</v>
      </c>
      <c r="E62" s="2">
        <f t="shared" si="3"/>
        <v>3</v>
      </c>
      <c r="F62" s="2"/>
      <c r="K62" s="32">
        <f>COLUMN()</f>
        <v>11</v>
      </c>
      <c r="L62" s="33" t="str">
        <f>_xlfn.CONCAT(COLUMN()-$A103,",",ROW()-L$45)</f>
        <v>12,61</v>
      </c>
      <c r="M62" s="33" t="str">
        <f>_xlfn.CONCAT(COLUMN()-$A103,",",ROW()-M$45)</f>
        <v>13,61</v>
      </c>
      <c r="N62" s="33" t="str">
        <f>_xlfn.CONCAT(COLUMN()-$A103,",",ROW()-N$45)</f>
        <v>14,61</v>
      </c>
      <c r="O62" s="33" t="str">
        <f>_xlfn.CONCAT(COLUMN()-$A103,",",ROW()-O$45)</f>
        <v>15,61</v>
      </c>
      <c r="P62" s="33" t="str">
        <f>_xlfn.CONCAT(COLUMN()-$A103,",",ROW()-P$45)</f>
        <v>16,61</v>
      </c>
      <c r="Q62" s="33" t="str">
        <f>_xlfn.CONCAT(COLUMN()-$A103,",",ROW()-Q$45)</f>
        <v>17,61</v>
      </c>
      <c r="R62" s="33" t="str">
        <f>_xlfn.CONCAT(COLUMN()-$A103,",",ROW()-R$45)</f>
        <v>18,61</v>
      </c>
      <c r="S62" s="33" t="str">
        <f>_xlfn.CONCAT(COLUMN()-$A103,",",ROW()-S$45)</f>
        <v>19,61</v>
      </c>
      <c r="T62" s="33" t="str">
        <f>_xlfn.CONCAT(COLUMN()-$A103,",",ROW()-T$45)</f>
        <v>20,61</v>
      </c>
      <c r="U62" s="33" t="str">
        <f>_xlfn.CONCAT(COLUMN()-$A103,",",ROW()-U$45)</f>
        <v>21,61</v>
      </c>
      <c r="V62" s="33" t="str">
        <f>_xlfn.CONCAT(COLUMN()-$A103,",",ROW()-V$45)</f>
        <v>22,61</v>
      </c>
      <c r="W62" s="33" t="str">
        <f>_xlfn.CONCAT(COLUMN()-$A103,",",ROW()-W$45)</f>
        <v>23,61</v>
      </c>
      <c r="X62" s="33" t="str">
        <f>_xlfn.CONCAT(COLUMN()-$A103,",",ROW()-X$45)</f>
        <v>24,61</v>
      </c>
      <c r="Y62" s="33" t="str">
        <f>_xlfn.CONCAT(COLUMN()-$A103,",",ROW()-Y$45)</f>
        <v>25,61</v>
      </c>
      <c r="Z62" s="33" t="str">
        <f>_xlfn.CONCAT(COLUMN()-$A103,",",ROW()-Z$45)</f>
        <v>26,61</v>
      </c>
      <c r="AA62" s="33" t="str">
        <f>_xlfn.CONCAT(COLUMN()-$A103,",",ROW()-AA$45)</f>
        <v>27,61</v>
      </c>
      <c r="AB62" s="33" t="str">
        <f>_xlfn.CONCAT(COLUMN()-$A103,",",ROW()-AB$45)</f>
        <v>28,61</v>
      </c>
      <c r="AC62" s="33" t="str">
        <f>_xlfn.CONCAT(COLUMN()-$A103,",",ROW()-AC$45)</f>
        <v>29,61</v>
      </c>
      <c r="AD62" s="33" t="str">
        <f>_xlfn.CONCAT(COLUMN()-$A103,",",ROW()-AD$45)</f>
        <v>30,61</v>
      </c>
      <c r="AE62" s="34" t="str">
        <f>_xlfn.CONCAT(COLUMN()-$A103,",",ROW()-AE$45)</f>
        <v>31,61</v>
      </c>
      <c r="AQ62" s="24">
        <v>14.718</v>
      </c>
      <c r="AR62" s="24">
        <v>10.695</v>
      </c>
      <c r="AS62" s="24">
        <v>4.7302999999999997</v>
      </c>
      <c r="AT62" s="24">
        <v>8.2806999999999995</v>
      </c>
      <c r="AU62" s="24">
        <v>0</v>
      </c>
      <c r="AV62" s="24">
        <v>0</v>
      </c>
      <c r="AW62" s="24">
        <v>10.112</v>
      </c>
      <c r="AX62" s="24">
        <v>12.156000000000001</v>
      </c>
      <c r="AY62" s="24">
        <v>5.9684999999999997</v>
      </c>
      <c r="AZ62" s="24">
        <v>6.0099</v>
      </c>
      <c r="BB62" s="77">
        <f t="shared" ref="BB62:BB125" si="5">BB61</f>
        <v>5</v>
      </c>
      <c r="BC62" s="82" t="s">
        <v>135</v>
      </c>
      <c r="BD62" s="81">
        <v>6.1738739999999996</v>
      </c>
      <c r="BE62" s="82">
        <v>1</v>
      </c>
      <c r="BF62" s="82">
        <v>0</v>
      </c>
    </row>
    <row r="63" spans="2:58" ht="4.5" customHeight="1" x14ac:dyDescent="0.25">
      <c r="B63" s="31"/>
      <c r="C63" s="3">
        <f t="shared" si="1"/>
        <v>44</v>
      </c>
      <c r="D63" s="2">
        <f t="shared" si="2"/>
        <v>3</v>
      </c>
      <c r="E63" s="2">
        <f t="shared" si="3"/>
        <v>4</v>
      </c>
      <c r="F63" s="2"/>
      <c r="K63" s="32">
        <f>COLUMN()</f>
        <v>11</v>
      </c>
      <c r="L63" s="33" t="str">
        <f>_xlfn.CONCAT(COLUMN()-$A104,",",ROW()-L$45)</f>
        <v>12,62</v>
      </c>
      <c r="M63" s="33" t="str">
        <f>_xlfn.CONCAT(COLUMN()-$A104,",",ROW()-M$45)</f>
        <v>13,62</v>
      </c>
      <c r="N63" s="33" t="str">
        <f>_xlfn.CONCAT(COLUMN()-$A104,",",ROW()-N$45)</f>
        <v>14,62</v>
      </c>
      <c r="O63" s="33" t="str">
        <f>_xlfn.CONCAT(COLUMN()-$A104,",",ROW()-O$45)</f>
        <v>15,62</v>
      </c>
      <c r="P63" s="33" t="str">
        <f>_xlfn.CONCAT(COLUMN()-$A104,",",ROW()-P$45)</f>
        <v>16,62</v>
      </c>
      <c r="Q63" s="33" t="str">
        <f>_xlfn.CONCAT(COLUMN()-$A104,",",ROW()-Q$45)</f>
        <v>17,62</v>
      </c>
      <c r="R63" s="33" t="str">
        <f>_xlfn.CONCAT(COLUMN()-$A104,",",ROW()-R$45)</f>
        <v>18,62</v>
      </c>
      <c r="S63" s="33" t="str">
        <f>_xlfn.CONCAT(COLUMN()-$A104,",",ROW()-S$45)</f>
        <v>19,62</v>
      </c>
      <c r="T63" s="33" t="str">
        <f>_xlfn.CONCAT(COLUMN()-$A104,",",ROW()-T$45)</f>
        <v>20,62</v>
      </c>
      <c r="U63" s="33" t="str">
        <f>_xlfn.CONCAT(COLUMN()-$A104,",",ROW()-U$45)</f>
        <v>21,62</v>
      </c>
      <c r="V63" s="33" t="str">
        <f>_xlfn.CONCAT(COLUMN()-$A104,",",ROW()-V$45)</f>
        <v>22,62</v>
      </c>
      <c r="W63" s="33" t="str">
        <f>_xlfn.CONCAT(COLUMN()-$A104,",",ROW()-W$45)</f>
        <v>23,62</v>
      </c>
      <c r="X63" s="33" t="str">
        <f>_xlfn.CONCAT(COLUMN()-$A104,",",ROW()-X$45)</f>
        <v>24,62</v>
      </c>
      <c r="Y63" s="33" t="str">
        <f>_xlfn.CONCAT(COLUMN()-$A104,",",ROW()-Y$45)</f>
        <v>25,62</v>
      </c>
      <c r="Z63" s="33" t="str">
        <f>_xlfn.CONCAT(COLUMN()-$A104,",",ROW()-Z$45)</f>
        <v>26,62</v>
      </c>
      <c r="AA63" s="33" t="str">
        <f>_xlfn.CONCAT(COLUMN()-$A104,",",ROW()-AA$45)</f>
        <v>27,62</v>
      </c>
      <c r="AB63" s="33" t="str">
        <f>_xlfn.CONCAT(COLUMN()-$A104,",",ROW()-AB$45)</f>
        <v>28,62</v>
      </c>
      <c r="AC63" s="33" t="str">
        <f>_xlfn.CONCAT(COLUMN()-$A104,",",ROW()-AC$45)</f>
        <v>29,62</v>
      </c>
      <c r="AD63" s="33" t="str">
        <f>_xlfn.CONCAT(COLUMN()-$A104,",",ROW()-AD$45)</f>
        <v>30,62</v>
      </c>
      <c r="AE63" s="34" t="str">
        <f>_xlfn.CONCAT(COLUMN()-$A104,",",ROW()-AE$45)</f>
        <v>31,62</v>
      </c>
      <c r="AQ63" s="24">
        <v>1.1577</v>
      </c>
      <c r="AR63" s="24">
        <v>1.6447000000000001</v>
      </c>
      <c r="AS63" s="24">
        <v>1.8229</v>
      </c>
      <c r="AT63" s="24">
        <v>1.3291999999999999</v>
      </c>
      <c r="AU63" s="24">
        <v>1.3365</v>
      </c>
      <c r="AV63" s="24">
        <v>1.8092999999999999</v>
      </c>
      <c r="AW63" s="24">
        <v>1.3092999999999999</v>
      </c>
      <c r="AX63" s="24">
        <v>1.647</v>
      </c>
      <c r="AY63" s="24">
        <v>2.4618000000000002</v>
      </c>
      <c r="AZ63" s="24">
        <v>3.1562999999999999</v>
      </c>
      <c r="BB63" s="77">
        <f t="shared" si="5"/>
        <v>5</v>
      </c>
      <c r="BC63" s="82" t="s">
        <v>143</v>
      </c>
      <c r="BD63" s="81">
        <v>6.3775079000000003</v>
      </c>
      <c r="BE63" s="82">
        <v>1</v>
      </c>
      <c r="BF63" s="82">
        <v>0</v>
      </c>
    </row>
    <row r="64" spans="2:58" ht="4.5" customHeight="1" x14ac:dyDescent="0.25">
      <c r="B64" s="31"/>
      <c r="C64" s="3">
        <f t="shared" si="1"/>
        <v>45</v>
      </c>
      <c r="D64" s="2">
        <f t="shared" si="2"/>
        <v>3</v>
      </c>
      <c r="E64" s="2">
        <f t="shared" si="3"/>
        <v>5</v>
      </c>
      <c r="F64" s="2"/>
      <c r="K64" s="32">
        <f>COLUMN()</f>
        <v>11</v>
      </c>
      <c r="L64" s="33" t="str">
        <f>_xlfn.CONCAT(COLUMN()-$A105,",",ROW()-L$45)</f>
        <v>12,63</v>
      </c>
      <c r="M64" s="33" t="str">
        <f>_xlfn.CONCAT(COLUMN()-$A105,",",ROW()-M$45)</f>
        <v>13,63</v>
      </c>
      <c r="N64" s="33" t="str">
        <f>_xlfn.CONCAT(COLUMN()-$A105,",",ROW()-N$45)</f>
        <v>14,63</v>
      </c>
      <c r="O64" s="33" t="str">
        <f>_xlfn.CONCAT(COLUMN()-$A105,",",ROW()-O$45)</f>
        <v>15,63</v>
      </c>
      <c r="P64" s="33" t="str">
        <f>_xlfn.CONCAT(COLUMN()-$A105,",",ROW()-P$45)</f>
        <v>16,63</v>
      </c>
      <c r="Q64" s="33" t="str">
        <f>_xlfn.CONCAT(COLUMN()-$A105,",",ROW()-Q$45)</f>
        <v>17,63</v>
      </c>
      <c r="R64" s="33" t="str">
        <f>_xlfn.CONCAT(COLUMN()-$A105,",",ROW()-R$45)</f>
        <v>18,63</v>
      </c>
      <c r="S64" s="33" t="str">
        <f>_xlfn.CONCAT(COLUMN()-$A105,",",ROW()-S$45)</f>
        <v>19,63</v>
      </c>
      <c r="T64" s="33" t="str">
        <f>_xlfn.CONCAT(COLUMN()-$A105,",",ROW()-T$45)</f>
        <v>20,63</v>
      </c>
      <c r="U64" s="33" t="str">
        <f>_xlfn.CONCAT(COLUMN()-$A105,",",ROW()-U$45)</f>
        <v>21,63</v>
      </c>
      <c r="V64" s="33" t="str">
        <f>_xlfn.CONCAT(COLUMN()-$A105,",",ROW()-V$45)</f>
        <v>22,63</v>
      </c>
      <c r="W64" s="33" t="str">
        <f>_xlfn.CONCAT(COLUMN()-$A105,",",ROW()-W$45)</f>
        <v>23,63</v>
      </c>
      <c r="X64" s="33" t="str">
        <f>_xlfn.CONCAT(COLUMN()-$A105,",",ROW()-X$45)</f>
        <v>24,63</v>
      </c>
      <c r="Y64" s="33" t="str">
        <f>_xlfn.CONCAT(COLUMN()-$A105,",",ROW()-Y$45)</f>
        <v>25,63</v>
      </c>
      <c r="Z64" s="33" t="str">
        <f>_xlfn.CONCAT(COLUMN()-$A105,",",ROW()-Z$45)</f>
        <v>26,63</v>
      </c>
      <c r="AA64" s="33" t="str">
        <f>_xlfn.CONCAT(COLUMN()-$A105,",",ROW()-AA$45)</f>
        <v>27,63</v>
      </c>
      <c r="AB64" s="33" t="str">
        <f>_xlfn.CONCAT(COLUMN()-$A105,",",ROW()-AB$45)</f>
        <v>28,63</v>
      </c>
      <c r="AC64" s="33" t="str">
        <f>_xlfn.CONCAT(COLUMN()-$A105,",",ROW()-AC$45)</f>
        <v>29,63</v>
      </c>
      <c r="AD64" s="33" t="str">
        <f>_xlfn.CONCAT(COLUMN()-$A105,",",ROW()-AD$45)</f>
        <v>30,63</v>
      </c>
      <c r="AE64" s="34" t="str">
        <f>_xlfn.CONCAT(COLUMN()-$A105,",",ROW()-AE$45)</f>
        <v>31,63</v>
      </c>
      <c r="AQ64" s="24">
        <v>12.023999999999999</v>
      </c>
      <c r="AR64" s="24">
        <v>9.3289000000000009</v>
      </c>
      <c r="AS64" s="24">
        <v>5.4725000000000001</v>
      </c>
      <c r="AT64" s="24">
        <v>8.6354000000000006</v>
      </c>
      <c r="AU64" s="24">
        <v>8.4379000000000008</v>
      </c>
      <c r="AV64" s="24">
        <v>0</v>
      </c>
      <c r="AW64" s="24">
        <v>10.135</v>
      </c>
      <c r="AX64" s="24">
        <v>11.927</v>
      </c>
      <c r="AY64" s="24">
        <v>5.9916999999999998</v>
      </c>
      <c r="AZ64" s="24">
        <v>6.0853999999999999</v>
      </c>
      <c r="BB64" s="77">
        <f t="shared" si="5"/>
        <v>5</v>
      </c>
      <c r="BC64" s="82" t="s">
        <v>112</v>
      </c>
      <c r="BD64" s="81">
        <v>6.556152</v>
      </c>
      <c r="BE64" s="82">
        <v>1</v>
      </c>
      <c r="BF64" s="82">
        <v>0</v>
      </c>
    </row>
    <row r="65" spans="2:58" ht="4.5" customHeight="1" x14ac:dyDescent="0.25">
      <c r="B65" s="31"/>
      <c r="C65" s="3">
        <f t="shared" si="1"/>
        <v>46</v>
      </c>
      <c r="D65" s="2">
        <f t="shared" si="2"/>
        <v>3</v>
      </c>
      <c r="E65" s="2">
        <f t="shared" si="3"/>
        <v>6</v>
      </c>
      <c r="F65" s="2"/>
      <c r="K65" s="32">
        <f>COLUMN()</f>
        <v>11</v>
      </c>
      <c r="L65" s="33" t="str">
        <f>_xlfn.CONCAT(COLUMN()-$A106,",",ROW()-L$45)</f>
        <v>12,64</v>
      </c>
      <c r="M65" s="33" t="str">
        <f>_xlfn.CONCAT(COLUMN()-$A106,",",ROW()-M$45)</f>
        <v>13,64</v>
      </c>
      <c r="N65" s="33" t="str">
        <f>_xlfn.CONCAT(COLUMN()-$A106,",",ROW()-N$45)</f>
        <v>14,64</v>
      </c>
      <c r="O65" s="33" t="str">
        <f>_xlfn.CONCAT(COLUMN()-$A106,",",ROW()-O$45)</f>
        <v>15,64</v>
      </c>
      <c r="P65" s="33" t="str">
        <f>_xlfn.CONCAT(COLUMN()-$A106,",",ROW()-P$45)</f>
        <v>16,64</v>
      </c>
      <c r="Q65" s="33" t="str">
        <f>_xlfn.CONCAT(COLUMN()-$A106,",",ROW()-Q$45)</f>
        <v>17,64</v>
      </c>
      <c r="R65" s="33" t="str">
        <f>_xlfn.CONCAT(COLUMN()-$A106,",",ROW()-R$45)</f>
        <v>18,64</v>
      </c>
      <c r="S65" s="33" t="str">
        <f>_xlfn.CONCAT(COLUMN()-$A106,",",ROW()-S$45)</f>
        <v>19,64</v>
      </c>
      <c r="T65" s="33" t="str">
        <f>_xlfn.CONCAT(COLUMN()-$A106,",",ROW()-T$45)</f>
        <v>20,64</v>
      </c>
      <c r="U65" s="33" t="str">
        <f>_xlfn.CONCAT(COLUMN()-$A106,",",ROW()-U$45)</f>
        <v>21,64</v>
      </c>
      <c r="V65" s="33" t="str">
        <f>_xlfn.CONCAT(COLUMN()-$A106,",",ROW()-V$45)</f>
        <v>22,64</v>
      </c>
      <c r="W65" s="33" t="str">
        <f>_xlfn.CONCAT(COLUMN()-$A106,",",ROW()-W$45)</f>
        <v>23,64</v>
      </c>
      <c r="X65" s="33" t="str">
        <f>_xlfn.CONCAT(COLUMN()-$A106,",",ROW()-X$45)</f>
        <v>24,64</v>
      </c>
      <c r="Y65" s="33" t="str">
        <f>_xlfn.CONCAT(COLUMN()-$A106,",",ROW()-Y$45)</f>
        <v>25,64</v>
      </c>
      <c r="Z65" s="33" t="str">
        <f>_xlfn.CONCAT(COLUMN()-$A106,",",ROW()-Z$45)</f>
        <v>26,64</v>
      </c>
      <c r="AA65" s="33" t="str">
        <f>_xlfn.CONCAT(COLUMN()-$A106,",",ROW()-AA$45)</f>
        <v>27,64</v>
      </c>
      <c r="AB65" s="33" t="str">
        <f>_xlfn.CONCAT(COLUMN()-$A106,",",ROW()-AB$45)</f>
        <v>28,64</v>
      </c>
      <c r="AC65" s="33" t="str">
        <f>_xlfn.CONCAT(COLUMN()-$A106,",",ROW()-AC$45)</f>
        <v>29,64</v>
      </c>
      <c r="AD65" s="33" t="str">
        <f>_xlfn.CONCAT(COLUMN()-$A106,",",ROW()-AD$45)</f>
        <v>30,64</v>
      </c>
      <c r="AE65" s="34" t="str">
        <f>_xlfn.CONCAT(COLUMN()-$A106,",",ROW()-AE$45)</f>
        <v>31,64</v>
      </c>
      <c r="AQ65" s="24">
        <v>1.2830999999999999</v>
      </c>
      <c r="AR65" s="24">
        <v>1.8849</v>
      </c>
      <c r="AS65" s="24">
        <v>1.1640999999999999</v>
      </c>
      <c r="AT65" s="24">
        <v>2.0084</v>
      </c>
      <c r="AU65" s="24">
        <v>1.3688</v>
      </c>
      <c r="AV65" s="24">
        <v>1.3879999999999999</v>
      </c>
      <c r="AW65" s="24">
        <v>1.2512000000000001</v>
      </c>
      <c r="AX65" s="24">
        <v>1.4895</v>
      </c>
      <c r="AY65" s="24">
        <v>1.6991000000000001</v>
      </c>
      <c r="AZ65" s="24">
        <v>2.9706999999999999</v>
      </c>
      <c r="BB65" s="77">
        <f t="shared" si="5"/>
        <v>5</v>
      </c>
      <c r="BC65" s="82" t="s">
        <v>189</v>
      </c>
      <c r="BD65" s="81">
        <v>6.9049284000000002</v>
      </c>
      <c r="BE65" s="82">
        <v>1</v>
      </c>
      <c r="BF65" s="82">
        <v>0</v>
      </c>
    </row>
    <row r="66" spans="2:58" ht="4.5" customHeight="1" x14ac:dyDescent="0.25">
      <c r="B66" s="31"/>
      <c r="C66" s="3">
        <f t="shared" si="1"/>
        <v>47</v>
      </c>
      <c r="D66" s="2">
        <f t="shared" si="2"/>
        <v>3</v>
      </c>
      <c r="E66" s="2">
        <f t="shared" si="3"/>
        <v>7</v>
      </c>
      <c r="F66" s="2"/>
      <c r="K66" s="32">
        <f>COLUMN()</f>
        <v>11</v>
      </c>
      <c r="L66" s="33" t="str">
        <f>_xlfn.CONCAT(COLUMN()-$A107,",",ROW()-L$45)</f>
        <v>12,65</v>
      </c>
      <c r="M66" s="33" t="str">
        <f>_xlfn.CONCAT(COLUMN()-$A107,",",ROW()-M$45)</f>
        <v>13,65</v>
      </c>
      <c r="N66" s="33" t="str">
        <f>_xlfn.CONCAT(COLUMN()-$A107,",",ROW()-N$45)</f>
        <v>14,65</v>
      </c>
      <c r="O66" s="33" t="str">
        <f>_xlfn.CONCAT(COLUMN()-$A107,",",ROW()-O$45)</f>
        <v>15,65</v>
      </c>
      <c r="P66" s="33" t="str">
        <f>_xlfn.CONCAT(COLUMN()-$A107,",",ROW()-P$45)</f>
        <v>16,65</v>
      </c>
      <c r="Q66" s="33" t="str">
        <f>_xlfn.CONCAT(COLUMN()-$A107,",",ROW()-Q$45)</f>
        <v>17,65</v>
      </c>
      <c r="R66" s="33" t="str">
        <f>_xlfn.CONCAT(COLUMN()-$A107,",",ROW()-R$45)</f>
        <v>18,65</v>
      </c>
      <c r="S66" s="33" t="str">
        <f>_xlfn.CONCAT(COLUMN()-$A107,",",ROW()-S$45)</f>
        <v>19,65</v>
      </c>
      <c r="T66" s="33" t="str">
        <f>_xlfn.CONCAT(COLUMN()-$A107,",",ROW()-T$45)</f>
        <v>20,65</v>
      </c>
      <c r="U66" s="33" t="str">
        <f>_xlfn.CONCAT(COLUMN()-$A107,",",ROW()-U$45)</f>
        <v>21,65</v>
      </c>
      <c r="V66" s="33" t="str">
        <f>_xlfn.CONCAT(COLUMN()-$A107,",",ROW()-V$45)</f>
        <v>22,65</v>
      </c>
      <c r="W66" s="33" t="str">
        <f>_xlfn.CONCAT(COLUMN()-$A107,",",ROW()-W$45)</f>
        <v>23,65</v>
      </c>
      <c r="X66" s="33" t="str">
        <f>_xlfn.CONCAT(COLUMN()-$A107,",",ROW()-X$45)</f>
        <v>24,65</v>
      </c>
      <c r="Y66" s="33" t="str">
        <f>_xlfn.CONCAT(COLUMN()-$A107,",",ROW()-Y$45)</f>
        <v>25,65</v>
      </c>
      <c r="Z66" s="33" t="str">
        <f>_xlfn.CONCAT(COLUMN()-$A107,",",ROW()-Z$45)</f>
        <v>26,65</v>
      </c>
      <c r="AA66" s="33" t="str">
        <f>_xlfn.CONCAT(COLUMN()-$A107,",",ROW()-AA$45)</f>
        <v>27,65</v>
      </c>
      <c r="AB66" s="33" t="str">
        <f>_xlfn.CONCAT(COLUMN()-$A107,",",ROW()-AB$45)</f>
        <v>28,65</v>
      </c>
      <c r="AC66" s="33" t="str">
        <f>_xlfn.CONCAT(COLUMN()-$A107,",",ROW()-AC$45)</f>
        <v>29,65</v>
      </c>
      <c r="AD66" s="33" t="str">
        <f>_xlfn.CONCAT(COLUMN()-$A107,",",ROW()-AD$45)</f>
        <v>30,65</v>
      </c>
      <c r="AE66" s="34" t="str">
        <f>_xlfn.CONCAT(COLUMN()-$A107,",",ROW()-AE$45)</f>
        <v>31,65</v>
      </c>
      <c r="AQ66" s="24">
        <v>13.803000000000001</v>
      </c>
      <c r="AR66" s="24">
        <v>8.9535</v>
      </c>
      <c r="AS66" s="24">
        <v>7.1</v>
      </c>
      <c r="AT66" s="24">
        <v>9.3851999999999993</v>
      </c>
      <c r="AU66" s="24">
        <v>11.012</v>
      </c>
      <c r="AV66" s="24">
        <v>11.41</v>
      </c>
      <c r="AW66" s="24">
        <v>10.451000000000001</v>
      </c>
      <c r="AX66" s="24">
        <v>4.7664999999999997</v>
      </c>
      <c r="AY66" s="24">
        <v>7.0223000000000004</v>
      </c>
      <c r="AZ66" s="24">
        <v>5.0815999999999999</v>
      </c>
      <c r="BB66" s="77">
        <f t="shared" si="5"/>
        <v>5</v>
      </c>
      <c r="BC66" s="82" t="s">
        <v>117</v>
      </c>
      <c r="BD66" s="81">
        <v>6.9788766999999998</v>
      </c>
      <c r="BE66" s="82">
        <v>1</v>
      </c>
      <c r="BF66" s="82">
        <v>0</v>
      </c>
    </row>
    <row r="67" spans="2:58" ht="4.5" customHeight="1" x14ac:dyDescent="0.25">
      <c r="B67" s="31"/>
      <c r="C67" s="3">
        <f t="shared" si="1"/>
        <v>48</v>
      </c>
      <c r="D67" s="2">
        <f t="shared" si="2"/>
        <v>3</v>
      </c>
      <c r="E67" s="2">
        <f t="shared" si="3"/>
        <v>8</v>
      </c>
      <c r="F67" s="2"/>
      <c r="K67" s="32">
        <f>COLUMN()</f>
        <v>11</v>
      </c>
      <c r="L67" s="33" t="str">
        <f>_xlfn.CONCAT(COLUMN()-$A108,",",ROW()-L$45)</f>
        <v>12,66</v>
      </c>
      <c r="M67" s="33" t="str">
        <f>_xlfn.CONCAT(COLUMN()-$A108,",",ROW()-M$45)</f>
        <v>13,66</v>
      </c>
      <c r="N67" s="33" t="str">
        <f>_xlfn.CONCAT(COLUMN()-$A108,",",ROW()-N$45)</f>
        <v>14,66</v>
      </c>
      <c r="O67" s="33" t="str">
        <f>_xlfn.CONCAT(COLUMN()-$A108,",",ROW()-O$45)</f>
        <v>15,66</v>
      </c>
      <c r="P67" s="33" t="str">
        <f>_xlfn.CONCAT(COLUMN()-$A108,",",ROW()-P$45)</f>
        <v>16,66</v>
      </c>
      <c r="Q67" s="33" t="str">
        <f>_xlfn.CONCAT(COLUMN()-$A108,",",ROW()-Q$45)</f>
        <v>17,66</v>
      </c>
      <c r="R67" s="33" t="str">
        <f>_xlfn.CONCAT(COLUMN()-$A108,",",ROW()-R$45)</f>
        <v>18,66</v>
      </c>
      <c r="S67" s="33" t="str">
        <f>_xlfn.CONCAT(COLUMN()-$A108,",",ROW()-S$45)</f>
        <v>19,66</v>
      </c>
      <c r="T67" s="33" t="str">
        <f>_xlfn.CONCAT(COLUMN()-$A108,",",ROW()-T$45)</f>
        <v>20,66</v>
      </c>
      <c r="U67" s="33" t="str">
        <f>_xlfn.CONCAT(COLUMN()-$A108,",",ROW()-U$45)</f>
        <v>21,66</v>
      </c>
      <c r="V67" s="33" t="str">
        <f>_xlfn.CONCAT(COLUMN()-$A108,",",ROW()-V$45)</f>
        <v>22,66</v>
      </c>
      <c r="W67" s="33" t="str">
        <f>_xlfn.CONCAT(COLUMN()-$A108,",",ROW()-W$45)</f>
        <v>23,66</v>
      </c>
      <c r="X67" s="33" t="str">
        <f>_xlfn.CONCAT(COLUMN()-$A108,",",ROW()-X$45)</f>
        <v>24,66</v>
      </c>
      <c r="Y67" s="33" t="str">
        <f>_xlfn.CONCAT(COLUMN()-$A108,",",ROW()-Y$45)</f>
        <v>25,66</v>
      </c>
      <c r="Z67" s="33" t="str">
        <f>_xlfn.CONCAT(COLUMN()-$A108,",",ROW()-Z$45)</f>
        <v>26,66</v>
      </c>
      <c r="AA67" s="33" t="str">
        <f>_xlfn.CONCAT(COLUMN()-$A108,",",ROW()-AA$45)</f>
        <v>27,66</v>
      </c>
      <c r="AB67" s="33" t="str">
        <f>_xlfn.CONCAT(COLUMN()-$A108,",",ROW()-AB$45)</f>
        <v>28,66</v>
      </c>
      <c r="AC67" s="33" t="str">
        <f>_xlfn.CONCAT(COLUMN()-$A108,",",ROW()-AC$45)</f>
        <v>29,66</v>
      </c>
      <c r="AD67" s="33" t="str">
        <f>_xlfn.CONCAT(COLUMN()-$A108,",",ROW()-AD$45)</f>
        <v>30,66</v>
      </c>
      <c r="AE67" s="34" t="str">
        <f>_xlfn.CONCAT(COLUMN()-$A108,",",ROW()-AE$45)</f>
        <v>31,66</v>
      </c>
      <c r="AQ67" s="24">
        <v>1.4899</v>
      </c>
      <c r="AR67" s="24">
        <v>1.3293999999999999</v>
      </c>
      <c r="AS67" s="24">
        <v>1.6026</v>
      </c>
      <c r="AT67" s="24">
        <v>1.1729000000000001</v>
      </c>
      <c r="AU67" s="24">
        <v>1.4137</v>
      </c>
      <c r="AV67" s="24">
        <v>1.7779</v>
      </c>
      <c r="AW67" s="24">
        <v>1.0661</v>
      </c>
      <c r="AX67" s="24">
        <v>1.4884999999999999</v>
      </c>
      <c r="AY67" s="24">
        <v>2.9373</v>
      </c>
      <c r="AZ67" s="24">
        <v>3.1760000000000002</v>
      </c>
      <c r="BB67" s="77">
        <f t="shared" si="5"/>
        <v>5</v>
      </c>
      <c r="BC67" s="82" t="s">
        <v>81</v>
      </c>
      <c r="BD67" s="81">
        <v>7.1036883</v>
      </c>
      <c r="BE67" s="82">
        <v>1</v>
      </c>
      <c r="BF67" s="82">
        <v>0</v>
      </c>
    </row>
    <row r="68" spans="2:58" ht="4.5" customHeight="1" x14ac:dyDescent="0.25">
      <c r="B68" s="31"/>
      <c r="C68" s="3">
        <f t="shared" si="1"/>
        <v>49</v>
      </c>
      <c r="D68" s="2">
        <f t="shared" si="2"/>
        <v>3</v>
      </c>
      <c r="E68" s="2">
        <f t="shared" si="3"/>
        <v>9</v>
      </c>
      <c r="F68" s="2"/>
      <c r="K68" s="32">
        <f>COLUMN()</f>
        <v>11</v>
      </c>
      <c r="L68" s="33" t="str">
        <f>_xlfn.CONCAT(COLUMN()-$A109,",",ROW()-L$45)</f>
        <v>12,67</v>
      </c>
      <c r="M68" s="33" t="str">
        <f>_xlfn.CONCAT(COLUMN()-$A109,",",ROW()-M$45)</f>
        <v>13,67</v>
      </c>
      <c r="N68" s="33" t="str">
        <f>_xlfn.CONCAT(COLUMN()-$A109,",",ROW()-N$45)</f>
        <v>14,67</v>
      </c>
      <c r="O68" s="33" t="str">
        <f>_xlfn.CONCAT(COLUMN()-$A109,",",ROW()-O$45)</f>
        <v>15,67</v>
      </c>
      <c r="P68" s="33" t="str">
        <f>_xlfn.CONCAT(COLUMN()-$A109,",",ROW()-P$45)</f>
        <v>16,67</v>
      </c>
      <c r="Q68" s="33" t="str">
        <f>_xlfn.CONCAT(COLUMN()-$A109,",",ROW()-Q$45)</f>
        <v>17,67</v>
      </c>
      <c r="R68" s="33" t="str">
        <f>_xlfn.CONCAT(COLUMN()-$A109,",",ROW()-R$45)</f>
        <v>18,67</v>
      </c>
      <c r="S68" s="33" t="str">
        <f>_xlfn.CONCAT(COLUMN()-$A109,",",ROW()-S$45)</f>
        <v>19,67</v>
      </c>
      <c r="T68" s="33" t="str">
        <f>_xlfn.CONCAT(COLUMN()-$A109,",",ROW()-T$45)</f>
        <v>20,67</v>
      </c>
      <c r="U68" s="33" t="str">
        <f>_xlfn.CONCAT(COLUMN()-$A109,",",ROW()-U$45)</f>
        <v>21,67</v>
      </c>
      <c r="V68" s="33" t="str">
        <f>_xlfn.CONCAT(COLUMN()-$A109,",",ROW()-V$45)</f>
        <v>22,67</v>
      </c>
      <c r="W68" s="33" t="str">
        <f>_xlfn.CONCAT(COLUMN()-$A109,",",ROW()-W$45)</f>
        <v>23,67</v>
      </c>
      <c r="X68" s="33" t="str">
        <f>_xlfn.CONCAT(COLUMN()-$A109,",",ROW()-X$45)</f>
        <v>24,67</v>
      </c>
      <c r="Y68" s="33" t="str">
        <f>_xlfn.CONCAT(COLUMN()-$A109,",",ROW()-Y$45)</f>
        <v>25,67</v>
      </c>
      <c r="Z68" s="33" t="str">
        <f>_xlfn.CONCAT(COLUMN()-$A109,",",ROW()-Z$45)</f>
        <v>26,67</v>
      </c>
      <c r="AA68" s="33" t="str">
        <f>_xlfn.CONCAT(COLUMN()-$A109,",",ROW()-AA$45)</f>
        <v>27,67</v>
      </c>
      <c r="AB68" s="33" t="str">
        <f>_xlfn.CONCAT(COLUMN()-$A109,",",ROW()-AB$45)</f>
        <v>28,67</v>
      </c>
      <c r="AC68" s="33" t="str">
        <f>_xlfn.CONCAT(COLUMN()-$A109,",",ROW()-AC$45)</f>
        <v>29,67</v>
      </c>
      <c r="AD68" s="33" t="str">
        <f>_xlfn.CONCAT(COLUMN()-$A109,",",ROW()-AD$45)</f>
        <v>30,67</v>
      </c>
      <c r="AE68" s="34" t="str">
        <f>_xlfn.CONCAT(COLUMN()-$A109,",",ROW()-AE$45)</f>
        <v>31,67</v>
      </c>
      <c r="AQ68" s="24">
        <v>14.265000000000001</v>
      </c>
      <c r="AR68" s="24">
        <v>9.0846999999999998</v>
      </c>
      <c r="AS68" s="24">
        <v>5.2855999999999996</v>
      </c>
      <c r="AT68" s="24">
        <v>12.813000000000001</v>
      </c>
      <c r="AU68" s="24">
        <v>11.106999999999999</v>
      </c>
      <c r="AV68" s="24">
        <v>5.2416</v>
      </c>
      <c r="AW68" s="24">
        <v>5.7991000000000001</v>
      </c>
      <c r="AX68" s="24">
        <v>5.6033999999999997</v>
      </c>
      <c r="AY68" s="24">
        <v>6.7667999999999999</v>
      </c>
      <c r="AZ68" s="24">
        <v>1.7813000000000001</v>
      </c>
      <c r="BB68" s="77">
        <f t="shared" si="5"/>
        <v>5</v>
      </c>
      <c r="BC68" s="82" t="s">
        <v>179</v>
      </c>
      <c r="BD68" s="81">
        <v>7.2784734999999996</v>
      </c>
      <c r="BE68" s="82">
        <v>1</v>
      </c>
      <c r="BF68" s="82">
        <v>0</v>
      </c>
    </row>
    <row r="69" spans="2:58" ht="4.5" customHeight="1" x14ac:dyDescent="0.25">
      <c r="B69" s="31"/>
      <c r="C69" s="3">
        <f t="shared" si="1"/>
        <v>50</v>
      </c>
      <c r="D69" s="2">
        <f t="shared" si="2"/>
        <v>3</v>
      </c>
      <c r="E69" s="2">
        <f t="shared" si="3"/>
        <v>10</v>
      </c>
      <c r="F69" s="2"/>
      <c r="K69" s="32">
        <f>COLUMN()</f>
        <v>11</v>
      </c>
      <c r="L69" s="33" t="str">
        <f>_xlfn.CONCAT(COLUMN()-$A110,",",ROW()-L$45)</f>
        <v>12,68</v>
      </c>
      <c r="M69" s="33" t="str">
        <f>_xlfn.CONCAT(COLUMN()-$A110,",",ROW()-M$45)</f>
        <v>13,68</v>
      </c>
      <c r="N69" s="33" t="str">
        <f>_xlfn.CONCAT(COLUMN()-$A110,",",ROW()-N$45)</f>
        <v>14,68</v>
      </c>
      <c r="O69" s="33" t="str">
        <f>_xlfn.CONCAT(COLUMN()-$A110,",",ROW()-O$45)</f>
        <v>15,68</v>
      </c>
      <c r="P69" s="33" t="str">
        <f>_xlfn.CONCAT(COLUMN()-$A110,",",ROW()-P$45)</f>
        <v>16,68</v>
      </c>
      <c r="Q69" s="33" t="str">
        <f>_xlfn.CONCAT(COLUMN()-$A110,",",ROW()-Q$45)</f>
        <v>17,68</v>
      </c>
      <c r="R69" s="33" t="str">
        <f>_xlfn.CONCAT(COLUMN()-$A110,",",ROW()-R$45)</f>
        <v>18,68</v>
      </c>
      <c r="S69" s="33" t="str">
        <f>_xlfn.CONCAT(COLUMN()-$A110,",",ROW()-S$45)</f>
        <v>19,68</v>
      </c>
      <c r="T69" s="33" t="str">
        <f>_xlfn.CONCAT(COLUMN()-$A110,",",ROW()-T$45)</f>
        <v>20,68</v>
      </c>
      <c r="U69" s="33" t="str">
        <f>_xlfn.CONCAT(COLUMN()-$A110,",",ROW()-U$45)</f>
        <v>21,68</v>
      </c>
      <c r="V69" s="33" t="str">
        <f>_xlfn.CONCAT(COLUMN()-$A110,",",ROW()-V$45)</f>
        <v>22,68</v>
      </c>
      <c r="W69" s="33" t="str">
        <f>_xlfn.CONCAT(COLUMN()-$A110,",",ROW()-W$45)</f>
        <v>23,68</v>
      </c>
      <c r="X69" s="33" t="str">
        <f>_xlfn.CONCAT(COLUMN()-$A110,",",ROW()-X$45)</f>
        <v>24,68</v>
      </c>
      <c r="Y69" s="33" t="str">
        <f>_xlfn.CONCAT(COLUMN()-$A110,",",ROW()-Y$45)</f>
        <v>25,68</v>
      </c>
      <c r="Z69" s="33" t="str">
        <f>_xlfn.CONCAT(COLUMN()-$A110,",",ROW()-Z$45)</f>
        <v>26,68</v>
      </c>
      <c r="AA69" s="33" t="str">
        <f>_xlfn.CONCAT(COLUMN()-$A110,",",ROW()-AA$45)</f>
        <v>27,68</v>
      </c>
      <c r="AB69" s="33" t="str">
        <f>_xlfn.CONCAT(COLUMN()-$A110,",",ROW()-AB$45)</f>
        <v>28,68</v>
      </c>
      <c r="AC69" s="33" t="str">
        <f>_xlfn.CONCAT(COLUMN()-$A110,",",ROW()-AC$45)</f>
        <v>29,68</v>
      </c>
      <c r="AD69" s="33" t="str">
        <f>_xlfn.CONCAT(COLUMN()-$A110,",",ROW()-AD$45)</f>
        <v>30,68</v>
      </c>
      <c r="AE69" s="34" t="str">
        <f>_xlfn.CONCAT(COLUMN()-$A110,",",ROW()-AE$45)</f>
        <v>31,68</v>
      </c>
      <c r="AQ69" s="24">
        <v>0.64551000000000003</v>
      </c>
      <c r="AR69" s="24">
        <v>0.34632000000000002</v>
      </c>
      <c r="AS69" s="24">
        <v>0.33456999999999998</v>
      </c>
      <c r="AT69" s="24">
        <v>0.61036999999999997</v>
      </c>
      <c r="AU69" s="24">
        <v>0.29865999999999998</v>
      </c>
      <c r="AV69" s="24">
        <v>0.75990000000000002</v>
      </c>
      <c r="AW69" s="24">
        <v>2.2484000000000002</v>
      </c>
      <c r="AX69" s="24">
        <v>1.4189000000000001</v>
      </c>
      <c r="AY69" s="24">
        <v>2.8622999999999998</v>
      </c>
      <c r="AZ69" s="24">
        <v>2.6629</v>
      </c>
      <c r="BB69" s="77">
        <f t="shared" si="5"/>
        <v>5</v>
      </c>
      <c r="BC69" s="82" t="s">
        <v>191</v>
      </c>
      <c r="BD69" s="81">
        <v>7.3594919000000001</v>
      </c>
      <c r="BE69" s="82">
        <v>1</v>
      </c>
      <c r="BF69" s="82">
        <v>0</v>
      </c>
    </row>
    <row r="70" spans="2:58" ht="4.5" customHeight="1" x14ac:dyDescent="0.25">
      <c r="B70" s="31"/>
      <c r="C70" s="3">
        <f t="shared" si="1"/>
        <v>51</v>
      </c>
      <c r="D70" s="2">
        <f t="shared" si="2"/>
        <v>3</v>
      </c>
      <c r="E70" s="2">
        <f t="shared" si="3"/>
        <v>11</v>
      </c>
      <c r="F70" s="2"/>
      <c r="K70" s="32">
        <f>COLUMN()</f>
        <v>11</v>
      </c>
      <c r="L70" s="33" t="str">
        <f>_xlfn.CONCAT(COLUMN()-$A111,",",ROW()-L$45)</f>
        <v>12,69</v>
      </c>
      <c r="M70" s="33" t="str">
        <f>_xlfn.CONCAT(COLUMN()-$A111,",",ROW()-M$45)</f>
        <v>13,69</v>
      </c>
      <c r="N70" s="33" t="str">
        <f>_xlfn.CONCAT(COLUMN()-$A111,",",ROW()-N$45)</f>
        <v>14,69</v>
      </c>
      <c r="O70" s="33" t="str">
        <f>_xlfn.CONCAT(COLUMN()-$A111,",",ROW()-O$45)</f>
        <v>15,69</v>
      </c>
      <c r="P70" s="33" t="str">
        <f>_xlfn.CONCAT(COLUMN()-$A111,",",ROW()-P$45)</f>
        <v>16,69</v>
      </c>
      <c r="Q70" s="33" t="str">
        <f>_xlfn.CONCAT(COLUMN()-$A111,",",ROW()-Q$45)</f>
        <v>17,69</v>
      </c>
      <c r="R70" s="33" t="str">
        <f>_xlfn.CONCAT(COLUMN()-$A111,",",ROW()-R$45)</f>
        <v>18,69</v>
      </c>
      <c r="S70" s="33" t="str">
        <f>_xlfn.CONCAT(COLUMN()-$A111,",",ROW()-S$45)</f>
        <v>19,69</v>
      </c>
      <c r="T70" s="33" t="str">
        <f>_xlfn.CONCAT(COLUMN()-$A111,",",ROW()-T$45)</f>
        <v>20,69</v>
      </c>
      <c r="U70" s="33" t="str">
        <f>_xlfn.CONCAT(COLUMN()-$A111,",",ROW()-U$45)</f>
        <v>21,69</v>
      </c>
      <c r="V70" s="33" t="str">
        <f>_xlfn.CONCAT(COLUMN()-$A111,",",ROW()-V$45)</f>
        <v>22,69</v>
      </c>
      <c r="W70" s="33" t="str">
        <f>_xlfn.CONCAT(COLUMN()-$A111,",",ROW()-W$45)</f>
        <v>23,69</v>
      </c>
      <c r="X70" s="33" t="str">
        <f>_xlfn.CONCAT(COLUMN()-$A111,",",ROW()-X$45)</f>
        <v>24,69</v>
      </c>
      <c r="Y70" s="33" t="str">
        <f>_xlfn.CONCAT(COLUMN()-$A111,",",ROW()-Y$45)</f>
        <v>25,69</v>
      </c>
      <c r="Z70" s="33" t="str">
        <f>_xlfn.CONCAT(COLUMN()-$A111,",",ROW()-Z$45)</f>
        <v>26,69</v>
      </c>
      <c r="AA70" s="33" t="str">
        <f>_xlfn.CONCAT(COLUMN()-$A111,",",ROW()-AA$45)</f>
        <v>27,69</v>
      </c>
      <c r="AB70" s="33" t="str">
        <f>_xlfn.CONCAT(COLUMN()-$A111,",",ROW()-AB$45)</f>
        <v>28,69</v>
      </c>
      <c r="AC70" s="33" t="str">
        <f>_xlfn.CONCAT(COLUMN()-$A111,",",ROW()-AC$45)</f>
        <v>29,69</v>
      </c>
      <c r="AD70" s="33" t="str">
        <f>_xlfn.CONCAT(COLUMN()-$A111,",",ROW()-AD$45)</f>
        <v>30,69</v>
      </c>
      <c r="AE70" s="34" t="str">
        <f>_xlfn.CONCAT(COLUMN()-$A111,",",ROW()-AE$45)</f>
        <v>31,69</v>
      </c>
      <c r="AQ70" s="24">
        <v>14.872</v>
      </c>
      <c r="AR70" s="24">
        <v>10.048999999999999</v>
      </c>
      <c r="AS70" s="24">
        <v>10.579000000000001</v>
      </c>
      <c r="AT70" s="24">
        <v>7.2766000000000002</v>
      </c>
      <c r="AU70" s="24">
        <v>6.5425000000000004</v>
      </c>
      <c r="AV70" s="24">
        <v>4.1703000000000001</v>
      </c>
      <c r="AW70" s="24">
        <v>6.1618000000000004</v>
      </c>
      <c r="AX70" s="24">
        <v>4.0361000000000002</v>
      </c>
      <c r="AY70" s="24">
        <v>3.4598</v>
      </c>
      <c r="AZ70" s="24">
        <v>2.7050999999999998</v>
      </c>
      <c r="BB70" s="77">
        <f t="shared" si="5"/>
        <v>5</v>
      </c>
      <c r="BC70" s="82" t="s">
        <v>193</v>
      </c>
      <c r="BD70" s="81">
        <v>7.4022499000000002</v>
      </c>
      <c r="BE70" s="82">
        <v>1</v>
      </c>
      <c r="BF70" s="82">
        <v>0</v>
      </c>
    </row>
    <row r="71" spans="2:58" ht="4.5" customHeight="1" x14ac:dyDescent="0.25">
      <c r="B71" s="31"/>
      <c r="C71" s="3">
        <f t="shared" si="1"/>
        <v>52</v>
      </c>
      <c r="D71" s="2">
        <f t="shared" si="2"/>
        <v>3</v>
      </c>
      <c r="E71" s="2">
        <f t="shared" si="3"/>
        <v>12</v>
      </c>
      <c r="F71" s="2"/>
      <c r="K71" s="32">
        <f>COLUMN()</f>
        <v>11</v>
      </c>
      <c r="L71" s="33" t="str">
        <f>_xlfn.CONCAT(COLUMN()-$A112,",",ROW()-L$45)</f>
        <v>12,70</v>
      </c>
      <c r="M71" s="33" t="str">
        <f>_xlfn.CONCAT(COLUMN()-$A112,",",ROW()-M$45)</f>
        <v>13,70</v>
      </c>
      <c r="N71" s="33" t="str">
        <f>_xlfn.CONCAT(COLUMN()-$A112,",",ROW()-N$45)</f>
        <v>14,70</v>
      </c>
      <c r="O71" s="33" t="str">
        <f>_xlfn.CONCAT(COLUMN()-$A112,",",ROW()-O$45)</f>
        <v>15,70</v>
      </c>
      <c r="P71" s="33" t="str">
        <f>_xlfn.CONCAT(COLUMN()-$A112,",",ROW()-P$45)</f>
        <v>16,70</v>
      </c>
      <c r="Q71" s="33" t="str">
        <f>_xlfn.CONCAT(COLUMN()-$A112,",",ROW()-Q$45)</f>
        <v>17,70</v>
      </c>
      <c r="R71" s="33" t="str">
        <f>_xlfn.CONCAT(COLUMN()-$A112,",",ROW()-R$45)</f>
        <v>18,70</v>
      </c>
      <c r="S71" s="33" t="str">
        <f>_xlfn.CONCAT(COLUMN()-$A112,",",ROW()-S$45)</f>
        <v>19,70</v>
      </c>
      <c r="T71" s="33" t="str">
        <f>_xlfn.CONCAT(COLUMN()-$A112,",",ROW()-T$45)</f>
        <v>20,70</v>
      </c>
      <c r="U71" s="33" t="str">
        <f>_xlfn.CONCAT(COLUMN()-$A112,",",ROW()-U$45)</f>
        <v>21,70</v>
      </c>
      <c r="V71" s="33" t="str">
        <f>_xlfn.CONCAT(COLUMN()-$A112,",",ROW()-V$45)</f>
        <v>22,70</v>
      </c>
      <c r="W71" s="33" t="str">
        <f>_xlfn.CONCAT(COLUMN()-$A112,",",ROW()-W$45)</f>
        <v>23,70</v>
      </c>
      <c r="X71" s="33" t="str">
        <f>_xlfn.CONCAT(COLUMN()-$A112,",",ROW()-X$45)</f>
        <v>24,70</v>
      </c>
      <c r="Y71" s="33" t="str">
        <f>_xlfn.CONCAT(COLUMN()-$A112,",",ROW()-Y$45)</f>
        <v>25,70</v>
      </c>
      <c r="Z71" s="33" t="str">
        <f>_xlfn.CONCAT(COLUMN()-$A112,",",ROW()-Z$45)</f>
        <v>26,70</v>
      </c>
      <c r="AA71" s="33" t="str">
        <f>_xlfn.CONCAT(COLUMN()-$A112,",",ROW()-AA$45)</f>
        <v>27,70</v>
      </c>
      <c r="AB71" s="33" t="str">
        <f>_xlfn.CONCAT(COLUMN()-$A112,",",ROW()-AB$45)</f>
        <v>28,70</v>
      </c>
      <c r="AC71" s="33" t="str">
        <f>_xlfn.CONCAT(COLUMN()-$A112,",",ROW()-AC$45)</f>
        <v>29,70</v>
      </c>
      <c r="AD71" s="33" t="str">
        <f>_xlfn.CONCAT(COLUMN()-$A112,",",ROW()-AD$45)</f>
        <v>30,70</v>
      </c>
      <c r="AE71" s="34" t="str">
        <f>_xlfn.CONCAT(COLUMN()-$A112,",",ROW()-AE$45)</f>
        <v>31,70</v>
      </c>
      <c r="AQ71" s="24">
        <v>0.44935000000000003</v>
      </c>
      <c r="AR71" s="24">
        <v>0.63724999999999998</v>
      </c>
      <c r="AS71" s="24">
        <v>0.54417000000000004</v>
      </c>
      <c r="AT71" s="24">
        <v>0.56191000000000002</v>
      </c>
      <c r="AU71" s="24">
        <v>0.47260000000000002</v>
      </c>
      <c r="AV71" s="24">
        <v>0.24596999999999999</v>
      </c>
      <c r="AW71" s="24">
        <v>1.1445000000000001</v>
      </c>
      <c r="AX71" s="24">
        <v>1.5841000000000001</v>
      </c>
      <c r="AY71" s="24">
        <v>3.8254999999999999</v>
      </c>
      <c r="AZ71" s="24">
        <v>3.5807000000000002</v>
      </c>
      <c r="BB71" s="77">
        <f t="shared" si="5"/>
        <v>5</v>
      </c>
      <c r="BC71" s="82" t="s">
        <v>194</v>
      </c>
      <c r="BD71" s="81">
        <v>7.4608714999999997</v>
      </c>
      <c r="BE71" s="82">
        <v>1</v>
      </c>
      <c r="BF71" s="82">
        <v>0</v>
      </c>
    </row>
    <row r="72" spans="2:58" ht="4.5" customHeight="1" x14ac:dyDescent="0.25">
      <c r="B72" s="31"/>
      <c r="C72" s="3">
        <f t="shared" si="1"/>
        <v>53</v>
      </c>
      <c r="D72" s="2">
        <f t="shared" si="2"/>
        <v>3</v>
      </c>
      <c r="E72" s="2">
        <f t="shared" si="3"/>
        <v>13</v>
      </c>
      <c r="F72" s="2"/>
      <c r="K72" s="32">
        <f>COLUMN()</f>
        <v>11</v>
      </c>
      <c r="L72" s="33" t="str">
        <f>_xlfn.CONCAT(COLUMN()-$A113,",",ROW()-L$45)</f>
        <v>12,71</v>
      </c>
      <c r="M72" s="33" t="str">
        <f>_xlfn.CONCAT(COLUMN()-$A113,",",ROW()-M$45)</f>
        <v>13,71</v>
      </c>
      <c r="N72" s="33" t="str">
        <f>_xlfn.CONCAT(COLUMN()-$A113,",",ROW()-N$45)</f>
        <v>14,71</v>
      </c>
      <c r="O72" s="33" t="str">
        <f>_xlfn.CONCAT(COLUMN()-$A113,",",ROW()-O$45)</f>
        <v>15,71</v>
      </c>
      <c r="P72" s="33" t="str">
        <f>_xlfn.CONCAT(COLUMN()-$A113,",",ROW()-P$45)</f>
        <v>16,71</v>
      </c>
      <c r="Q72" s="33" t="str">
        <f>_xlfn.CONCAT(COLUMN()-$A113,",",ROW()-Q$45)</f>
        <v>17,71</v>
      </c>
      <c r="R72" s="33" t="str">
        <f>_xlfn.CONCAT(COLUMN()-$A113,",",ROW()-R$45)</f>
        <v>18,71</v>
      </c>
      <c r="S72" s="33" t="str">
        <f>_xlfn.CONCAT(COLUMN()-$A113,",",ROW()-S$45)</f>
        <v>19,71</v>
      </c>
      <c r="T72" s="33" t="str">
        <f>_xlfn.CONCAT(COLUMN()-$A113,",",ROW()-T$45)</f>
        <v>20,71</v>
      </c>
      <c r="U72" s="33" t="str">
        <f>_xlfn.CONCAT(COLUMN()-$A113,",",ROW()-U$45)</f>
        <v>21,71</v>
      </c>
      <c r="V72" s="33" t="str">
        <f>_xlfn.CONCAT(COLUMN()-$A113,",",ROW()-V$45)</f>
        <v>22,71</v>
      </c>
      <c r="W72" s="33" t="str">
        <f>_xlfn.CONCAT(COLUMN()-$A113,",",ROW()-W$45)</f>
        <v>23,71</v>
      </c>
      <c r="X72" s="33" t="str">
        <f>_xlfn.CONCAT(COLUMN()-$A113,",",ROW()-X$45)</f>
        <v>24,71</v>
      </c>
      <c r="Y72" s="33" t="str">
        <f>_xlfn.CONCAT(COLUMN()-$A113,",",ROW()-Y$45)</f>
        <v>25,71</v>
      </c>
      <c r="Z72" s="33" t="str">
        <f>_xlfn.CONCAT(COLUMN()-$A113,",",ROW()-Z$45)</f>
        <v>26,71</v>
      </c>
      <c r="AA72" s="33" t="str">
        <f>_xlfn.CONCAT(COLUMN()-$A113,",",ROW()-AA$45)</f>
        <v>27,71</v>
      </c>
      <c r="AB72" s="33" t="str">
        <f>_xlfn.CONCAT(COLUMN()-$A113,",",ROW()-AB$45)</f>
        <v>28,71</v>
      </c>
      <c r="AC72" s="33" t="str">
        <f>_xlfn.CONCAT(COLUMN()-$A113,",",ROW()-AC$45)</f>
        <v>29,71</v>
      </c>
      <c r="AD72" s="33" t="str">
        <f>_xlfn.CONCAT(COLUMN()-$A113,",",ROW()-AD$45)</f>
        <v>30,71</v>
      </c>
      <c r="AE72" s="34" t="str">
        <f>_xlfn.CONCAT(COLUMN()-$A113,",",ROW()-AE$45)</f>
        <v>31,71</v>
      </c>
      <c r="AQ72" s="24">
        <v>13.41</v>
      </c>
      <c r="AR72" s="24">
        <v>10.742000000000001</v>
      </c>
      <c r="AS72" s="24">
        <v>9.4347999999999992</v>
      </c>
      <c r="AT72" s="24">
        <v>10.048999999999999</v>
      </c>
      <c r="AU72" s="24">
        <v>6.5545999999999998</v>
      </c>
      <c r="AV72" s="24">
        <v>5.9832999999999998</v>
      </c>
      <c r="AW72" s="24">
        <v>4.5126999999999997</v>
      </c>
      <c r="AX72" s="24">
        <v>4.5002000000000004</v>
      </c>
      <c r="AY72" s="24">
        <v>2.7058</v>
      </c>
      <c r="AZ72" s="24">
        <v>3.4134000000000002</v>
      </c>
      <c r="BB72" s="77">
        <f t="shared" si="5"/>
        <v>5</v>
      </c>
      <c r="BC72" s="82" t="s">
        <v>195</v>
      </c>
      <c r="BD72" s="81">
        <v>7.5900432999999996</v>
      </c>
      <c r="BE72" s="82">
        <v>1</v>
      </c>
      <c r="BF72" s="82">
        <v>0</v>
      </c>
    </row>
    <row r="73" spans="2:58" ht="2.1" customHeight="1" x14ac:dyDescent="0.25">
      <c r="B73" s="31"/>
      <c r="C73" s="3">
        <f t="shared" si="1"/>
        <v>54</v>
      </c>
      <c r="D73" s="2">
        <f t="shared" si="2"/>
        <v>3</v>
      </c>
      <c r="E73" s="2">
        <f t="shared" si="3"/>
        <v>14</v>
      </c>
      <c r="F73" s="2"/>
      <c r="K73" s="32">
        <f>COLUMN()</f>
        <v>11</v>
      </c>
      <c r="L73" s="33" t="str">
        <f>_xlfn.CONCAT(COLUMN()-$A114,",",ROW()-L$45)</f>
        <v>12,72</v>
      </c>
      <c r="M73" s="33" t="str">
        <f>_xlfn.CONCAT(COLUMN()-$A114,",",ROW()-M$45)</f>
        <v>13,72</v>
      </c>
      <c r="N73" s="33" t="str">
        <f>_xlfn.CONCAT(COLUMN()-$A114,",",ROW()-N$45)</f>
        <v>14,72</v>
      </c>
      <c r="O73" s="33" t="str">
        <f>_xlfn.CONCAT(COLUMN()-$A114,",",ROW()-O$45)</f>
        <v>15,72</v>
      </c>
      <c r="P73" s="33" t="str">
        <f>_xlfn.CONCAT(COLUMN()-$A114,",",ROW()-P$45)</f>
        <v>16,72</v>
      </c>
      <c r="Q73" s="33" t="str">
        <f>_xlfn.CONCAT(COLUMN()-$A114,",",ROW()-Q$45)</f>
        <v>17,72</v>
      </c>
      <c r="R73" s="33" t="str">
        <f>_xlfn.CONCAT(COLUMN()-$A114,",",ROW()-R$45)</f>
        <v>18,72</v>
      </c>
      <c r="S73" s="33" t="str">
        <f>_xlfn.CONCAT(COLUMN()-$A114,",",ROW()-S$45)</f>
        <v>19,72</v>
      </c>
      <c r="T73" s="33" t="str">
        <f>_xlfn.CONCAT(COLUMN()-$A114,",",ROW()-T$45)</f>
        <v>20,72</v>
      </c>
      <c r="U73" s="33" t="str">
        <f>_xlfn.CONCAT(COLUMN()-$A114,",",ROW()-U$45)</f>
        <v>21,72</v>
      </c>
      <c r="V73" s="33" t="str">
        <f>_xlfn.CONCAT(COLUMN()-$A114,",",ROW()-V$45)</f>
        <v>22,72</v>
      </c>
      <c r="W73" s="33" t="str">
        <f>_xlfn.CONCAT(COLUMN()-$A114,",",ROW()-W$45)</f>
        <v>23,72</v>
      </c>
      <c r="X73" s="33" t="str">
        <f>_xlfn.CONCAT(COLUMN()-$A114,",",ROW()-X$45)</f>
        <v>24,72</v>
      </c>
      <c r="Y73" s="33" t="str">
        <f>_xlfn.CONCAT(COLUMN()-$A114,",",ROW()-Y$45)</f>
        <v>25,72</v>
      </c>
      <c r="Z73" s="33" t="str">
        <f>_xlfn.CONCAT(COLUMN()-$A114,",",ROW()-Z$45)</f>
        <v>26,72</v>
      </c>
      <c r="AA73" s="33" t="str">
        <f>_xlfn.CONCAT(COLUMN()-$A114,",",ROW()-AA$45)</f>
        <v>27,72</v>
      </c>
      <c r="AB73" s="33" t="str">
        <f>_xlfn.CONCAT(COLUMN()-$A114,",",ROW()-AB$45)</f>
        <v>28,72</v>
      </c>
      <c r="AC73" s="33" t="str">
        <f>_xlfn.CONCAT(COLUMN()-$A114,",",ROW()-AC$45)</f>
        <v>29,72</v>
      </c>
      <c r="AD73" s="33" t="str">
        <f>_xlfn.CONCAT(COLUMN()-$A114,",",ROW()-AD$45)</f>
        <v>30,72</v>
      </c>
      <c r="AE73" s="34" t="str">
        <f>_xlfn.CONCAT(COLUMN()-$A114,",",ROW()-AE$45)</f>
        <v>31,72</v>
      </c>
      <c r="AQ73" s="24">
        <v>0.30495</v>
      </c>
      <c r="AR73" s="24">
        <v>0.54159000000000002</v>
      </c>
      <c r="AS73" s="24">
        <v>0.42426999999999998</v>
      </c>
      <c r="AT73" s="24">
        <v>0.46775</v>
      </c>
      <c r="AU73" s="24">
        <v>0.38475999999999999</v>
      </c>
      <c r="AV73" s="24">
        <v>0.47939999999999999</v>
      </c>
      <c r="AW73" s="24">
        <v>1.7216</v>
      </c>
      <c r="AX73" s="24">
        <v>1.6440999999999999</v>
      </c>
      <c r="AY73" s="24">
        <v>1.3825000000000001</v>
      </c>
      <c r="AZ73" s="24">
        <v>3.4870999999999999</v>
      </c>
      <c r="BB73" s="77">
        <f t="shared" si="5"/>
        <v>5</v>
      </c>
      <c r="BC73" s="82" t="s">
        <v>196</v>
      </c>
      <c r="BD73" s="81">
        <v>7.5779638</v>
      </c>
      <c r="BE73" s="82">
        <v>1</v>
      </c>
      <c r="BF73" s="82">
        <v>0</v>
      </c>
    </row>
    <row r="74" spans="2:58" ht="2.1" customHeight="1" x14ac:dyDescent="0.25">
      <c r="B74" s="31"/>
      <c r="C74" s="3">
        <f t="shared" si="1"/>
        <v>55</v>
      </c>
      <c r="D74" s="2">
        <f t="shared" si="2"/>
        <v>3</v>
      </c>
      <c r="E74" s="2">
        <f t="shared" si="3"/>
        <v>15</v>
      </c>
      <c r="F74" s="2"/>
      <c r="K74" s="32">
        <f>COLUMN()</f>
        <v>11</v>
      </c>
      <c r="L74" s="33" t="str">
        <f>_xlfn.CONCAT(COLUMN()-$A115,",",ROW()-L$45)</f>
        <v>12,73</v>
      </c>
      <c r="M74" s="33" t="str">
        <f>_xlfn.CONCAT(COLUMN()-$A115,",",ROW()-M$45)</f>
        <v>13,73</v>
      </c>
      <c r="N74" s="33" t="str">
        <f>_xlfn.CONCAT(COLUMN()-$A115,",",ROW()-N$45)</f>
        <v>14,73</v>
      </c>
      <c r="O74" s="33" t="str">
        <f>_xlfn.CONCAT(COLUMN()-$A115,",",ROW()-O$45)</f>
        <v>15,73</v>
      </c>
      <c r="P74" s="33" t="str">
        <f>_xlfn.CONCAT(COLUMN()-$A115,",",ROW()-P$45)</f>
        <v>16,73</v>
      </c>
      <c r="Q74" s="33" t="str">
        <f>_xlfn.CONCAT(COLUMN()-$A115,",",ROW()-Q$45)</f>
        <v>17,73</v>
      </c>
      <c r="R74" s="33" t="str">
        <f>_xlfn.CONCAT(COLUMN()-$A115,",",ROW()-R$45)</f>
        <v>18,73</v>
      </c>
      <c r="S74" s="33" t="str">
        <f>_xlfn.CONCAT(COLUMN()-$A115,",",ROW()-S$45)</f>
        <v>19,73</v>
      </c>
      <c r="T74" s="33" t="str">
        <f>_xlfn.CONCAT(COLUMN()-$A115,",",ROW()-T$45)</f>
        <v>20,73</v>
      </c>
      <c r="U74" s="33" t="str">
        <f>_xlfn.CONCAT(COLUMN()-$A115,",",ROW()-U$45)</f>
        <v>21,73</v>
      </c>
      <c r="V74" s="33" t="str">
        <f>_xlfn.CONCAT(COLUMN()-$A115,",",ROW()-V$45)</f>
        <v>22,73</v>
      </c>
      <c r="W74" s="33" t="str">
        <f>_xlfn.CONCAT(COLUMN()-$A115,",",ROW()-W$45)</f>
        <v>23,73</v>
      </c>
      <c r="X74" s="33" t="str">
        <f>_xlfn.CONCAT(COLUMN()-$A115,",",ROW()-X$45)</f>
        <v>24,73</v>
      </c>
      <c r="Y74" s="33" t="str">
        <f>_xlfn.CONCAT(COLUMN()-$A115,",",ROW()-Y$45)</f>
        <v>25,73</v>
      </c>
      <c r="Z74" s="33" t="str">
        <f>_xlfn.CONCAT(COLUMN()-$A115,",",ROW()-Z$45)</f>
        <v>26,73</v>
      </c>
      <c r="AA74" s="33" t="str">
        <f>_xlfn.CONCAT(COLUMN()-$A115,",",ROW()-AA$45)</f>
        <v>27,73</v>
      </c>
      <c r="AB74" s="33" t="str">
        <f>_xlfn.CONCAT(COLUMN()-$A115,",",ROW()-AB$45)</f>
        <v>28,73</v>
      </c>
      <c r="AC74" s="33" t="str">
        <f>_xlfn.CONCAT(COLUMN()-$A115,",",ROW()-AC$45)</f>
        <v>29,73</v>
      </c>
      <c r="AD74" s="33" t="str">
        <f>_xlfn.CONCAT(COLUMN()-$A115,",",ROW()-AD$45)</f>
        <v>30,73</v>
      </c>
      <c r="AE74" s="34" t="str">
        <f>_xlfn.CONCAT(COLUMN()-$A115,",",ROW()-AE$45)</f>
        <v>31,73</v>
      </c>
      <c r="AQ74" s="24">
        <v>13.734999999999999</v>
      </c>
      <c r="AR74" s="24">
        <v>12.127000000000001</v>
      </c>
      <c r="AS74" s="24">
        <v>9.4240999999999993</v>
      </c>
      <c r="AT74" s="24">
        <v>10.305999999999999</v>
      </c>
      <c r="AU74" s="24">
        <v>7.1943999999999999</v>
      </c>
      <c r="AV74" s="24">
        <v>6.8038999999999996</v>
      </c>
      <c r="AW74" s="24">
        <v>5.4020999999999999</v>
      </c>
      <c r="AX74" s="24">
        <v>3.4308000000000001</v>
      </c>
      <c r="AY74" s="24">
        <v>2.7098</v>
      </c>
      <c r="AZ74" s="24">
        <v>1.9810000000000001</v>
      </c>
      <c r="BB74" s="77">
        <f t="shared" si="5"/>
        <v>5</v>
      </c>
      <c r="BC74" s="82" t="s">
        <v>201</v>
      </c>
      <c r="BD74" s="81">
        <v>6.8028050999999996</v>
      </c>
      <c r="BE74" s="82">
        <v>1</v>
      </c>
      <c r="BF74" s="82">
        <v>0</v>
      </c>
    </row>
    <row r="75" spans="2:58" ht="2.1" customHeight="1" x14ac:dyDescent="0.25">
      <c r="B75" s="31"/>
      <c r="C75" s="3">
        <f t="shared" si="1"/>
        <v>56</v>
      </c>
      <c r="D75" s="2">
        <f t="shared" si="2"/>
        <v>3</v>
      </c>
      <c r="E75" s="2">
        <f t="shared" si="3"/>
        <v>16</v>
      </c>
      <c r="F75" s="2"/>
      <c r="K75" s="32">
        <f>COLUMN()</f>
        <v>11</v>
      </c>
      <c r="L75" s="33" t="str">
        <f>_xlfn.CONCAT(COLUMN()-$A116,",",ROW()-L$45)</f>
        <v>12,74</v>
      </c>
      <c r="M75" s="33" t="str">
        <f>_xlfn.CONCAT(COLUMN()-$A116,",",ROW()-M$45)</f>
        <v>13,74</v>
      </c>
      <c r="N75" s="33" t="str">
        <f>_xlfn.CONCAT(COLUMN()-$A116,",",ROW()-N$45)</f>
        <v>14,74</v>
      </c>
      <c r="O75" s="33" t="str">
        <f>_xlfn.CONCAT(COLUMN()-$A116,",",ROW()-O$45)</f>
        <v>15,74</v>
      </c>
      <c r="P75" s="33" t="str">
        <f>_xlfn.CONCAT(COLUMN()-$A116,",",ROW()-P$45)</f>
        <v>16,74</v>
      </c>
      <c r="Q75" s="33" t="str">
        <f>_xlfn.CONCAT(COLUMN()-$A116,",",ROW()-Q$45)</f>
        <v>17,74</v>
      </c>
      <c r="R75" s="33" t="str">
        <f>_xlfn.CONCAT(COLUMN()-$A116,",",ROW()-R$45)</f>
        <v>18,74</v>
      </c>
      <c r="S75" s="33" t="str">
        <f>_xlfn.CONCAT(COLUMN()-$A116,",",ROW()-S$45)</f>
        <v>19,74</v>
      </c>
      <c r="T75" s="33" t="str">
        <f>_xlfn.CONCAT(COLUMN()-$A116,",",ROW()-T$45)</f>
        <v>20,74</v>
      </c>
      <c r="U75" s="33" t="str">
        <f>_xlfn.CONCAT(COLUMN()-$A116,",",ROW()-U$45)</f>
        <v>21,74</v>
      </c>
      <c r="V75" s="33" t="str">
        <f>_xlfn.CONCAT(COLUMN()-$A116,",",ROW()-V$45)</f>
        <v>22,74</v>
      </c>
      <c r="W75" s="33" t="str">
        <f>_xlfn.CONCAT(COLUMN()-$A116,",",ROW()-W$45)</f>
        <v>23,74</v>
      </c>
      <c r="X75" s="33" t="str">
        <f>_xlfn.CONCAT(COLUMN()-$A116,",",ROW()-X$45)</f>
        <v>24,74</v>
      </c>
      <c r="Y75" s="33" t="str">
        <f>_xlfn.CONCAT(COLUMN()-$A116,",",ROW()-Y$45)</f>
        <v>25,74</v>
      </c>
      <c r="Z75" s="33" t="str">
        <f>_xlfn.CONCAT(COLUMN()-$A116,",",ROW()-Z$45)</f>
        <v>26,74</v>
      </c>
      <c r="AA75" s="33" t="str">
        <f>_xlfn.CONCAT(COLUMN()-$A116,",",ROW()-AA$45)</f>
        <v>27,74</v>
      </c>
      <c r="AB75" s="33" t="str">
        <f>_xlfn.CONCAT(COLUMN()-$A116,",",ROW()-AB$45)</f>
        <v>28,74</v>
      </c>
      <c r="AC75" s="33" t="str">
        <f>_xlfn.CONCAT(COLUMN()-$A116,",",ROW()-AC$45)</f>
        <v>29,74</v>
      </c>
      <c r="AD75" s="33" t="str">
        <f>_xlfn.CONCAT(COLUMN()-$A116,",",ROW()-AD$45)</f>
        <v>30,74</v>
      </c>
      <c r="AE75" s="34" t="str">
        <f>_xlfn.CONCAT(COLUMN()-$A116,",",ROW()-AE$45)</f>
        <v>31,74</v>
      </c>
      <c r="AQ75" s="24">
        <v>0.86970999999999998</v>
      </c>
      <c r="AR75" s="24">
        <v>0.33905999999999997</v>
      </c>
      <c r="AS75" s="24">
        <v>0.49519999999999997</v>
      </c>
      <c r="AT75" s="24">
        <v>0.18620999999999999</v>
      </c>
      <c r="AU75" s="24">
        <v>0.21029</v>
      </c>
      <c r="AV75" s="24">
        <v>0.37992999999999999</v>
      </c>
      <c r="AW75" s="24">
        <v>1.3946000000000001</v>
      </c>
      <c r="AX75" s="24">
        <v>1.5522</v>
      </c>
      <c r="AY75" s="24">
        <v>1.5273000000000001</v>
      </c>
      <c r="AZ75" s="24">
        <v>2.7037</v>
      </c>
      <c r="BB75" s="77">
        <f t="shared" si="5"/>
        <v>5</v>
      </c>
      <c r="BC75" s="82" t="s">
        <v>205</v>
      </c>
      <c r="BD75" s="81">
        <v>6.1434012999999998</v>
      </c>
      <c r="BE75" s="82">
        <v>1</v>
      </c>
      <c r="BF75" s="82">
        <v>0</v>
      </c>
    </row>
    <row r="76" spans="2:58" ht="2.1" customHeight="1" x14ac:dyDescent="0.25">
      <c r="B76" s="31"/>
      <c r="C76" s="3">
        <f t="shared" si="1"/>
        <v>57</v>
      </c>
      <c r="D76" s="2">
        <f t="shared" si="2"/>
        <v>3</v>
      </c>
      <c r="E76" s="2">
        <f t="shared" si="3"/>
        <v>17</v>
      </c>
      <c r="F76" s="2"/>
      <c r="K76" s="32">
        <f>COLUMN()</f>
        <v>11</v>
      </c>
      <c r="L76" s="33" t="str">
        <f>_xlfn.CONCAT(COLUMN()-$A117,",",ROW()-L$45)</f>
        <v>12,75</v>
      </c>
      <c r="M76" s="33" t="str">
        <f>_xlfn.CONCAT(COLUMN()-$A117,",",ROW()-M$45)</f>
        <v>13,75</v>
      </c>
      <c r="N76" s="33" t="str">
        <f>_xlfn.CONCAT(COLUMN()-$A117,",",ROW()-N$45)</f>
        <v>14,75</v>
      </c>
      <c r="O76" s="33" t="str">
        <f>_xlfn.CONCAT(COLUMN()-$A117,",",ROW()-O$45)</f>
        <v>15,75</v>
      </c>
      <c r="P76" s="33" t="str">
        <f>_xlfn.CONCAT(COLUMN()-$A117,",",ROW()-P$45)</f>
        <v>16,75</v>
      </c>
      <c r="Q76" s="33" t="str">
        <f>_xlfn.CONCAT(COLUMN()-$A117,",",ROW()-Q$45)</f>
        <v>17,75</v>
      </c>
      <c r="R76" s="33" t="str">
        <f>_xlfn.CONCAT(COLUMN()-$A117,",",ROW()-R$45)</f>
        <v>18,75</v>
      </c>
      <c r="S76" s="33" t="str">
        <f>_xlfn.CONCAT(COLUMN()-$A117,",",ROW()-S$45)</f>
        <v>19,75</v>
      </c>
      <c r="T76" s="33" t="str">
        <f>_xlfn.CONCAT(COLUMN()-$A117,",",ROW()-T$45)</f>
        <v>20,75</v>
      </c>
      <c r="U76" s="33" t="str">
        <f>_xlfn.CONCAT(COLUMN()-$A117,",",ROW()-U$45)</f>
        <v>21,75</v>
      </c>
      <c r="V76" s="33" t="str">
        <f>_xlfn.CONCAT(COLUMN()-$A117,",",ROW()-V$45)</f>
        <v>22,75</v>
      </c>
      <c r="W76" s="33" t="str">
        <f>_xlfn.CONCAT(COLUMN()-$A117,",",ROW()-W$45)</f>
        <v>23,75</v>
      </c>
      <c r="X76" s="33" t="str">
        <f>_xlfn.CONCAT(COLUMN()-$A117,",",ROW()-X$45)</f>
        <v>24,75</v>
      </c>
      <c r="Y76" s="33" t="str">
        <f>_xlfn.CONCAT(COLUMN()-$A117,",",ROW()-Y$45)</f>
        <v>25,75</v>
      </c>
      <c r="Z76" s="33" t="str">
        <f>_xlfn.CONCAT(COLUMN()-$A117,",",ROW()-Z$45)</f>
        <v>26,75</v>
      </c>
      <c r="AA76" s="33" t="str">
        <f>_xlfn.CONCAT(COLUMN()-$A117,",",ROW()-AA$45)</f>
        <v>27,75</v>
      </c>
      <c r="AB76" s="33" t="str">
        <f>_xlfn.CONCAT(COLUMN()-$A117,",",ROW()-AB$45)</f>
        <v>28,75</v>
      </c>
      <c r="AC76" s="33" t="str">
        <f>_xlfn.CONCAT(COLUMN()-$A117,",",ROW()-AC$45)</f>
        <v>29,75</v>
      </c>
      <c r="AD76" s="33" t="str">
        <f>_xlfn.CONCAT(COLUMN()-$A117,",",ROW()-AD$45)</f>
        <v>30,75</v>
      </c>
      <c r="AE76" s="34" t="str">
        <f>_xlfn.CONCAT(COLUMN()-$A117,",",ROW()-AE$45)</f>
        <v>31,75</v>
      </c>
      <c r="AQ76" s="24">
        <v>15.016999999999999</v>
      </c>
      <c r="AR76" s="24">
        <v>10.897</v>
      </c>
      <c r="AS76" s="24">
        <v>10.499000000000001</v>
      </c>
      <c r="AT76" s="24">
        <v>10.834</v>
      </c>
      <c r="AU76" s="24">
        <v>6.6444999999999999</v>
      </c>
      <c r="AV76" s="24">
        <v>6.4539999999999997</v>
      </c>
      <c r="AW76" s="24">
        <v>5.4257</v>
      </c>
      <c r="AX76" s="24">
        <v>2.4874999999999998</v>
      </c>
      <c r="AY76" s="24">
        <v>2.6591999999999998</v>
      </c>
      <c r="AZ76" s="24">
        <v>1.8434999999999999</v>
      </c>
      <c r="BB76" s="77">
        <f t="shared" si="5"/>
        <v>5</v>
      </c>
      <c r="BC76" s="82" t="s">
        <v>207</v>
      </c>
      <c r="BD76" s="81">
        <v>6.0868013000000003</v>
      </c>
      <c r="BE76" s="82">
        <v>1</v>
      </c>
      <c r="BF76" s="82">
        <v>0</v>
      </c>
    </row>
    <row r="77" spans="2:58" ht="2.1" customHeight="1" x14ac:dyDescent="0.25">
      <c r="B77" s="31"/>
      <c r="C77" s="3">
        <f t="shared" si="1"/>
        <v>58</v>
      </c>
      <c r="D77" s="2">
        <f t="shared" si="2"/>
        <v>3</v>
      </c>
      <c r="E77" s="2">
        <f t="shared" si="3"/>
        <v>18</v>
      </c>
      <c r="F77" s="2"/>
      <c r="K77" s="32">
        <f>COLUMN()</f>
        <v>11</v>
      </c>
      <c r="L77" s="33" t="str">
        <f>_xlfn.CONCAT(COLUMN()-$A118,",",ROW()-L$45)</f>
        <v>12,76</v>
      </c>
      <c r="M77" s="33" t="str">
        <f>_xlfn.CONCAT(COLUMN()-$A118,",",ROW()-M$45)</f>
        <v>13,76</v>
      </c>
      <c r="N77" s="33" t="str">
        <f>_xlfn.CONCAT(COLUMN()-$A118,",",ROW()-N$45)</f>
        <v>14,76</v>
      </c>
      <c r="O77" s="33" t="str">
        <f>_xlfn.CONCAT(COLUMN()-$A118,",",ROW()-O$45)</f>
        <v>15,76</v>
      </c>
      <c r="P77" s="33" t="str">
        <f>_xlfn.CONCAT(COLUMN()-$A118,",",ROW()-P$45)</f>
        <v>16,76</v>
      </c>
      <c r="Q77" s="33" t="str">
        <f>_xlfn.CONCAT(COLUMN()-$A118,",",ROW()-Q$45)</f>
        <v>17,76</v>
      </c>
      <c r="R77" s="33" t="str">
        <f>_xlfn.CONCAT(COLUMN()-$A118,",",ROW()-R$45)</f>
        <v>18,76</v>
      </c>
      <c r="S77" s="33" t="str">
        <f>_xlfn.CONCAT(COLUMN()-$A118,",",ROW()-S$45)</f>
        <v>19,76</v>
      </c>
      <c r="T77" s="33" t="str">
        <f>_xlfn.CONCAT(COLUMN()-$A118,",",ROW()-T$45)</f>
        <v>20,76</v>
      </c>
      <c r="U77" s="33" t="str">
        <f>_xlfn.CONCAT(COLUMN()-$A118,",",ROW()-U$45)</f>
        <v>21,76</v>
      </c>
      <c r="V77" s="33" t="str">
        <f>_xlfn.CONCAT(COLUMN()-$A118,",",ROW()-V$45)</f>
        <v>22,76</v>
      </c>
      <c r="W77" s="33" t="str">
        <f>_xlfn.CONCAT(COLUMN()-$A118,",",ROW()-W$45)</f>
        <v>23,76</v>
      </c>
      <c r="X77" s="33" t="str">
        <f>_xlfn.CONCAT(COLUMN()-$A118,",",ROW()-X$45)</f>
        <v>24,76</v>
      </c>
      <c r="Y77" s="33" t="str">
        <f>_xlfn.CONCAT(COLUMN()-$A118,",",ROW()-Y$45)</f>
        <v>25,76</v>
      </c>
      <c r="Z77" s="33" t="str">
        <f>_xlfn.CONCAT(COLUMN()-$A118,",",ROW()-Z$45)</f>
        <v>26,76</v>
      </c>
      <c r="AA77" s="33" t="str">
        <f>_xlfn.CONCAT(COLUMN()-$A118,",",ROW()-AA$45)</f>
        <v>27,76</v>
      </c>
      <c r="AB77" s="33" t="str">
        <f>_xlfn.CONCAT(COLUMN()-$A118,",",ROW()-AB$45)</f>
        <v>28,76</v>
      </c>
      <c r="AC77" s="33" t="str">
        <f>_xlfn.CONCAT(COLUMN()-$A118,",",ROW()-AC$45)</f>
        <v>29,76</v>
      </c>
      <c r="AD77" s="33" t="str">
        <f>_xlfn.CONCAT(COLUMN()-$A118,",",ROW()-AD$45)</f>
        <v>30,76</v>
      </c>
      <c r="AE77" s="34" t="str">
        <f>_xlfn.CONCAT(COLUMN()-$A118,",",ROW()-AE$45)</f>
        <v>31,76</v>
      </c>
      <c r="AQ77" s="24">
        <v>0.18290999999999999</v>
      </c>
      <c r="AR77" s="24">
        <v>4.2356999999999999E-2</v>
      </c>
      <c r="AS77" s="24">
        <v>0.78515999999999997</v>
      </c>
      <c r="AT77" s="24">
        <v>0.44037999999999999</v>
      </c>
      <c r="AU77" s="24">
        <v>0.68955999999999995</v>
      </c>
      <c r="AV77" s="24">
        <v>0.84630000000000005</v>
      </c>
      <c r="AW77" s="24">
        <v>1.4611000000000001</v>
      </c>
      <c r="AX77" s="24">
        <v>1.3010999999999999</v>
      </c>
      <c r="AY77" s="24">
        <v>1.6247</v>
      </c>
      <c r="AZ77" s="24">
        <v>3.5609999999999999</v>
      </c>
      <c r="BB77" s="77">
        <f t="shared" si="5"/>
        <v>5</v>
      </c>
      <c r="BC77" s="82" t="s">
        <v>208</v>
      </c>
      <c r="BD77" s="81">
        <v>6.0028324</v>
      </c>
      <c r="BE77" s="82">
        <v>1</v>
      </c>
      <c r="BF77" s="82">
        <v>0</v>
      </c>
    </row>
    <row r="78" spans="2:58" ht="2.1" customHeight="1" x14ac:dyDescent="0.25">
      <c r="B78" s="31"/>
      <c r="C78" s="3">
        <f t="shared" si="1"/>
        <v>59</v>
      </c>
      <c r="D78" s="2">
        <f t="shared" si="2"/>
        <v>3</v>
      </c>
      <c r="E78" s="2">
        <f t="shared" si="3"/>
        <v>19</v>
      </c>
      <c r="F78" s="2"/>
      <c r="K78" s="32">
        <f>COLUMN()</f>
        <v>11</v>
      </c>
      <c r="L78" s="33" t="str">
        <f>_xlfn.CONCAT(COLUMN()-$A119,",",ROW()-L$45)</f>
        <v>12,77</v>
      </c>
      <c r="M78" s="33" t="str">
        <f>_xlfn.CONCAT(COLUMN()-$A119,",",ROW()-M$45)</f>
        <v>13,77</v>
      </c>
      <c r="N78" s="33" t="str">
        <f>_xlfn.CONCAT(COLUMN()-$A119,",",ROW()-N$45)</f>
        <v>14,77</v>
      </c>
      <c r="O78" s="33" t="str">
        <f>_xlfn.CONCAT(COLUMN()-$A119,",",ROW()-O$45)</f>
        <v>15,77</v>
      </c>
      <c r="P78" s="33" t="str">
        <f>_xlfn.CONCAT(COLUMN()-$A119,",",ROW()-P$45)</f>
        <v>16,77</v>
      </c>
      <c r="Q78" s="33" t="str">
        <f>_xlfn.CONCAT(COLUMN()-$A119,",",ROW()-Q$45)</f>
        <v>17,77</v>
      </c>
      <c r="R78" s="33" t="str">
        <f>_xlfn.CONCAT(COLUMN()-$A119,",",ROW()-R$45)</f>
        <v>18,77</v>
      </c>
      <c r="S78" s="33" t="str">
        <f>_xlfn.CONCAT(COLUMN()-$A119,",",ROW()-S$45)</f>
        <v>19,77</v>
      </c>
      <c r="T78" s="33" t="str">
        <f>_xlfn.CONCAT(COLUMN()-$A119,",",ROW()-T$45)</f>
        <v>20,77</v>
      </c>
      <c r="U78" s="33" t="str">
        <f>_xlfn.CONCAT(COLUMN()-$A119,",",ROW()-U$45)</f>
        <v>21,77</v>
      </c>
      <c r="V78" s="33" t="str">
        <f>_xlfn.CONCAT(COLUMN()-$A119,",",ROW()-V$45)</f>
        <v>22,77</v>
      </c>
      <c r="W78" s="33" t="str">
        <f>_xlfn.CONCAT(COLUMN()-$A119,",",ROW()-W$45)</f>
        <v>23,77</v>
      </c>
      <c r="X78" s="33" t="str">
        <f>_xlfn.CONCAT(COLUMN()-$A119,",",ROW()-X$45)</f>
        <v>24,77</v>
      </c>
      <c r="Y78" s="33" t="str">
        <f>_xlfn.CONCAT(COLUMN()-$A119,",",ROW()-Y$45)</f>
        <v>25,77</v>
      </c>
      <c r="Z78" s="33" t="str">
        <f>_xlfn.CONCAT(COLUMN()-$A119,",",ROW()-Z$45)</f>
        <v>26,77</v>
      </c>
      <c r="AA78" s="33" t="str">
        <f>_xlfn.CONCAT(COLUMN()-$A119,",",ROW()-AA$45)</f>
        <v>27,77</v>
      </c>
      <c r="AB78" s="33" t="str">
        <f>_xlfn.CONCAT(COLUMN()-$A119,",",ROW()-AB$45)</f>
        <v>28,77</v>
      </c>
      <c r="AC78" s="33" t="str">
        <f>_xlfn.CONCAT(COLUMN()-$A119,",",ROW()-AC$45)</f>
        <v>29,77</v>
      </c>
      <c r="AD78" s="33" t="str">
        <f>_xlfn.CONCAT(COLUMN()-$A119,",",ROW()-AD$45)</f>
        <v>30,77</v>
      </c>
      <c r="AE78" s="34" t="str">
        <f>_xlfn.CONCAT(COLUMN()-$A119,",",ROW()-AE$45)</f>
        <v>31,77</v>
      </c>
      <c r="AQ78" s="24">
        <v>14.111000000000001</v>
      </c>
      <c r="AR78" s="24">
        <v>9.8787000000000003</v>
      </c>
      <c r="AS78" s="24">
        <v>8.0350999999999999</v>
      </c>
      <c r="AT78" s="24">
        <v>5.3384</v>
      </c>
      <c r="AU78" s="24">
        <v>6.2774999999999999</v>
      </c>
      <c r="AV78" s="24">
        <v>5.2240000000000002</v>
      </c>
      <c r="AW78" s="24">
        <v>5.5895999999999999</v>
      </c>
      <c r="AX78" s="24">
        <v>5.5891000000000002</v>
      </c>
      <c r="AY78" s="24">
        <v>2.6450999999999998</v>
      </c>
      <c r="AZ78" s="24">
        <v>1.7567999999999999</v>
      </c>
      <c r="BB78" s="77">
        <f t="shared" si="5"/>
        <v>5</v>
      </c>
      <c r="BC78" s="82" t="s">
        <v>210</v>
      </c>
      <c r="BD78" s="81">
        <v>5.9475347000000003</v>
      </c>
      <c r="BE78" s="82">
        <v>1</v>
      </c>
      <c r="BF78" s="82">
        <v>0</v>
      </c>
    </row>
    <row r="79" spans="2:58" ht="2.1" customHeight="1" x14ac:dyDescent="0.25">
      <c r="B79" s="31"/>
      <c r="C79" s="3">
        <f t="shared" si="1"/>
        <v>60</v>
      </c>
      <c r="D79" s="2">
        <f t="shared" si="2"/>
        <v>3</v>
      </c>
      <c r="E79" s="2">
        <f t="shared" si="3"/>
        <v>20</v>
      </c>
      <c r="F79" s="2"/>
      <c r="K79" s="32">
        <f>COLUMN()</f>
        <v>11</v>
      </c>
      <c r="L79" s="33" t="str">
        <f>_xlfn.CONCAT(COLUMN()-$A120,",",ROW()-L$45)</f>
        <v>12,78</v>
      </c>
      <c r="M79" s="33" t="str">
        <f>_xlfn.CONCAT(COLUMN()-$A120,",",ROW()-M$45)</f>
        <v>13,78</v>
      </c>
      <c r="N79" s="33" t="str">
        <f>_xlfn.CONCAT(COLUMN()-$A120,",",ROW()-N$45)</f>
        <v>14,78</v>
      </c>
      <c r="O79" s="33" t="str">
        <f>_xlfn.CONCAT(COLUMN()-$A120,",",ROW()-O$45)</f>
        <v>15,78</v>
      </c>
      <c r="P79" s="33" t="str">
        <f>_xlfn.CONCAT(COLUMN()-$A120,",",ROW()-P$45)</f>
        <v>16,78</v>
      </c>
      <c r="Q79" s="33" t="str">
        <f>_xlfn.CONCAT(COLUMN()-$A120,",",ROW()-Q$45)</f>
        <v>17,78</v>
      </c>
      <c r="R79" s="33" t="str">
        <f>_xlfn.CONCAT(COLUMN()-$A120,",",ROW()-R$45)</f>
        <v>18,78</v>
      </c>
      <c r="S79" s="33" t="str">
        <f>_xlfn.CONCAT(COLUMN()-$A120,",",ROW()-S$45)</f>
        <v>19,78</v>
      </c>
      <c r="T79" s="33" t="str">
        <f>_xlfn.CONCAT(COLUMN()-$A120,",",ROW()-T$45)</f>
        <v>20,78</v>
      </c>
      <c r="U79" s="33" t="str">
        <f>_xlfn.CONCAT(COLUMN()-$A120,",",ROW()-U$45)</f>
        <v>21,78</v>
      </c>
      <c r="V79" s="33" t="str">
        <f>_xlfn.CONCAT(COLUMN()-$A120,",",ROW()-V$45)</f>
        <v>22,78</v>
      </c>
      <c r="W79" s="33" t="str">
        <f>_xlfn.CONCAT(COLUMN()-$A120,",",ROW()-W$45)</f>
        <v>23,78</v>
      </c>
      <c r="X79" s="33" t="str">
        <f>_xlfn.CONCAT(COLUMN()-$A120,",",ROW()-X$45)</f>
        <v>24,78</v>
      </c>
      <c r="Y79" s="33" t="str">
        <f>_xlfn.CONCAT(COLUMN()-$A120,",",ROW()-Y$45)</f>
        <v>25,78</v>
      </c>
      <c r="Z79" s="33" t="str">
        <f>_xlfn.CONCAT(COLUMN()-$A120,",",ROW()-Z$45)</f>
        <v>26,78</v>
      </c>
      <c r="AA79" s="33" t="str">
        <f>_xlfn.CONCAT(COLUMN()-$A120,",",ROW()-AA$45)</f>
        <v>27,78</v>
      </c>
      <c r="AB79" s="33" t="str">
        <f>_xlfn.CONCAT(COLUMN()-$A120,",",ROW()-AB$45)</f>
        <v>28,78</v>
      </c>
      <c r="AC79" s="33" t="str">
        <f>_xlfn.CONCAT(COLUMN()-$A120,",",ROW()-AC$45)</f>
        <v>29,78</v>
      </c>
      <c r="AD79" s="33" t="str">
        <f>_xlfn.CONCAT(COLUMN()-$A120,",",ROW()-AD$45)</f>
        <v>30,78</v>
      </c>
      <c r="AE79" s="34" t="str">
        <f>_xlfn.CONCAT(COLUMN()-$A120,",",ROW()-AE$45)</f>
        <v>31,78</v>
      </c>
      <c r="AQ79" s="24">
        <v>0.91571999999999998</v>
      </c>
      <c r="AR79" s="24">
        <v>0.56925999999999999</v>
      </c>
      <c r="AS79" s="24">
        <v>0.23438999999999999</v>
      </c>
      <c r="AT79" s="24">
        <v>0.44420999999999999</v>
      </c>
      <c r="AU79" s="24">
        <v>1.3945000000000001E-2</v>
      </c>
      <c r="AV79" s="24">
        <v>0.63471</v>
      </c>
      <c r="AW79" s="24">
        <v>0.43162</v>
      </c>
      <c r="AX79" s="24">
        <v>1.496</v>
      </c>
      <c r="AY79" s="24">
        <v>1.7119</v>
      </c>
      <c r="AZ79" s="24">
        <v>3.4403999999999999</v>
      </c>
      <c r="BB79" s="77">
        <f t="shared" si="5"/>
        <v>5</v>
      </c>
      <c r="BC79" s="82" t="s">
        <v>212</v>
      </c>
      <c r="BD79" s="81">
        <v>5.9474901999999998</v>
      </c>
      <c r="BE79" s="82">
        <v>1</v>
      </c>
      <c r="BF79" s="82">
        <v>0</v>
      </c>
    </row>
    <row r="80" spans="2:58" ht="2.1" customHeight="1" x14ac:dyDescent="0.25">
      <c r="B80" s="31"/>
      <c r="C80" s="3">
        <f t="shared" si="1"/>
        <v>61</v>
      </c>
      <c r="D80" s="2">
        <f t="shared" si="2"/>
        <v>4</v>
      </c>
      <c r="E80" s="2">
        <f t="shared" si="3"/>
        <v>1</v>
      </c>
      <c r="F80" s="2"/>
      <c r="K80" s="32">
        <f>COLUMN()</f>
        <v>11</v>
      </c>
      <c r="L80" s="33" t="str">
        <f>_xlfn.CONCAT(COLUMN()-$A121,",",ROW()-L$45)</f>
        <v>12,79</v>
      </c>
      <c r="M80" s="33" t="str">
        <f>_xlfn.CONCAT(COLUMN()-$A121,",",ROW()-M$45)</f>
        <v>13,79</v>
      </c>
      <c r="N80" s="33" t="str">
        <f>_xlfn.CONCAT(COLUMN()-$A121,",",ROW()-N$45)</f>
        <v>14,79</v>
      </c>
      <c r="O80" s="33" t="str">
        <f>_xlfn.CONCAT(COLUMN()-$A121,",",ROW()-O$45)</f>
        <v>15,79</v>
      </c>
      <c r="P80" s="33" t="str">
        <f>_xlfn.CONCAT(COLUMN()-$A121,",",ROW()-P$45)</f>
        <v>16,79</v>
      </c>
      <c r="Q80" s="33" t="str">
        <f>_xlfn.CONCAT(COLUMN()-$A121,",",ROW()-Q$45)</f>
        <v>17,79</v>
      </c>
      <c r="R80" s="33" t="str">
        <f>_xlfn.CONCAT(COLUMN()-$A121,",",ROW()-R$45)</f>
        <v>18,79</v>
      </c>
      <c r="S80" s="33" t="str">
        <f>_xlfn.CONCAT(COLUMN()-$A121,",",ROW()-S$45)</f>
        <v>19,79</v>
      </c>
      <c r="T80" s="33" t="str">
        <f>_xlfn.CONCAT(COLUMN()-$A121,",",ROW()-T$45)</f>
        <v>20,79</v>
      </c>
      <c r="U80" s="33" t="str">
        <f>_xlfn.CONCAT(COLUMN()-$A121,",",ROW()-U$45)</f>
        <v>21,79</v>
      </c>
      <c r="V80" s="33" t="str">
        <f>_xlfn.CONCAT(COLUMN()-$A121,",",ROW()-V$45)</f>
        <v>22,79</v>
      </c>
      <c r="W80" s="33" t="str">
        <f>_xlfn.CONCAT(COLUMN()-$A121,",",ROW()-W$45)</f>
        <v>23,79</v>
      </c>
      <c r="X80" s="33" t="str">
        <f>_xlfn.CONCAT(COLUMN()-$A121,",",ROW()-X$45)</f>
        <v>24,79</v>
      </c>
      <c r="Y80" s="33" t="str">
        <f>_xlfn.CONCAT(COLUMN()-$A121,",",ROW()-Y$45)</f>
        <v>25,79</v>
      </c>
      <c r="Z80" s="33" t="str">
        <f>_xlfn.CONCAT(COLUMN()-$A121,",",ROW()-Z$45)</f>
        <v>26,79</v>
      </c>
      <c r="AA80" s="33" t="str">
        <f>_xlfn.CONCAT(COLUMN()-$A121,",",ROW()-AA$45)</f>
        <v>27,79</v>
      </c>
      <c r="AB80" s="33" t="str">
        <f>_xlfn.CONCAT(COLUMN()-$A121,",",ROW()-AB$45)</f>
        <v>28,79</v>
      </c>
      <c r="AC80" s="33" t="str">
        <f>_xlfn.CONCAT(COLUMN()-$A121,",",ROW()-AC$45)</f>
        <v>29,79</v>
      </c>
      <c r="AD80" s="33" t="str">
        <f>_xlfn.CONCAT(COLUMN()-$A121,",",ROW()-AD$45)</f>
        <v>30,79</v>
      </c>
      <c r="AE80" s="34" t="str">
        <f>_xlfn.CONCAT(COLUMN()-$A121,",",ROW()-AE$45)</f>
        <v>31,79</v>
      </c>
      <c r="AQ80" s="24">
        <v>11.295999999999999</v>
      </c>
      <c r="AR80" s="24">
        <v>9.6565999999999992</v>
      </c>
      <c r="AS80" s="24">
        <v>7.7355999999999998</v>
      </c>
      <c r="AT80" s="24">
        <v>11.02</v>
      </c>
      <c r="AU80" s="24">
        <v>4.5768000000000004</v>
      </c>
      <c r="AV80" s="24">
        <v>7.2037000000000004</v>
      </c>
      <c r="AW80" s="24">
        <v>7.3884999999999996</v>
      </c>
      <c r="AX80" s="24">
        <v>5.2051999999999996</v>
      </c>
      <c r="AY80" s="24">
        <v>2.7216999999999998</v>
      </c>
      <c r="AZ80" s="24">
        <v>1.3624000000000001</v>
      </c>
      <c r="BB80" s="77">
        <f t="shared" si="5"/>
        <v>5</v>
      </c>
      <c r="BC80" s="82" t="s">
        <v>214</v>
      </c>
      <c r="BD80" s="81">
        <v>6.0218363999999998</v>
      </c>
      <c r="BE80" s="82">
        <v>1</v>
      </c>
      <c r="BF80" s="82">
        <v>0</v>
      </c>
    </row>
    <row r="81" spans="2:58" ht="2.1" customHeight="1" x14ac:dyDescent="0.25">
      <c r="B81" s="31"/>
      <c r="C81" s="3">
        <f t="shared" si="1"/>
        <v>62</v>
      </c>
      <c r="D81" s="2">
        <f t="shared" si="2"/>
        <v>4</v>
      </c>
      <c r="E81" s="2">
        <f t="shared" si="3"/>
        <v>2</v>
      </c>
      <c r="F81" s="2"/>
      <c r="K81" s="32">
        <f>COLUMN()</f>
        <v>11</v>
      </c>
      <c r="L81" s="33" t="str">
        <f>_xlfn.CONCAT(COLUMN()-$A122,",",ROW()-L$45)</f>
        <v>12,80</v>
      </c>
      <c r="M81" s="33" t="str">
        <f>_xlfn.CONCAT(COLUMN()-$A122,",",ROW()-M$45)</f>
        <v>13,80</v>
      </c>
      <c r="N81" s="33" t="str">
        <f>_xlfn.CONCAT(COLUMN()-$A122,",",ROW()-N$45)</f>
        <v>14,80</v>
      </c>
      <c r="O81" s="33" t="str">
        <f>_xlfn.CONCAT(COLUMN()-$A122,",",ROW()-O$45)</f>
        <v>15,80</v>
      </c>
      <c r="P81" s="33" t="str">
        <f>_xlfn.CONCAT(COLUMN()-$A122,",",ROW()-P$45)</f>
        <v>16,80</v>
      </c>
      <c r="Q81" s="33" t="str">
        <f>_xlfn.CONCAT(COLUMN()-$A122,",",ROW()-Q$45)</f>
        <v>17,80</v>
      </c>
      <c r="R81" s="33" t="str">
        <f>_xlfn.CONCAT(COLUMN()-$A122,",",ROW()-R$45)</f>
        <v>18,80</v>
      </c>
      <c r="S81" s="33" t="str">
        <f>_xlfn.CONCAT(COLUMN()-$A122,",",ROW()-S$45)</f>
        <v>19,80</v>
      </c>
      <c r="T81" s="33" t="str">
        <f>_xlfn.CONCAT(COLUMN()-$A122,",",ROW()-T$45)</f>
        <v>20,80</v>
      </c>
      <c r="U81" s="33" t="str">
        <f>_xlfn.CONCAT(COLUMN()-$A122,",",ROW()-U$45)</f>
        <v>21,80</v>
      </c>
      <c r="V81" s="33" t="str">
        <f>_xlfn.CONCAT(COLUMN()-$A122,",",ROW()-V$45)</f>
        <v>22,80</v>
      </c>
      <c r="W81" s="33" t="str">
        <f>_xlfn.CONCAT(COLUMN()-$A122,",",ROW()-W$45)</f>
        <v>23,80</v>
      </c>
      <c r="X81" s="33" t="str">
        <f>_xlfn.CONCAT(COLUMN()-$A122,",",ROW()-X$45)</f>
        <v>24,80</v>
      </c>
      <c r="Y81" s="33" t="str">
        <f>_xlfn.CONCAT(COLUMN()-$A122,",",ROW()-Y$45)</f>
        <v>25,80</v>
      </c>
      <c r="Z81" s="33" t="str">
        <f>_xlfn.CONCAT(COLUMN()-$A122,",",ROW()-Z$45)</f>
        <v>26,80</v>
      </c>
      <c r="AA81" s="33" t="str">
        <f>_xlfn.CONCAT(COLUMN()-$A122,",",ROW()-AA$45)</f>
        <v>27,80</v>
      </c>
      <c r="AB81" s="33" t="str">
        <f>_xlfn.CONCAT(COLUMN()-$A122,",",ROW()-AB$45)</f>
        <v>28,80</v>
      </c>
      <c r="AC81" s="33" t="str">
        <f>_xlfn.CONCAT(COLUMN()-$A122,",",ROW()-AC$45)</f>
        <v>29,80</v>
      </c>
      <c r="AD81" s="33" t="str">
        <f>_xlfn.CONCAT(COLUMN()-$A122,",",ROW()-AD$45)</f>
        <v>30,80</v>
      </c>
      <c r="AE81" s="34" t="str">
        <f>_xlfn.CONCAT(COLUMN()-$A122,",",ROW()-AE$45)</f>
        <v>31,80</v>
      </c>
      <c r="AQ81" s="24">
        <v>0.33393</v>
      </c>
      <c r="AR81" s="24">
        <v>0.69415000000000004</v>
      </c>
      <c r="AS81" s="24">
        <v>0.65320999999999996</v>
      </c>
      <c r="AT81" s="24">
        <v>0.59192999999999996</v>
      </c>
      <c r="AU81" s="24">
        <v>0.41245999999999999</v>
      </c>
      <c r="AV81" s="24">
        <v>0.49521999999999999</v>
      </c>
      <c r="AW81" s="24">
        <v>0.71503000000000005</v>
      </c>
      <c r="AX81" s="24">
        <v>1.0985</v>
      </c>
      <c r="AY81" s="24">
        <v>1.6975</v>
      </c>
      <c r="AZ81" s="24">
        <v>2.1804999999999999</v>
      </c>
      <c r="BB81" s="77">
        <f t="shared" si="5"/>
        <v>5</v>
      </c>
      <c r="BC81" s="82" t="s">
        <v>215</v>
      </c>
      <c r="BD81" s="81">
        <v>6.0985224000000002</v>
      </c>
      <c r="BE81" s="82">
        <v>1</v>
      </c>
      <c r="BF81" s="82">
        <v>0</v>
      </c>
    </row>
    <row r="82" spans="2:58" ht="2.1" customHeight="1" x14ac:dyDescent="0.25">
      <c r="B82" s="31"/>
      <c r="C82" s="3">
        <f t="shared" si="1"/>
        <v>63</v>
      </c>
      <c r="D82" s="2">
        <f t="shared" si="2"/>
        <v>4</v>
      </c>
      <c r="E82" s="2">
        <f t="shared" si="3"/>
        <v>3</v>
      </c>
      <c r="F82" s="2"/>
      <c r="K82" s="32">
        <f>COLUMN()</f>
        <v>11</v>
      </c>
      <c r="L82" s="33" t="str">
        <f>_xlfn.CONCAT(COLUMN()-$A123,",",ROW()-L$45)</f>
        <v>12,81</v>
      </c>
      <c r="M82" s="33" t="str">
        <f>_xlfn.CONCAT(COLUMN()-$A123,",",ROW()-M$45)</f>
        <v>13,81</v>
      </c>
      <c r="N82" s="33" t="str">
        <f>_xlfn.CONCAT(COLUMN()-$A123,",",ROW()-N$45)</f>
        <v>14,81</v>
      </c>
      <c r="O82" s="33" t="str">
        <f>_xlfn.CONCAT(COLUMN()-$A123,",",ROW()-O$45)</f>
        <v>15,81</v>
      </c>
      <c r="P82" s="33" t="str">
        <f>_xlfn.CONCAT(COLUMN()-$A123,",",ROW()-P$45)</f>
        <v>16,81</v>
      </c>
      <c r="Q82" s="33" t="str">
        <f>_xlfn.CONCAT(COLUMN()-$A123,",",ROW()-Q$45)</f>
        <v>17,81</v>
      </c>
      <c r="R82" s="33" t="str">
        <f>_xlfn.CONCAT(COLUMN()-$A123,",",ROW()-R$45)</f>
        <v>18,81</v>
      </c>
      <c r="S82" s="33" t="str">
        <f>_xlfn.CONCAT(COLUMN()-$A123,",",ROW()-S$45)</f>
        <v>19,81</v>
      </c>
      <c r="T82" s="33" t="str">
        <f>_xlfn.CONCAT(COLUMN()-$A123,",",ROW()-T$45)</f>
        <v>20,81</v>
      </c>
      <c r="U82" s="33" t="str">
        <f>_xlfn.CONCAT(COLUMN()-$A123,",",ROW()-U$45)</f>
        <v>21,81</v>
      </c>
      <c r="V82" s="33" t="str">
        <f>_xlfn.CONCAT(COLUMN()-$A123,",",ROW()-V$45)</f>
        <v>22,81</v>
      </c>
      <c r="W82" s="33" t="str">
        <f>_xlfn.CONCAT(COLUMN()-$A123,",",ROW()-W$45)</f>
        <v>23,81</v>
      </c>
      <c r="X82" s="33" t="str">
        <f>_xlfn.CONCAT(COLUMN()-$A123,",",ROW()-X$45)</f>
        <v>24,81</v>
      </c>
      <c r="Y82" s="33" t="str">
        <f>_xlfn.CONCAT(COLUMN()-$A123,",",ROW()-Y$45)</f>
        <v>25,81</v>
      </c>
      <c r="Z82" s="33" t="str">
        <f>_xlfn.CONCAT(COLUMN()-$A123,",",ROW()-Z$45)</f>
        <v>26,81</v>
      </c>
      <c r="AA82" s="33" t="str">
        <f>_xlfn.CONCAT(COLUMN()-$A123,",",ROW()-AA$45)</f>
        <v>27,81</v>
      </c>
      <c r="AB82" s="33" t="str">
        <f>_xlfn.CONCAT(COLUMN()-$A123,",",ROW()-AB$45)</f>
        <v>28,81</v>
      </c>
      <c r="AC82" s="33" t="str">
        <f>_xlfn.CONCAT(COLUMN()-$A123,",",ROW()-AC$45)</f>
        <v>29,81</v>
      </c>
      <c r="AD82" s="33" t="str">
        <f>_xlfn.CONCAT(COLUMN()-$A123,",",ROW()-AD$45)</f>
        <v>30,81</v>
      </c>
      <c r="AE82" s="34" t="str">
        <f>_xlfn.CONCAT(COLUMN()-$A123,",",ROW()-AE$45)</f>
        <v>31,81</v>
      </c>
      <c r="AQ82" s="24">
        <v>12.593999999999999</v>
      </c>
      <c r="AR82" s="24">
        <v>9.9102999999999994</v>
      </c>
      <c r="AS82" s="24">
        <v>10.769</v>
      </c>
      <c r="AT82" s="24">
        <v>4.5976999999999997</v>
      </c>
      <c r="AU82" s="24">
        <v>5.6607000000000003</v>
      </c>
      <c r="AV82" s="24">
        <v>6.2809999999999997</v>
      </c>
      <c r="AW82" s="24">
        <v>5.7615999999999996</v>
      </c>
      <c r="AX82" s="24">
        <v>2.4491000000000001</v>
      </c>
      <c r="AY82" s="24">
        <v>3.4721000000000002</v>
      </c>
      <c r="AZ82" s="24">
        <v>2.0608</v>
      </c>
      <c r="BB82" s="77">
        <f t="shared" si="5"/>
        <v>5</v>
      </c>
      <c r="BC82" s="82" t="s">
        <v>217</v>
      </c>
      <c r="BD82" s="81">
        <v>6.2568248000000004</v>
      </c>
      <c r="BE82" s="82">
        <v>1</v>
      </c>
      <c r="BF82" s="82">
        <v>0</v>
      </c>
    </row>
    <row r="83" spans="2:58" ht="2.1" customHeight="1" x14ac:dyDescent="0.25">
      <c r="B83" s="31"/>
      <c r="C83" s="3">
        <f t="shared" si="1"/>
        <v>64</v>
      </c>
      <c r="D83" s="2">
        <f t="shared" si="2"/>
        <v>4</v>
      </c>
      <c r="E83" s="2">
        <f t="shared" si="3"/>
        <v>4</v>
      </c>
      <c r="F83" s="2"/>
      <c r="K83" s="32">
        <f>COLUMN()</f>
        <v>11</v>
      </c>
      <c r="L83" s="33" t="str">
        <f>_xlfn.CONCAT(COLUMN()-$A124,",",ROW()-L$45)</f>
        <v>12,82</v>
      </c>
      <c r="M83" s="33" t="str">
        <f>_xlfn.CONCAT(COLUMN()-$A124,",",ROW()-M$45)</f>
        <v>13,82</v>
      </c>
      <c r="N83" s="33" t="str">
        <f>_xlfn.CONCAT(COLUMN()-$A124,",",ROW()-N$45)</f>
        <v>14,82</v>
      </c>
      <c r="O83" s="33" t="str">
        <f>_xlfn.CONCAT(COLUMN()-$A124,",",ROW()-O$45)</f>
        <v>15,82</v>
      </c>
      <c r="P83" s="33" t="str">
        <f>_xlfn.CONCAT(COLUMN()-$A124,",",ROW()-P$45)</f>
        <v>16,82</v>
      </c>
      <c r="Q83" s="33" t="str">
        <f>_xlfn.CONCAT(COLUMN()-$A124,",",ROW()-Q$45)</f>
        <v>17,82</v>
      </c>
      <c r="R83" s="33" t="str">
        <f>_xlfn.CONCAT(COLUMN()-$A124,",",ROW()-R$45)</f>
        <v>18,82</v>
      </c>
      <c r="S83" s="33" t="str">
        <f>_xlfn.CONCAT(COLUMN()-$A124,",",ROW()-S$45)</f>
        <v>19,82</v>
      </c>
      <c r="T83" s="33" t="str">
        <f>_xlfn.CONCAT(COLUMN()-$A124,",",ROW()-T$45)</f>
        <v>20,82</v>
      </c>
      <c r="U83" s="33" t="str">
        <f>_xlfn.CONCAT(COLUMN()-$A124,",",ROW()-U$45)</f>
        <v>21,82</v>
      </c>
      <c r="V83" s="33" t="str">
        <f>_xlfn.CONCAT(COLUMN()-$A124,",",ROW()-V$45)</f>
        <v>22,82</v>
      </c>
      <c r="W83" s="33" t="str">
        <f>_xlfn.CONCAT(COLUMN()-$A124,",",ROW()-W$45)</f>
        <v>23,82</v>
      </c>
      <c r="X83" s="33" t="str">
        <f>_xlfn.CONCAT(COLUMN()-$A124,",",ROW()-X$45)</f>
        <v>24,82</v>
      </c>
      <c r="Y83" s="33" t="str">
        <f>_xlfn.CONCAT(COLUMN()-$A124,",",ROW()-Y$45)</f>
        <v>25,82</v>
      </c>
      <c r="Z83" s="33" t="str">
        <f>_xlfn.CONCAT(COLUMN()-$A124,",",ROW()-Z$45)</f>
        <v>26,82</v>
      </c>
      <c r="AA83" s="33" t="str">
        <f>_xlfn.CONCAT(COLUMN()-$A124,",",ROW()-AA$45)</f>
        <v>27,82</v>
      </c>
      <c r="AB83" s="33" t="str">
        <f>_xlfn.CONCAT(COLUMN()-$A124,",",ROW()-AB$45)</f>
        <v>28,82</v>
      </c>
      <c r="AC83" s="33" t="str">
        <f>_xlfn.CONCAT(COLUMN()-$A124,",",ROW()-AC$45)</f>
        <v>29,82</v>
      </c>
      <c r="AD83" s="33" t="str">
        <f>_xlfn.CONCAT(COLUMN()-$A124,",",ROW()-AD$45)</f>
        <v>30,82</v>
      </c>
      <c r="AE83" s="34" t="str">
        <f>_xlfn.CONCAT(COLUMN()-$A124,",",ROW()-AE$45)</f>
        <v>31,82</v>
      </c>
      <c r="AQ83" s="24">
        <v>0.68552000000000002</v>
      </c>
      <c r="AR83" s="24">
        <v>0.25335999999999997</v>
      </c>
      <c r="AS83" s="24">
        <v>0.91440999999999995</v>
      </c>
      <c r="AT83" s="24">
        <v>0.54346000000000005</v>
      </c>
      <c r="AU83" s="24">
        <v>0.56949000000000005</v>
      </c>
      <c r="AV83" s="24">
        <v>0.75007999999999997</v>
      </c>
      <c r="AW83" s="24">
        <v>0.23777000000000001</v>
      </c>
      <c r="AX83" s="24">
        <v>1.2185999999999999</v>
      </c>
      <c r="AY83" s="24">
        <v>1.1072</v>
      </c>
      <c r="AZ83" s="24">
        <v>3.1486999999999998</v>
      </c>
      <c r="BB83" s="77">
        <f t="shared" si="5"/>
        <v>5</v>
      </c>
      <c r="BC83" s="82" t="s">
        <v>218</v>
      </c>
      <c r="BD83" s="81">
        <v>6.4631743000000004</v>
      </c>
      <c r="BE83" s="82">
        <v>1</v>
      </c>
      <c r="BF83" s="82">
        <v>0</v>
      </c>
    </row>
    <row r="84" spans="2:58" ht="2.1" customHeight="1" x14ac:dyDescent="0.25">
      <c r="B84" s="31"/>
      <c r="C84" s="3">
        <f t="shared" ref="C84:C147" si="6">IF(ROW()-B$19&lt;=$C$19,ROW()-B$19,"")</f>
        <v>65</v>
      </c>
      <c r="D84" s="2">
        <f t="shared" si="2"/>
        <v>4</v>
      </c>
      <c r="E84" s="2">
        <f t="shared" si="3"/>
        <v>5</v>
      </c>
      <c r="F84" s="2"/>
      <c r="K84" s="32">
        <f>COLUMN()</f>
        <v>11</v>
      </c>
      <c r="L84" s="33" t="str">
        <f>_xlfn.CONCAT(COLUMN()-$A125,",",ROW()-L$45)</f>
        <v>12,83</v>
      </c>
      <c r="M84" s="33" t="str">
        <f>_xlfn.CONCAT(COLUMN()-$A125,",",ROW()-M$45)</f>
        <v>13,83</v>
      </c>
      <c r="N84" s="33" t="str">
        <f>_xlfn.CONCAT(COLUMN()-$A125,",",ROW()-N$45)</f>
        <v>14,83</v>
      </c>
      <c r="O84" s="33" t="str">
        <f>_xlfn.CONCAT(COLUMN()-$A125,",",ROW()-O$45)</f>
        <v>15,83</v>
      </c>
      <c r="P84" s="33" t="str">
        <f>_xlfn.CONCAT(COLUMN()-$A125,",",ROW()-P$45)</f>
        <v>16,83</v>
      </c>
      <c r="Q84" s="33" t="str">
        <f>_xlfn.CONCAT(COLUMN()-$A125,",",ROW()-Q$45)</f>
        <v>17,83</v>
      </c>
      <c r="R84" s="33" t="str">
        <f>_xlfn.CONCAT(COLUMN()-$A125,",",ROW()-R$45)</f>
        <v>18,83</v>
      </c>
      <c r="S84" s="33" t="str">
        <f>_xlfn.CONCAT(COLUMN()-$A125,",",ROW()-S$45)</f>
        <v>19,83</v>
      </c>
      <c r="T84" s="33" t="str">
        <f>_xlfn.CONCAT(COLUMN()-$A125,",",ROW()-T$45)</f>
        <v>20,83</v>
      </c>
      <c r="U84" s="33" t="str">
        <f>_xlfn.CONCAT(COLUMN()-$A125,",",ROW()-U$45)</f>
        <v>21,83</v>
      </c>
      <c r="V84" s="33" t="str">
        <f>_xlfn.CONCAT(COLUMN()-$A125,",",ROW()-V$45)</f>
        <v>22,83</v>
      </c>
      <c r="W84" s="33" t="str">
        <f>_xlfn.CONCAT(COLUMN()-$A125,",",ROW()-W$45)</f>
        <v>23,83</v>
      </c>
      <c r="X84" s="33" t="str">
        <f>_xlfn.CONCAT(COLUMN()-$A125,",",ROW()-X$45)</f>
        <v>24,83</v>
      </c>
      <c r="Y84" s="33" t="str">
        <f>_xlfn.CONCAT(COLUMN()-$A125,",",ROW()-Y$45)</f>
        <v>25,83</v>
      </c>
      <c r="Z84" s="33" t="str">
        <f>_xlfn.CONCAT(COLUMN()-$A125,",",ROW()-Z$45)</f>
        <v>26,83</v>
      </c>
      <c r="AA84" s="33" t="str">
        <f>_xlfn.CONCAT(COLUMN()-$A125,",",ROW()-AA$45)</f>
        <v>27,83</v>
      </c>
      <c r="AB84" s="33" t="str">
        <f>_xlfn.CONCAT(COLUMN()-$A125,",",ROW()-AB$45)</f>
        <v>28,83</v>
      </c>
      <c r="AC84" s="33" t="str">
        <f>_xlfn.CONCAT(COLUMN()-$A125,",",ROW()-AC$45)</f>
        <v>29,83</v>
      </c>
      <c r="AD84" s="33" t="str">
        <f>_xlfn.CONCAT(COLUMN()-$A125,",",ROW()-AD$45)</f>
        <v>30,83</v>
      </c>
      <c r="AE84" s="34" t="str">
        <f>_xlfn.CONCAT(COLUMN()-$A125,",",ROW()-AE$45)</f>
        <v>31,83</v>
      </c>
      <c r="AQ84" s="24">
        <v>0</v>
      </c>
      <c r="AR84" s="24">
        <v>8.8674999999999997</v>
      </c>
      <c r="AS84" s="24">
        <v>10.936999999999999</v>
      </c>
      <c r="AT84" s="24">
        <v>5.9462999999999999</v>
      </c>
      <c r="AU84" s="24">
        <v>6.7191000000000001</v>
      </c>
      <c r="AV84" s="24">
        <v>6.5622999999999996</v>
      </c>
      <c r="AW84" s="24">
        <v>5.4118000000000004</v>
      </c>
      <c r="AX84" s="24">
        <v>3.4439000000000002</v>
      </c>
      <c r="AY84" s="24">
        <v>2.3839999999999999</v>
      </c>
      <c r="AZ84" s="24">
        <v>1.9104000000000001</v>
      </c>
      <c r="BB84" s="77">
        <f t="shared" si="5"/>
        <v>5</v>
      </c>
      <c r="BC84" s="82" t="s">
        <v>220</v>
      </c>
      <c r="BD84" s="81">
        <v>6.6841350999999998</v>
      </c>
      <c r="BE84" s="82">
        <v>1</v>
      </c>
      <c r="BF84" s="82">
        <v>0</v>
      </c>
    </row>
    <row r="85" spans="2:58" ht="2.1" customHeight="1" x14ac:dyDescent="0.25">
      <c r="B85" s="31"/>
      <c r="C85" s="3">
        <f t="shared" si="6"/>
        <v>66</v>
      </c>
      <c r="D85" s="2">
        <f t="shared" ref="D85:D148" si="7">IF(ISNUMBER(C85),INT(C84/$C$18)+1,"")</f>
        <v>4</v>
      </c>
      <c r="E85" s="2">
        <f t="shared" ref="E85:E148" si="8">IF(ISNUMBER(C85),IF(D84&lt;&gt;D85,1,E84+1),"")</f>
        <v>6</v>
      </c>
      <c r="F85" s="2"/>
      <c r="K85" s="32">
        <f>COLUMN()</f>
        <v>11</v>
      </c>
      <c r="L85" s="33" t="str">
        <f>_xlfn.CONCAT(COLUMN()-$A126,",",ROW()-L$45)</f>
        <v>12,84</v>
      </c>
      <c r="M85" s="33" t="str">
        <f>_xlfn.CONCAT(COLUMN()-$A126,",",ROW()-M$45)</f>
        <v>13,84</v>
      </c>
      <c r="N85" s="33" t="str">
        <f>_xlfn.CONCAT(COLUMN()-$A126,",",ROW()-N$45)</f>
        <v>14,84</v>
      </c>
      <c r="O85" s="33" t="str">
        <f>_xlfn.CONCAT(COLUMN()-$A126,",",ROW()-O$45)</f>
        <v>15,84</v>
      </c>
      <c r="P85" s="33" t="str">
        <f>_xlfn.CONCAT(COLUMN()-$A126,",",ROW()-P$45)</f>
        <v>16,84</v>
      </c>
      <c r="Q85" s="33" t="str">
        <f>_xlfn.CONCAT(COLUMN()-$A126,",",ROW()-Q$45)</f>
        <v>17,84</v>
      </c>
      <c r="R85" s="33" t="str">
        <f>_xlfn.CONCAT(COLUMN()-$A126,",",ROW()-R$45)</f>
        <v>18,84</v>
      </c>
      <c r="S85" s="33" t="str">
        <f>_xlfn.CONCAT(COLUMN()-$A126,",",ROW()-S$45)</f>
        <v>19,84</v>
      </c>
      <c r="T85" s="33" t="str">
        <f>_xlfn.CONCAT(COLUMN()-$A126,",",ROW()-T$45)</f>
        <v>20,84</v>
      </c>
      <c r="U85" s="33" t="str">
        <f>_xlfn.CONCAT(COLUMN()-$A126,",",ROW()-U$45)</f>
        <v>21,84</v>
      </c>
      <c r="V85" s="33" t="str">
        <f>_xlfn.CONCAT(COLUMN()-$A126,",",ROW()-V$45)</f>
        <v>22,84</v>
      </c>
      <c r="W85" s="33" t="str">
        <f>_xlfn.CONCAT(COLUMN()-$A126,",",ROW()-W$45)</f>
        <v>23,84</v>
      </c>
      <c r="X85" s="33" t="str">
        <f>_xlfn.CONCAT(COLUMN()-$A126,",",ROW()-X$45)</f>
        <v>24,84</v>
      </c>
      <c r="Y85" s="33" t="str">
        <f>_xlfn.CONCAT(COLUMN()-$A126,",",ROW()-Y$45)</f>
        <v>25,84</v>
      </c>
      <c r="Z85" s="33" t="str">
        <f>_xlfn.CONCAT(COLUMN()-$A126,",",ROW()-Z$45)</f>
        <v>26,84</v>
      </c>
      <c r="AA85" s="33" t="str">
        <f>_xlfn.CONCAT(COLUMN()-$A126,",",ROW()-AA$45)</f>
        <v>27,84</v>
      </c>
      <c r="AB85" s="33" t="str">
        <f>_xlfn.CONCAT(COLUMN()-$A126,",",ROW()-AB$45)</f>
        <v>28,84</v>
      </c>
      <c r="AC85" s="33" t="str">
        <f>_xlfn.CONCAT(COLUMN()-$A126,",",ROW()-AC$45)</f>
        <v>29,84</v>
      </c>
      <c r="AD85" s="33" t="str">
        <f>_xlfn.CONCAT(COLUMN()-$A126,",",ROW()-AD$45)</f>
        <v>30,84</v>
      </c>
      <c r="AE85" s="34" t="str">
        <f>_xlfn.CONCAT(COLUMN()-$A126,",",ROW()-AE$45)</f>
        <v>31,84</v>
      </c>
      <c r="AQ85" s="24">
        <v>0.50746000000000002</v>
      </c>
      <c r="AR85" s="24">
        <v>0.68437999999999999</v>
      </c>
      <c r="AS85" s="24">
        <v>0.18876999999999999</v>
      </c>
      <c r="AT85" s="24">
        <v>0.46540999999999999</v>
      </c>
      <c r="AU85" s="24">
        <v>0.71091000000000004</v>
      </c>
      <c r="AV85" s="24">
        <v>0.34071000000000001</v>
      </c>
      <c r="AW85" s="24">
        <v>0.15942000000000001</v>
      </c>
      <c r="AX85" s="24">
        <v>1.4753000000000001</v>
      </c>
      <c r="AY85" s="24">
        <v>1.0007999999999999</v>
      </c>
      <c r="AZ85" s="24">
        <v>2.4790000000000001</v>
      </c>
      <c r="BB85" s="77">
        <f t="shared" si="5"/>
        <v>5</v>
      </c>
      <c r="BC85" s="82" t="s">
        <v>221</v>
      </c>
      <c r="BD85" s="81">
        <v>6.9479933000000003</v>
      </c>
      <c r="BE85" s="82">
        <v>1</v>
      </c>
      <c r="BF85" s="82">
        <v>0</v>
      </c>
    </row>
    <row r="86" spans="2:58" ht="2.1" customHeight="1" x14ac:dyDescent="0.25">
      <c r="B86" s="31"/>
      <c r="C86" s="3">
        <f t="shared" si="6"/>
        <v>67</v>
      </c>
      <c r="D86" s="2">
        <f t="shared" si="7"/>
        <v>4</v>
      </c>
      <c r="E86" s="2">
        <f t="shared" si="8"/>
        <v>7</v>
      </c>
      <c r="F86" s="2"/>
      <c r="K86" s="32">
        <f>COLUMN()</f>
        <v>11</v>
      </c>
      <c r="L86" s="33" t="str">
        <f>_xlfn.CONCAT(COLUMN()-$A127,",",ROW()-L$45)</f>
        <v>12,85</v>
      </c>
      <c r="M86" s="33" t="str">
        <f>_xlfn.CONCAT(COLUMN()-$A127,",",ROW()-M$45)</f>
        <v>13,85</v>
      </c>
      <c r="N86" s="33" t="str">
        <f>_xlfn.CONCAT(COLUMN()-$A127,",",ROW()-N$45)</f>
        <v>14,85</v>
      </c>
      <c r="O86" s="33" t="str">
        <f>_xlfn.CONCAT(COLUMN()-$A127,",",ROW()-O$45)</f>
        <v>15,85</v>
      </c>
      <c r="P86" s="33" t="str">
        <f>_xlfn.CONCAT(COLUMN()-$A127,",",ROW()-P$45)</f>
        <v>16,85</v>
      </c>
      <c r="Q86" s="33" t="str">
        <f>_xlfn.CONCAT(COLUMN()-$A127,",",ROW()-Q$45)</f>
        <v>17,85</v>
      </c>
      <c r="R86" s="33" t="str">
        <f>_xlfn.CONCAT(COLUMN()-$A127,",",ROW()-R$45)</f>
        <v>18,85</v>
      </c>
      <c r="S86" s="33" t="str">
        <f>_xlfn.CONCAT(COLUMN()-$A127,",",ROW()-S$45)</f>
        <v>19,85</v>
      </c>
      <c r="T86" s="33" t="str">
        <f>_xlfn.CONCAT(COLUMN()-$A127,",",ROW()-T$45)</f>
        <v>20,85</v>
      </c>
      <c r="U86" s="33" t="str">
        <f>_xlfn.CONCAT(COLUMN()-$A127,",",ROW()-U$45)</f>
        <v>21,85</v>
      </c>
      <c r="V86" s="33" t="str">
        <f>_xlfn.CONCAT(COLUMN()-$A127,",",ROW()-V$45)</f>
        <v>22,85</v>
      </c>
      <c r="W86" s="33" t="str">
        <f>_xlfn.CONCAT(COLUMN()-$A127,",",ROW()-W$45)</f>
        <v>23,85</v>
      </c>
      <c r="X86" s="33" t="str">
        <f>_xlfn.CONCAT(COLUMN()-$A127,",",ROW()-X$45)</f>
        <v>24,85</v>
      </c>
      <c r="Y86" s="33" t="str">
        <f>_xlfn.CONCAT(COLUMN()-$A127,",",ROW()-Y$45)</f>
        <v>25,85</v>
      </c>
      <c r="Z86" s="33" t="str">
        <f>_xlfn.CONCAT(COLUMN()-$A127,",",ROW()-Z$45)</f>
        <v>26,85</v>
      </c>
      <c r="AA86" s="33" t="str">
        <f>_xlfn.CONCAT(COLUMN()-$A127,",",ROW()-AA$45)</f>
        <v>27,85</v>
      </c>
      <c r="AB86" s="33" t="str">
        <f>_xlfn.CONCAT(COLUMN()-$A127,",",ROW()-AB$45)</f>
        <v>28,85</v>
      </c>
      <c r="AC86" s="33" t="str">
        <f>_xlfn.CONCAT(COLUMN()-$A127,",",ROW()-AC$45)</f>
        <v>29,85</v>
      </c>
      <c r="AD86" s="33" t="str">
        <f>_xlfn.CONCAT(COLUMN()-$A127,",",ROW()-AD$45)</f>
        <v>30,85</v>
      </c>
      <c r="AE86" s="34" t="str">
        <f>_xlfn.CONCAT(COLUMN()-$A127,",",ROW()-AE$45)</f>
        <v>31,85</v>
      </c>
      <c r="AQ86" s="24">
        <v>0</v>
      </c>
      <c r="AR86" s="24">
        <v>0</v>
      </c>
      <c r="AS86" s="24">
        <v>10.951000000000001</v>
      </c>
      <c r="AT86" s="24">
        <v>6.1612999999999998</v>
      </c>
      <c r="AU86" s="24">
        <v>6.3922999999999996</v>
      </c>
      <c r="AV86" s="24">
        <v>6.7709000000000001</v>
      </c>
      <c r="AW86" s="24">
        <v>2.9706999999999999</v>
      </c>
      <c r="AX86" s="24">
        <v>3.0015999999999998</v>
      </c>
      <c r="AY86" s="24">
        <v>3.1640000000000001</v>
      </c>
      <c r="AZ86" s="24">
        <v>0.92740999999999996</v>
      </c>
      <c r="BB86" s="77">
        <f t="shared" si="5"/>
        <v>5</v>
      </c>
      <c r="BC86" s="82" t="s">
        <v>223</v>
      </c>
      <c r="BD86" s="81">
        <v>7.0451293000000001</v>
      </c>
      <c r="BE86" s="82">
        <v>1</v>
      </c>
      <c r="BF86" s="82">
        <v>0</v>
      </c>
    </row>
    <row r="87" spans="2:58" ht="2.1" customHeight="1" x14ac:dyDescent="0.25">
      <c r="B87" s="31"/>
      <c r="C87" s="3">
        <f t="shared" si="6"/>
        <v>68</v>
      </c>
      <c r="D87" s="2">
        <f t="shared" si="7"/>
        <v>4</v>
      </c>
      <c r="E87" s="2">
        <f t="shared" si="8"/>
        <v>8</v>
      </c>
      <c r="F87" s="2"/>
      <c r="K87" s="32">
        <f>COLUMN()</f>
        <v>11</v>
      </c>
      <c r="L87" s="33" t="str">
        <f>_xlfn.CONCAT(COLUMN()-$A128,",",ROW()-L$45)</f>
        <v>12,86</v>
      </c>
      <c r="M87" s="33" t="str">
        <f>_xlfn.CONCAT(COLUMN()-$A128,",",ROW()-M$45)</f>
        <v>13,86</v>
      </c>
      <c r="N87" s="33" t="str">
        <f>_xlfn.CONCAT(COLUMN()-$A128,",",ROW()-N$45)</f>
        <v>14,86</v>
      </c>
      <c r="O87" s="33" t="str">
        <f>_xlfn.CONCAT(COLUMN()-$A128,",",ROW()-O$45)</f>
        <v>15,86</v>
      </c>
      <c r="P87" s="33" t="str">
        <f>_xlfn.CONCAT(COLUMN()-$A128,",",ROW()-P$45)</f>
        <v>16,86</v>
      </c>
      <c r="Q87" s="33" t="str">
        <f>_xlfn.CONCAT(COLUMN()-$A128,",",ROW()-Q$45)</f>
        <v>17,86</v>
      </c>
      <c r="R87" s="33" t="str">
        <f>_xlfn.CONCAT(COLUMN()-$A128,",",ROW()-R$45)</f>
        <v>18,86</v>
      </c>
      <c r="S87" s="33" t="str">
        <f>_xlfn.CONCAT(COLUMN()-$A128,",",ROW()-S$45)</f>
        <v>19,86</v>
      </c>
      <c r="T87" s="33" t="str">
        <f>_xlfn.CONCAT(COLUMN()-$A128,",",ROW()-T$45)</f>
        <v>20,86</v>
      </c>
      <c r="U87" s="33" t="str">
        <f>_xlfn.CONCAT(COLUMN()-$A128,",",ROW()-U$45)</f>
        <v>21,86</v>
      </c>
      <c r="V87" s="33" t="str">
        <f>_xlfn.CONCAT(COLUMN()-$A128,",",ROW()-V$45)</f>
        <v>22,86</v>
      </c>
      <c r="W87" s="33" t="str">
        <f>_xlfn.CONCAT(COLUMN()-$A128,",",ROW()-W$45)</f>
        <v>23,86</v>
      </c>
      <c r="X87" s="33" t="str">
        <f>_xlfn.CONCAT(COLUMN()-$A128,",",ROW()-X$45)</f>
        <v>24,86</v>
      </c>
      <c r="Y87" s="33" t="str">
        <f>_xlfn.CONCAT(COLUMN()-$A128,",",ROW()-Y$45)</f>
        <v>25,86</v>
      </c>
      <c r="Z87" s="33" t="str">
        <f>_xlfn.CONCAT(COLUMN()-$A128,",",ROW()-Z$45)</f>
        <v>26,86</v>
      </c>
      <c r="AA87" s="33" t="str">
        <f>_xlfn.CONCAT(COLUMN()-$A128,",",ROW()-AA$45)</f>
        <v>27,86</v>
      </c>
      <c r="AB87" s="33" t="str">
        <f>_xlfn.CONCAT(COLUMN()-$A128,",",ROW()-AB$45)</f>
        <v>28,86</v>
      </c>
      <c r="AC87" s="33" t="str">
        <f>_xlfn.CONCAT(COLUMN()-$A128,",",ROW()-AC$45)</f>
        <v>29,86</v>
      </c>
      <c r="AD87" s="33" t="str">
        <f>_xlfn.CONCAT(COLUMN()-$A128,",",ROW()-AD$45)</f>
        <v>30,86</v>
      </c>
      <c r="AE87" s="34" t="str">
        <f>_xlfn.CONCAT(COLUMN()-$A128,",",ROW()-AE$45)</f>
        <v>31,86</v>
      </c>
      <c r="AQ87" s="24">
        <v>0.16309999999999999</v>
      </c>
      <c r="AR87" s="24">
        <v>0.66005000000000003</v>
      </c>
      <c r="AS87" s="24">
        <v>0.26561000000000001</v>
      </c>
      <c r="AT87" s="24">
        <v>0.33311000000000002</v>
      </c>
      <c r="AU87" s="24">
        <v>0.69232000000000005</v>
      </c>
      <c r="AV87" s="24">
        <v>0.48344999999999999</v>
      </c>
      <c r="AW87" s="24">
        <v>0.63888</v>
      </c>
      <c r="AX87" s="24">
        <v>1.3736999999999999</v>
      </c>
      <c r="AY87" s="24">
        <v>1.6797</v>
      </c>
      <c r="AZ87" s="24">
        <v>1.4661</v>
      </c>
      <c r="BB87" s="77">
        <f t="shared" si="5"/>
        <v>5</v>
      </c>
      <c r="BC87" s="82" t="s">
        <v>226</v>
      </c>
      <c r="BD87" s="81">
        <v>7.1167141000000003</v>
      </c>
      <c r="BE87" s="82">
        <v>1</v>
      </c>
      <c r="BF87" s="82">
        <v>0</v>
      </c>
    </row>
    <row r="88" spans="2:58" ht="2.1" customHeight="1" x14ac:dyDescent="0.25">
      <c r="B88" s="31"/>
      <c r="C88" s="3">
        <f t="shared" si="6"/>
        <v>69</v>
      </c>
      <c r="D88" s="2">
        <f t="shared" si="7"/>
        <v>4</v>
      </c>
      <c r="E88" s="2">
        <f t="shared" si="8"/>
        <v>9</v>
      </c>
      <c r="F88" s="2"/>
      <c r="K88" s="32">
        <f>COLUMN()</f>
        <v>11</v>
      </c>
      <c r="L88" s="33" t="str">
        <f>_xlfn.CONCAT(COLUMN()-$A129,",",ROW()-L$45)</f>
        <v>12,87</v>
      </c>
      <c r="M88" s="33" t="str">
        <f>_xlfn.CONCAT(COLUMN()-$A129,",",ROW()-M$45)</f>
        <v>13,87</v>
      </c>
      <c r="N88" s="33" t="str">
        <f>_xlfn.CONCAT(COLUMN()-$A129,",",ROW()-N$45)</f>
        <v>14,87</v>
      </c>
      <c r="O88" s="33" t="str">
        <f>_xlfn.CONCAT(COLUMN()-$A129,",",ROW()-O$45)</f>
        <v>15,87</v>
      </c>
      <c r="P88" s="33" t="str">
        <f>_xlfn.CONCAT(COLUMN()-$A129,",",ROW()-P$45)</f>
        <v>16,87</v>
      </c>
      <c r="Q88" s="33" t="str">
        <f>_xlfn.CONCAT(COLUMN()-$A129,",",ROW()-Q$45)</f>
        <v>17,87</v>
      </c>
      <c r="R88" s="33" t="str">
        <f>_xlfn.CONCAT(COLUMN()-$A129,",",ROW()-R$45)</f>
        <v>18,87</v>
      </c>
      <c r="S88" s="33" t="str">
        <f>_xlfn.CONCAT(COLUMN()-$A129,",",ROW()-S$45)</f>
        <v>19,87</v>
      </c>
      <c r="T88" s="33" t="str">
        <f>_xlfn.CONCAT(COLUMN()-$A129,",",ROW()-T$45)</f>
        <v>20,87</v>
      </c>
      <c r="U88" s="33" t="str">
        <f>_xlfn.CONCAT(COLUMN()-$A129,",",ROW()-U$45)</f>
        <v>21,87</v>
      </c>
      <c r="V88" s="33" t="str">
        <f>_xlfn.CONCAT(COLUMN()-$A129,",",ROW()-V$45)</f>
        <v>22,87</v>
      </c>
      <c r="W88" s="33" t="str">
        <f>_xlfn.CONCAT(COLUMN()-$A129,",",ROW()-W$45)</f>
        <v>23,87</v>
      </c>
      <c r="X88" s="33" t="str">
        <f>_xlfn.CONCAT(COLUMN()-$A129,",",ROW()-X$45)</f>
        <v>24,87</v>
      </c>
      <c r="Y88" s="33" t="str">
        <f>_xlfn.CONCAT(COLUMN()-$A129,",",ROW()-Y$45)</f>
        <v>25,87</v>
      </c>
      <c r="Z88" s="33" t="str">
        <f>_xlfn.CONCAT(COLUMN()-$A129,",",ROW()-Z$45)</f>
        <v>26,87</v>
      </c>
      <c r="AA88" s="33" t="str">
        <f>_xlfn.CONCAT(COLUMN()-$A129,",",ROW()-AA$45)</f>
        <v>27,87</v>
      </c>
      <c r="AB88" s="33" t="str">
        <f>_xlfn.CONCAT(COLUMN()-$A129,",",ROW()-AB$45)</f>
        <v>28,87</v>
      </c>
      <c r="AC88" s="33" t="str">
        <f>_xlfn.CONCAT(COLUMN()-$A129,",",ROW()-AC$45)</f>
        <v>29,87</v>
      </c>
      <c r="AD88" s="33" t="str">
        <f>_xlfn.CONCAT(COLUMN()-$A129,",",ROW()-AD$45)</f>
        <v>30,87</v>
      </c>
      <c r="AE88" s="34" t="str">
        <f>_xlfn.CONCAT(COLUMN()-$A129,",",ROW()-AE$45)</f>
        <v>31,87</v>
      </c>
      <c r="AQ88" s="24">
        <v>0</v>
      </c>
      <c r="AR88" s="24">
        <v>0</v>
      </c>
      <c r="AS88" s="24">
        <v>0</v>
      </c>
      <c r="AT88" s="24">
        <v>7.3548</v>
      </c>
      <c r="AU88" s="24">
        <v>5.1730999999999998</v>
      </c>
      <c r="AV88" s="24">
        <v>4.9707999999999997</v>
      </c>
      <c r="AW88" s="24">
        <v>5.2845000000000004</v>
      </c>
      <c r="AX88" s="24">
        <v>6.2087000000000003</v>
      </c>
      <c r="AY88" s="24">
        <v>3.1052</v>
      </c>
      <c r="AZ88" s="24">
        <v>1.3327</v>
      </c>
      <c r="BB88" s="77">
        <f t="shared" si="5"/>
        <v>5</v>
      </c>
      <c r="BC88" s="82" t="s">
        <v>227</v>
      </c>
      <c r="BD88" s="81">
        <v>7.2499368000000004</v>
      </c>
      <c r="BE88" s="82">
        <v>1</v>
      </c>
      <c r="BF88" s="82">
        <v>0</v>
      </c>
    </row>
    <row r="89" spans="2:58" ht="2.1" customHeight="1" x14ac:dyDescent="0.25">
      <c r="B89" s="31"/>
      <c r="C89" s="3">
        <f t="shared" si="6"/>
        <v>70</v>
      </c>
      <c r="D89" s="2">
        <f t="shared" si="7"/>
        <v>4</v>
      </c>
      <c r="E89" s="2">
        <f t="shared" si="8"/>
        <v>10</v>
      </c>
      <c r="F89" s="2"/>
      <c r="K89" s="32">
        <f>COLUMN()</f>
        <v>11</v>
      </c>
      <c r="L89" s="33" t="str">
        <f>_xlfn.CONCAT(COLUMN()-$A130,",",ROW()-L$45)</f>
        <v>12,88</v>
      </c>
      <c r="M89" s="33" t="str">
        <f>_xlfn.CONCAT(COLUMN()-$A130,",",ROW()-M$45)</f>
        <v>13,88</v>
      </c>
      <c r="N89" s="33" t="str">
        <f>_xlfn.CONCAT(COLUMN()-$A130,",",ROW()-N$45)</f>
        <v>14,88</v>
      </c>
      <c r="O89" s="33" t="str">
        <f>_xlfn.CONCAT(COLUMN()-$A130,",",ROW()-O$45)</f>
        <v>15,88</v>
      </c>
      <c r="P89" s="33" t="str">
        <f>_xlfn.CONCAT(COLUMN()-$A130,",",ROW()-P$45)</f>
        <v>16,88</v>
      </c>
      <c r="Q89" s="33" t="str">
        <f>_xlfn.CONCAT(COLUMN()-$A130,",",ROW()-Q$45)</f>
        <v>17,88</v>
      </c>
      <c r="R89" s="33" t="str">
        <f>_xlfn.CONCAT(COLUMN()-$A130,",",ROW()-R$45)</f>
        <v>18,88</v>
      </c>
      <c r="S89" s="33" t="str">
        <f>_xlfn.CONCAT(COLUMN()-$A130,",",ROW()-S$45)</f>
        <v>19,88</v>
      </c>
      <c r="T89" s="33" t="str">
        <f>_xlfn.CONCAT(COLUMN()-$A130,",",ROW()-T$45)</f>
        <v>20,88</v>
      </c>
      <c r="U89" s="33" t="str">
        <f>_xlfn.CONCAT(COLUMN()-$A130,",",ROW()-U$45)</f>
        <v>21,88</v>
      </c>
      <c r="V89" s="33" t="str">
        <f>_xlfn.CONCAT(COLUMN()-$A130,",",ROW()-V$45)</f>
        <v>22,88</v>
      </c>
      <c r="W89" s="33" t="str">
        <f>_xlfn.CONCAT(COLUMN()-$A130,",",ROW()-W$45)</f>
        <v>23,88</v>
      </c>
      <c r="X89" s="33" t="str">
        <f>_xlfn.CONCAT(COLUMN()-$A130,",",ROW()-X$45)</f>
        <v>24,88</v>
      </c>
      <c r="Y89" s="33" t="str">
        <f>_xlfn.CONCAT(COLUMN()-$A130,",",ROW()-Y$45)</f>
        <v>25,88</v>
      </c>
      <c r="Z89" s="33" t="str">
        <f>_xlfn.CONCAT(COLUMN()-$A130,",",ROW()-Z$45)</f>
        <v>26,88</v>
      </c>
      <c r="AA89" s="33" t="str">
        <f>_xlfn.CONCAT(COLUMN()-$A130,",",ROW()-AA$45)</f>
        <v>27,88</v>
      </c>
      <c r="AB89" s="33" t="str">
        <f>_xlfn.CONCAT(COLUMN()-$A130,",",ROW()-AB$45)</f>
        <v>28,88</v>
      </c>
      <c r="AC89" s="33" t="str">
        <f>_xlfn.CONCAT(COLUMN()-$A130,",",ROW()-AC$45)</f>
        <v>29,88</v>
      </c>
      <c r="AD89" s="33" t="str">
        <f>_xlfn.CONCAT(COLUMN()-$A130,",",ROW()-AD$45)</f>
        <v>30,88</v>
      </c>
      <c r="AE89" s="34" t="str">
        <f>_xlfn.CONCAT(COLUMN()-$A130,",",ROW()-AE$45)</f>
        <v>31,88</v>
      </c>
      <c r="AQ89" s="24">
        <v>0.80084</v>
      </c>
      <c r="AR89" s="24">
        <v>0.39921000000000001</v>
      </c>
      <c r="AS89" s="24">
        <v>0.47913</v>
      </c>
      <c r="AT89" s="24">
        <v>0.18351000000000001</v>
      </c>
      <c r="AU89" s="24">
        <v>0.58787999999999996</v>
      </c>
      <c r="AV89" s="24">
        <v>0.74343999999999999</v>
      </c>
      <c r="AW89" s="24">
        <v>0.85021000000000002</v>
      </c>
      <c r="AX89" s="24">
        <v>1.9328000000000001</v>
      </c>
      <c r="AY89" s="24">
        <v>1.8555999999999999</v>
      </c>
      <c r="AZ89" s="24">
        <v>2.0022000000000002</v>
      </c>
      <c r="BB89" s="77">
        <f t="shared" si="5"/>
        <v>5</v>
      </c>
      <c r="BC89" s="82" t="s">
        <v>229</v>
      </c>
      <c r="BD89" s="81">
        <v>7.3304419999999997</v>
      </c>
      <c r="BE89" s="82">
        <v>1</v>
      </c>
      <c r="BF89" s="82">
        <v>0</v>
      </c>
    </row>
    <row r="90" spans="2:58" ht="2.1" customHeight="1" x14ac:dyDescent="0.25">
      <c r="B90" s="31"/>
      <c r="C90" s="3">
        <f t="shared" si="6"/>
        <v>71</v>
      </c>
      <c r="D90" s="2">
        <f t="shared" si="7"/>
        <v>4</v>
      </c>
      <c r="E90" s="2">
        <f t="shared" si="8"/>
        <v>11</v>
      </c>
      <c r="F90" s="2"/>
      <c r="K90" s="32">
        <f>COLUMN()</f>
        <v>11</v>
      </c>
      <c r="L90" s="33" t="str">
        <f>_xlfn.CONCAT(COLUMN()-$A131,",",ROW()-L$45)</f>
        <v>12,89</v>
      </c>
      <c r="M90" s="33" t="str">
        <f>_xlfn.CONCAT(COLUMN()-$A131,",",ROW()-M$45)</f>
        <v>13,89</v>
      </c>
      <c r="N90" s="33" t="str">
        <f>_xlfn.CONCAT(COLUMN()-$A131,",",ROW()-N$45)</f>
        <v>14,89</v>
      </c>
      <c r="O90" s="33" t="str">
        <f>_xlfn.CONCAT(COLUMN()-$A131,",",ROW()-O$45)</f>
        <v>15,89</v>
      </c>
      <c r="P90" s="33" t="str">
        <f>_xlfn.CONCAT(COLUMN()-$A131,",",ROW()-P$45)</f>
        <v>16,89</v>
      </c>
      <c r="Q90" s="33" t="str">
        <f>_xlfn.CONCAT(COLUMN()-$A131,",",ROW()-Q$45)</f>
        <v>17,89</v>
      </c>
      <c r="R90" s="33" t="str">
        <f>_xlfn.CONCAT(COLUMN()-$A131,",",ROW()-R$45)</f>
        <v>18,89</v>
      </c>
      <c r="S90" s="33" t="str">
        <f>_xlfn.CONCAT(COLUMN()-$A131,",",ROW()-S$45)</f>
        <v>19,89</v>
      </c>
      <c r="T90" s="33" t="str">
        <f>_xlfn.CONCAT(COLUMN()-$A131,",",ROW()-T$45)</f>
        <v>20,89</v>
      </c>
      <c r="U90" s="33" t="str">
        <f>_xlfn.CONCAT(COLUMN()-$A131,",",ROW()-U$45)</f>
        <v>21,89</v>
      </c>
      <c r="V90" s="33" t="str">
        <f>_xlfn.CONCAT(COLUMN()-$A131,",",ROW()-V$45)</f>
        <v>22,89</v>
      </c>
      <c r="W90" s="33" t="str">
        <f>_xlfn.CONCAT(COLUMN()-$A131,",",ROW()-W$45)</f>
        <v>23,89</v>
      </c>
      <c r="X90" s="33" t="str">
        <f>_xlfn.CONCAT(COLUMN()-$A131,",",ROW()-X$45)</f>
        <v>24,89</v>
      </c>
      <c r="Y90" s="33" t="str">
        <f>_xlfn.CONCAT(COLUMN()-$A131,",",ROW()-Y$45)</f>
        <v>25,89</v>
      </c>
      <c r="Z90" s="33" t="str">
        <f>_xlfn.CONCAT(COLUMN()-$A131,",",ROW()-Z$45)</f>
        <v>26,89</v>
      </c>
      <c r="AA90" s="33" t="str">
        <f>_xlfn.CONCAT(COLUMN()-$A131,",",ROW()-AA$45)</f>
        <v>27,89</v>
      </c>
      <c r="AB90" s="33" t="str">
        <f>_xlfn.CONCAT(COLUMN()-$A131,",",ROW()-AB$45)</f>
        <v>28,89</v>
      </c>
      <c r="AC90" s="33" t="str">
        <f>_xlfn.CONCAT(COLUMN()-$A131,",",ROW()-AC$45)</f>
        <v>29,89</v>
      </c>
      <c r="AD90" s="33" t="str">
        <f>_xlfn.CONCAT(COLUMN()-$A131,",",ROW()-AD$45)</f>
        <v>30,89</v>
      </c>
      <c r="AE90" s="34" t="str">
        <f>_xlfn.CONCAT(COLUMN()-$A131,",",ROW()-AE$45)</f>
        <v>31,89</v>
      </c>
      <c r="AQ90" s="24">
        <v>0</v>
      </c>
      <c r="AR90" s="24">
        <v>0</v>
      </c>
      <c r="AS90" s="24">
        <v>0</v>
      </c>
      <c r="AT90" s="24">
        <v>0</v>
      </c>
      <c r="AU90" s="24">
        <v>4.2778999999999998</v>
      </c>
      <c r="AV90" s="24">
        <v>4.8437999999999999</v>
      </c>
      <c r="AW90" s="24">
        <v>5.5891999999999999</v>
      </c>
      <c r="AX90" s="24">
        <v>5.0885999999999996</v>
      </c>
      <c r="AY90" s="24">
        <v>3.2244999999999999</v>
      </c>
      <c r="AZ90" s="24">
        <v>1.6682999999999999</v>
      </c>
      <c r="BB90" s="77">
        <f t="shared" si="5"/>
        <v>5</v>
      </c>
      <c r="BC90" s="82" t="s">
        <v>230</v>
      </c>
      <c r="BD90" s="81">
        <v>7.4328415000000003</v>
      </c>
      <c r="BE90" s="82">
        <v>1</v>
      </c>
      <c r="BF90" s="82">
        <v>0</v>
      </c>
    </row>
    <row r="91" spans="2:58" ht="4.5" customHeight="1" x14ac:dyDescent="0.25">
      <c r="B91" s="31"/>
      <c r="C91" s="3">
        <f t="shared" si="6"/>
        <v>72</v>
      </c>
      <c r="D91" s="2">
        <f t="shared" si="7"/>
        <v>4</v>
      </c>
      <c r="E91" s="2">
        <f t="shared" si="8"/>
        <v>12</v>
      </c>
      <c r="F91" s="2"/>
      <c r="K91" s="32">
        <f>COLUMN()</f>
        <v>11</v>
      </c>
      <c r="L91" s="33" t="str">
        <f>_xlfn.CONCAT(COLUMN()-$A132,",",ROW()-L$45)</f>
        <v>12,90</v>
      </c>
      <c r="M91" s="33" t="str">
        <f>_xlfn.CONCAT(COLUMN()-$A132,",",ROW()-M$45)</f>
        <v>13,90</v>
      </c>
      <c r="N91" s="33" t="str">
        <f>_xlfn.CONCAT(COLUMN()-$A132,",",ROW()-N$45)</f>
        <v>14,90</v>
      </c>
      <c r="O91" s="33" t="str">
        <f>_xlfn.CONCAT(COLUMN()-$A132,",",ROW()-O$45)</f>
        <v>15,90</v>
      </c>
      <c r="P91" s="33" t="str">
        <f>_xlfn.CONCAT(COLUMN()-$A132,",",ROW()-P$45)</f>
        <v>16,90</v>
      </c>
      <c r="Q91" s="33" t="str">
        <f>_xlfn.CONCAT(COLUMN()-$A132,",",ROW()-Q$45)</f>
        <v>17,90</v>
      </c>
      <c r="R91" s="33" t="str">
        <f>_xlfn.CONCAT(COLUMN()-$A132,",",ROW()-R$45)</f>
        <v>18,90</v>
      </c>
      <c r="S91" s="33" t="str">
        <f>_xlfn.CONCAT(COLUMN()-$A132,",",ROW()-S$45)</f>
        <v>19,90</v>
      </c>
      <c r="T91" s="33" t="str">
        <f>_xlfn.CONCAT(COLUMN()-$A132,",",ROW()-T$45)</f>
        <v>20,90</v>
      </c>
      <c r="U91" s="33" t="str">
        <f>_xlfn.CONCAT(COLUMN()-$A132,",",ROW()-U$45)</f>
        <v>21,90</v>
      </c>
      <c r="V91" s="33" t="str">
        <f>_xlfn.CONCAT(COLUMN()-$A132,",",ROW()-V$45)</f>
        <v>22,90</v>
      </c>
      <c r="W91" s="33" t="str">
        <f>_xlfn.CONCAT(COLUMN()-$A132,",",ROW()-W$45)</f>
        <v>23,90</v>
      </c>
      <c r="X91" s="33" t="str">
        <f>_xlfn.CONCAT(COLUMN()-$A132,",",ROW()-X$45)</f>
        <v>24,90</v>
      </c>
      <c r="Y91" s="33" t="str">
        <f>_xlfn.CONCAT(COLUMN()-$A132,",",ROW()-Y$45)</f>
        <v>25,90</v>
      </c>
      <c r="Z91" s="33" t="str">
        <f>_xlfn.CONCAT(COLUMN()-$A132,",",ROW()-Z$45)</f>
        <v>26,90</v>
      </c>
      <c r="AA91" s="33" t="str">
        <f>_xlfn.CONCAT(COLUMN()-$A132,",",ROW()-AA$45)</f>
        <v>27,90</v>
      </c>
      <c r="AB91" s="33" t="str">
        <f>_xlfn.CONCAT(COLUMN()-$A132,",",ROW()-AB$45)</f>
        <v>28,90</v>
      </c>
      <c r="AC91" s="33" t="str">
        <f>_xlfn.CONCAT(COLUMN()-$A132,",",ROW()-AC$45)</f>
        <v>29,90</v>
      </c>
      <c r="AD91" s="33" t="str">
        <f>_xlfn.CONCAT(COLUMN()-$A132,",",ROW()-AD$45)</f>
        <v>30,90</v>
      </c>
      <c r="AE91" s="34" t="str">
        <f>_xlfn.CONCAT(COLUMN()-$A132,",",ROW()-AE$45)</f>
        <v>31,90</v>
      </c>
      <c r="AQ91" s="24">
        <v>0.68472</v>
      </c>
      <c r="AR91" s="24">
        <v>0.40312999999999999</v>
      </c>
      <c r="AS91" s="24">
        <v>0.51307000000000003</v>
      </c>
      <c r="AT91" s="24">
        <v>0.53071999999999997</v>
      </c>
      <c r="AU91" s="24">
        <v>0.25026999999999999</v>
      </c>
      <c r="AV91" s="24">
        <v>0.63302000000000003</v>
      </c>
      <c r="AW91" s="24">
        <v>0.68430000000000002</v>
      </c>
      <c r="AX91" s="24">
        <v>1.4369000000000001</v>
      </c>
      <c r="AY91" s="24">
        <v>1.6173999999999999</v>
      </c>
      <c r="AZ91" s="24">
        <v>0</v>
      </c>
      <c r="BB91" s="77">
        <f t="shared" si="5"/>
        <v>5</v>
      </c>
      <c r="BC91" s="82" t="s">
        <v>232</v>
      </c>
      <c r="BD91" s="81">
        <v>7.6195478999999997</v>
      </c>
      <c r="BE91" s="82">
        <v>1</v>
      </c>
      <c r="BF91" s="82">
        <v>0</v>
      </c>
    </row>
    <row r="92" spans="2:58" ht="4.5" customHeight="1" x14ac:dyDescent="0.25">
      <c r="B92" s="31"/>
      <c r="C92" s="3">
        <f t="shared" si="6"/>
        <v>73</v>
      </c>
      <c r="D92" s="2">
        <f t="shared" si="7"/>
        <v>4</v>
      </c>
      <c r="E92" s="2">
        <f t="shared" si="8"/>
        <v>13</v>
      </c>
      <c r="F92" s="2"/>
      <c r="K92" s="32">
        <f>COLUMN()</f>
        <v>11</v>
      </c>
      <c r="L92" s="33" t="str">
        <f>_xlfn.CONCAT(COLUMN()-$A133,",",ROW()-L$45)</f>
        <v>12,91</v>
      </c>
      <c r="M92" s="33" t="str">
        <f>_xlfn.CONCAT(COLUMN()-$A133,",",ROW()-M$45)</f>
        <v>13,91</v>
      </c>
      <c r="N92" s="33" t="str">
        <f>_xlfn.CONCAT(COLUMN()-$A133,",",ROW()-N$45)</f>
        <v>14,91</v>
      </c>
      <c r="O92" s="33" t="str">
        <f>_xlfn.CONCAT(COLUMN()-$A133,",",ROW()-O$45)</f>
        <v>15,91</v>
      </c>
      <c r="P92" s="33" t="str">
        <f>_xlfn.CONCAT(COLUMN()-$A133,",",ROW()-P$45)</f>
        <v>16,91</v>
      </c>
      <c r="Q92" s="33" t="str">
        <f>_xlfn.CONCAT(COLUMN()-$A133,",",ROW()-Q$45)</f>
        <v>17,91</v>
      </c>
      <c r="R92" s="33" t="str">
        <f>_xlfn.CONCAT(COLUMN()-$A133,",",ROW()-R$45)</f>
        <v>18,91</v>
      </c>
      <c r="S92" s="33" t="str">
        <f>_xlfn.CONCAT(COLUMN()-$A133,",",ROW()-S$45)</f>
        <v>19,91</v>
      </c>
      <c r="T92" s="33" t="str">
        <f>_xlfn.CONCAT(COLUMN()-$A133,",",ROW()-T$45)</f>
        <v>20,91</v>
      </c>
      <c r="U92" s="33" t="str">
        <f>_xlfn.CONCAT(COLUMN()-$A133,",",ROW()-U$45)</f>
        <v>21,91</v>
      </c>
      <c r="V92" s="33" t="str">
        <f>_xlfn.CONCAT(COLUMN()-$A133,",",ROW()-V$45)</f>
        <v>22,91</v>
      </c>
      <c r="W92" s="33" t="str">
        <f>_xlfn.CONCAT(COLUMN()-$A133,",",ROW()-W$45)</f>
        <v>23,91</v>
      </c>
      <c r="X92" s="33" t="str">
        <f>_xlfn.CONCAT(COLUMN()-$A133,",",ROW()-X$45)</f>
        <v>24,91</v>
      </c>
      <c r="Y92" s="33" t="str">
        <f>_xlfn.CONCAT(COLUMN()-$A133,",",ROW()-Y$45)</f>
        <v>25,91</v>
      </c>
      <c r="Z92" s="33" t="str">
        <f>_xlfn.CONCAT(COLUMN()-$A133,",",ROW()-Z$45)</f>
        <v>26,91</v>
      </c>
      <c r="AA92" s="33" t="str">
        <f>_xlfn.CONCAT(COLUMN()-$A133,",",ROW()-AA$45)</f>
        <v>27,91</v>
      </c>
      <c r="AB92" s="33" t="str">
        <f>_xlfn.CONCAT(COLUMN()-$A133,",",ROW()-AB$45)</f>
        <v>28,91</v>
      </c>
      <c r="AC92" s="33" t="str">
        <f>_xlfn.CONCAT(COLUMN()-$A133,",",ROW()-AC$45)</f>
        <v>29,91</v>
      </c>
      <c r="AD92" s="33" t="str">
        <f>_xlfn.CONCAT(COLUMN()-$A133,",",ROW()-AD$45)</f>
        <v>30,91</v>
      </c>
      <c r="AE92" s="34" t="str">
        <f>_xlfn.CONCAT(COLUMN()-$A133,",",ROW()-AE$45)</f>
        <v>31,91</v>
      </c>
      <c r="AQ92" s="24">
        <v>0</v>
      </c>
      <c r="AR92" s="24">
        <v>0</v>
      </c>
      <c r="AS92" s="24">
        <v>0</v>
      </c>
      <c r="AT92" s="24">
        <v>0</v>
      </c>
      <c r="AU92" s="24">
        <v>5.8925999999999998</v>
      </c>
      <c r="AV92" s="24">
        <v>6.2474999999999996</v>
      </c>
      <c r="AW92" s="24">
        <v>7.1631999999999998</v>
      </c>
      <c r="AX92" s="24">
        <v>3.0387</v>
      </c>
      <c r="AY92" s="24">
        <v>2.2536</v>
      </c>
      <c r="AZ92" s="24">
        <v>1.6464000000000001</v>
      </c>
      <c r="BB92" s="77">
        <f t="shared" si="5"/>
        <v>5</v>
      </c>
      <c r="BC92" s="82" t="s">
        <v>234</v>
      </c>
      <c r="BD92" s="81">
        <v>7.7836159</v>
      </c>
      <c r="BE92" s="82">
        <v>1</v>
      </c>
      <c r="BF92" s="82">
        <v>0</v>
      </c>
    </row>
    <row r="93" spans="2:58" ht="4.5" customHeight="1" x14ac:dyDescent="0.25">
      <c r="B93" s="31"/>
      <c r="C93" s="3">
        <f t="shared" si="6"/>
        <v>74</v>
      </c>
      <c r="D93" s="2">
        <f t="shared" si="7"/>
        <v>4</v>
      </c>
      <c r="E93" s="2">
        <f t="shared" si="8"/>
        <v>14</v>
      </c>
      <c r="F93" s="2"/>
      <c r="K93" s="32">
        <f>COLUMN()</f>
        <v>11</v>
      </c>
      <c r="L93" s="33" t="str">
        <f>_xlfn.CONCAT(COLUMN()-$A134,",",ROW()-L$45)</f>
        <v>12,92</v>
      </c>
      <c r="M93" s="33" t="str">
        <f>_xlfn.CONCAT(COLUMN()-$A134,",",ROW()-M$45)</f>
        <v>13,92</v>
      </c>
      <c r="N93" s="33" t="str">
        <f>_xlfn.CONCAT(COLUMN()-$A134,",",ROW()-N$45)</f>
        <v>14,92</v>
      </c>
      <c r="O93" s="33" t="str">
        <f>_xlfn.CONCAT(COLUMN()-$A134,",",ROW()-O$45)</f>
        <v>15,92</v>
      </c>
      <c r="P93" s="33" t="str">
        <f>_xlfn.CONCAT(COLUMN()-$A134,",",ROW()-P$45)</f>
        <v>16,92</v>
      </c>
      <c r="Q93" s="33" t="str">
        <f>_xlfn.CONCAT(COLUMN()-$A134,",",ROW()-Q$45)</f>
        <v>17,92</v>
      </c>
      <c r="R93" s="33" t="str">
        <f>_xlfn.CONCAT(COLUMN()-$A134,",",ROW()-R$45)</f>
        <v>18,92</v>
      </c>
      <c r="S93" s="33" t="str">
        <f>_xlfn.CONCAT(COLUMN()-$A134,",",ROW()-S$45)</f>
        <v>19,92</v>
      </c>
      <c r="T93" s="33" t="str">
        <f>_xlfn.CONCAT(COLUMN()-$A134,",",ROW()-T$45)</f>
        <v>20,92</v>
      </c>
      <c r="U93" s="33" t="str">
        <f>_xlfn.CONCAT(COLUMN()-$A134,",",ROW()-U$45)</f>
        <v>21,92</v>
      </c>
      <c r="V93" s="33" t="str">
        <f>_xlfn.CONCAT(COLUMN()-$A134,",",ROW()-V$45)</f>
        <v>22,92</v>
      </c>
      <c r="W93" s="33" t="str">
        <f>_xlfn.CONCAT(COLUMN()-$A134,",",ROW()-W$45)</f>
        <v>23,92</v>
      </c>
      <c r="X93" s="33" t="str">
        <f>_xlfn.CONCAT(COLUMN()-$A134,",",ROW()-X$45)</f>
        <v>24,92</v>
      </c>
      <c r="Y93" s="33" t="str">
        <f>_xlfn.CONCAT(COLUMN()-$A134,",",ROW()-Y$45)</f>
        <v>25,92</v>
      </c>
      <c r="Z93" s="33" t="str">
        <f>_xlfn.CONCAT(COLUMN()-$A134,",",ROW()-Z$45)</f>
        <v>26,92</v>
      </c>
      <c r="AA93" s="33" t="str">
        <f>_xlfn.CONCAT(COLUMN()-$A134,",",ROW()-AA$45)</f>
        <v>27,92</v>
      </c>
      <c r="AB93" s="33" t="str">
        <f>_xlfn.CONCAT(COLUMN()-$A134,",",ROW()-AB$45)</f>
        <v>28,92</v>
      </c>
      <c r="AC93" s="33" t="str">
        <f>_xlfn.CONCAT(COLUMN()-$A134,",",ROW()-AC$45)</f>
        <v>29,92</v>
      </c>
      <c r="AD93" s="33" t="str">
        <f>_xlfn.CONCAT(COLUMN()-$A134,",",ROW()-AD$45)</f>
        <v>30,92</v>
      </c>
      <c r="AE93" s="34" t="str">
        <f>_xlfn.CONCAT(COLUMN()-$A134,",",ROW()-AE$45)</f>
        <v>31,92</v>
      </c>
      <c r="AQ93" s="24">
        <v>0.31075000000000003</v>
      </c>
      <c r="AR93" s="24">
        <v>-0.20274</v>
      </c>
      <c r="AS93" s="24">
        <v>0.54896</v>
      </c>
      <c r="AT93" s="24">
        <v>1.0779000000000001</v>
      </c>
      <c r="AU93" s="24">
        <v>6.4944000000000002E-2</v>
      </c>
      <c r="AV93" s="24">
        <v>0.42170000000000002</v>
      </c>
      <c r="AW93" s="24">
        <v>0.31244</v>
      </c>
      <c r="AX93" s="24">
        <v>1.7810999999999999</v>
      </c>
      <c r="AY93" s="24">
        <v>1.4466000000000001</v>
      </c>
      <c r="AZ93" s="24">
        <v>0</v>
      </c>
      <c r="BB93" s="77">
        <f t="shared" si="5"/>
        <v>5</v>
      </c>
      <c r="BC93" s="82" t="s">
        <v>235</v>
      </c>
      <c r="BD93" s="81">
        <v>7.8358505000000003</v>
      </c>
      <c r="BE93" s="82">
        <v>1</v>
      </c>
      <c r="BF93" s="82">
        <v>0</v>
      </c>
    </row>
    <row r="94" spans="2:58" ht="4.5" customHeight="1" x14ac:dyDescent="0.25">
      <c r="B94" s="31"/>
      <c r="C94" s="3">
        <f t="shared" si="6"/>
        <v>75</v>
      </c>
      <c r="D94" s="2">
        <f t="shared" si="7"/>
        <v>4</v>
      </c>
      <c r="E94" s="2">
        <f t="shared" si="8"/>
        <v>15</v>
      </c>
      <c r="F94" s="2"/>
      <c r="K94" s="32">
        <f>COLUMN()</f>
        <v>11</v>
      </c>
      <c r="L94" s="33" t="str">
        <f>_xlfn.CONCAT(COLUMN()-$A135,",",ROW()-L$45)</f>
        <v>12,93</v>
      </c>
      <c r="M94" s="33" t="str">
        <f>_xlfn.CONCAT(COLUMN()-$A135,",",ROW()-M$45)</f>
        <v>13,93</v>
      </c>
      <c r="N94" s="33" t="str">
        <f>_xlfn.CONCAT(COLUMN()-$A135,",",ROW()-N$45)</f>
        <v>14,93</v>
      </c>
      <c r="O94" s="33" t="str">
        <f>_xlfn.CONCAT(COLUMN()-$A135,",",ROW()-O$45)</f>
        <v>15,93</v>
      </c>
      <c r="P94" s="33" t="str">
        <f>_xlfn.CONCAT(COLUMN()-$A135,",",ROW()-P$45)</f>
        <v>16,93</v>
      </c>
      <c r="Q94" s="33" t="str">
        <f>_xlfn.CONCAT(COLUMN()-$A135,",",ROW()-Q$45)</f>
        <v>17,93</v>
      </c>
      <c r="R94" s="33" t="str">
        <f>_xlfn.CONCAT(COLUMN()-$A135,",",ROW()-R$45)</f>
        <v>18,93</v>
      </c>
      <c r="S94" s="33" t="str">
        <f>_xlfn.CONCAT(COLUMN()-$A135,",",ROW()-S$45)</f>
        <v>19,93</v>
      </c>
      <c r="T94" s="33" t="str">
        <f>_xlfn.CONCAT(COLUMN()-$A135,",",ROW()-T$45)</f>
        <v>20,93</v>
      </c>
      <c r="U94" s="33" t="str">
        <f>_xlfn.CONCAT(COLUMN()-$A135,",",ROW()-U$45)</f>
        <v>21,93</v>
      </c>
      <c r="V94" s="33" t="str">
        <f>_xlfn.CONCAT(COLUMN()-$A135,",",ROW()-V$45)</f>
        <v>22,93</v>
      </c>
      <c r="W94" s="33" t="str">
        <f>_xlfn.CONCAT(COLUMN()-$A135,",",ROW()-W$45)</f>
        <v>23,93</v>
      </c>
      <c r="X94" s="33" t="str">
        <f>_xlfn.CONCAT(COLUMN()-$A135,",",ROW()-X$45)</f>
        <v>24,93</v>
      </c>
      <c r="Y94" s="33" t="str">
        <f>_xlfn.CONCAT(COLUMN()-$A135,",",ROW()-Y$45)</f>
        <v>25,93</v>
      </c>
      <c r="Z94" s="33" t="str">
        <f>_xlfn.CONCAT(COLUMN()-$A135,",",ROW()-Z$45)</f>
        <v>26,93</v>
      </c>
      <c r="AA94" s="33" t="str">
        <f>_xlfn.CONCAT(COLUMN()-$A135,",",ROW()-AA$45)</f>
        <v>27,93</v>
      </c>
      <c r="AB94" s="33" t="str">
        <f>_xlfn.CONCAT(COLUMN()-$A135,",",ROW()-AB$45)</f>
        <v>28,93</v>
      </c>
      <c r="AC94" s="33" t="str">
        <f>_xlfn.CONCAT(COLUMN()-$A135,",",ROW()-AC$45)</f>
        <v>29,93</v>
      </c>
      <c r="AD94" s="33" t="str">
        <f>_xlfn.CONCAT(COLUMN()-$A135,",",ROW()-AD$45)</f>
        <v>30,93</v>
      </c>
      <c r="AE94" s="34" t="str">
        <f>_xlfn.CONCAT(COLUMN()-$A135,",",ROW()-AE$45)</f>
        <v>31,93</v>
      </c>
      <c r="AQ94" s="24">
        <v>0</v>
      </c>
      <c r="AR94" s="24">
        <v>0</v>
      </c>
      <c r="AS94" s="24">
        <v>0</v>
      </c>
      <c r="AT94" s="24">
        <v>0</v>
      </c>
      <c r="AU94" s="24">
        <v>0</v>
      </c>
      <c r="AV94" s="24">
        <v>6.5854999999999997</v>
      </c>
      <c r="AW94" s="24">
        <v>4.7401999999999997</v>
      </c>
      <c r="AX94" s="24">
        <v>1.7855000000000001</v>
      </c>
      <c r="AY94" s="24">
        <v>2.9121999999999999</v>
      </c>
      <c r="AZ94" s="24">
        <v>1.6154999999999999</v>
      </c>
      <c r="BB94" s="77">
        <f t="shared" si="5"/>
        <v>5</v>
      </c>
      <c r="BC94" s="82" t="s">
        <v>147</v>
      </c>
      <c r="BD94" s="81">
        <v>7.1558812999999999</v>
      </c>
      <c r="BE94" s="82">
        <v>1</v>
      </c>
      <c r="BF94" s="82">
        <v>0</v>
      </c>
    </row>
    <row r="95" spans="2:58" ht="4.5" customHeight="1" x14ac:dyDescent="0.25">
      <c r="B95" s="31"/>
      <c r="C95" s="3">
        <f t="shared" si="6"/>
        <v>76</v>
      </c>
      <c r="D95" s="2">
        <f t="shared" si="7"/>
        <v>4</v>
      </c>
      <c r="E95" s="2">
        <f t="shared" si="8"/>
        <v>16</v>
      </c>
      <c r="F95" s="2"/>
      <c r="K95" s="32">
        <f>COLUMN()</f>
        <v>11</v>
      </c>
      <c r="L95" s="33" t="str">
        <f>_xlfn.CONCAT(COLUMN()-$A136,",",ROW()-L$45)</f>
        <v>12,94</v>
      </c>
      <c r="M95" s="33" t="str">
        <f>_xlfn.CONCAT(COLUMN()-$A136,",",ROW()-M$45)</f>
        <v>13,94</v>
      </c>
      <c r="N95" s="33" t="str">
        <f>_xlfn.CONCAT(COLUMN()-$A136,",",ROW()-N$45)</f>
        <v>14,94</v>
      </c>
      <c r="O95" s="33" t="str">
        <f>_xlfn.CONCAT(COLUMN()-$A136,",",ROW()-O$45)</f>
        <v>15,94</v>
      </c>
      <c r="P95" s="33" t="str">
        <f>_xlfn.CONCAT(COLUMN()-$A136,",",ROW()-P$45)</f>
        <v>16,94</v>
      </c>
      <c r="Q95" s="33" t="str">
        <f>_xlfn.CONCAT(COLUMN()-$A136,",",ROW()-Q$45)</f>
        <v>17,94</v>
      </c>
      <c r="R95" s="33" t="str">
        <f>_xlfn.CONCAT(COLUMN()-$A136,",",ROW()-R$45)</f>
        <v>18,94</v>
      </c>
      <c r="S95" s="33" t="str">
        <f>_xlfn.CONCAT(COLUMN()-$A136,",",ROW()-S$45)</f>
        <v>19,94</v>
      </c>
      <c r="T95" s="33" t="str">
        <f>_xlfn.CONCAT(COLUMN()-$A136,",",ROW()-T$45)</f>
        <v>20,94</v>
      </c>
      <c r="U95" s="33" t="str">
        <f>_xlfn.CONCAT(COLUMN()-$A136,",",ROW()-U$45)</f>
        <v>21,94</v>
      </c>
      <c r="V95" s="33" t="str">
        <f>_xlfn.CONCAT(COLUMN()-$A136,",",ROW()-V$45)</f>
        <v>22,94</v>
      </c>
      <c r="W95" s="33" t="str">
        <f>_xlfn.CONCAT(COLUMN()-$A136,",",ROW()-W$45)</f>
        <v>23,94</v>
      </c>
      <c r="X95" s="33" t="str">
        <f>_xlfn.CONCAT(COLUMN()-$A136,",",ROW()-X$45)</f>
        <v>24,94</v>
      </c>
      <c r="Y95" s="33" t="str">
        <f>_xlfn.CONCAT(COLUMN()-$A136,",",ROW()-Y$45)</f>
        <v>25,94</v>
      </c>
      <c r="Z95" s="33" t="str">
        <f>_xlfn.CONCAT(COLUMN()-$A136,",",ROW()-Z$45)</f>
        <v>26,94</v>
      </c>
      <c r="AA95" s="33" t="str">
        <f>_xlfn.CONCAT(COLUMN()-$A136,",",ROW()-AA$45)</f>
        <v>27,94</v>
      </c>
      <c r="AB95" s="33" t="str">
        <f>_xlfn.CONCAT(COLUMN()-$A136,",",ROW()-AB$45)</f>
        <v>28,94</v>
      </c>
      <c r="AC95" s="33" t="str">
        <f>_xlfn.CONCAT(COLUMN()-$A136,",",ROW()-AC$45)</f>
        <v>29,94</v>
      </c>
      <c r="AD95" s="33" t="str">
        <f>_xlfn.CONCAT(COLUMN()-$A136,",",ROW()-AD$45)</f>
        <v>30,94</v>
      </c>
      <c r="AE95" s="34" t="str">
        <f>_xlfn.CONCAT(COLUMN()-$A136,",",ROW()-AE$45)</f>
        <v>31,94</v>
      </c>
      <c r="AQ95" s="24">
        <v>0.70831999999999995</v>
      </c>
      <c r="AR95" s="24">
        <v>0.41665999999999997</v>
      </c>
      <c r="AS95" s="24">
        <v>0.56100000000000005</v>
      </c>
      <c r="AT95" s="24">
        <v>0.47438000000000002</v>
      </c>
      <c r="AU95" s="24">
        <v>0.37151000000000001</v>
      </c>
      <c r="AV95" s="24">
        <v>0.32872000000000001</v>
      </c>
      <c r="AW95" s="24">
        <v>0.49578</v>
      </c>
      <c r="AX95" s="24">
        <v>1.4285000000000001</v>
      </c>
      <c r="AY95" s="24">
        <v>0</v>
      </c>
      <c r="AZ95" s="24">
        <v>0</v>
      </c>
      <c r="BB95" s="77">
        <f t="shared" si="5"/>
        <v>5</v>
      </c>
      <c r="BC95" s="82" t="s">
        <v>151</v>
      </c>
      <c r="BD95" s="81">
        <v>6.3457511999999996</v>
      </c>
      <c r="BE95" s="82">
        <v>1</v>
      </c>
      <c r="BF95" s="82">
        <v>0</v>
      </c>
    </row>
    <row r="96" spans="2:58" ht="4.5" customHeight="1" x14ac:dyDescent="0.25">
      <c r="B96" s="31"/>
      <c r="C96" s="3">
        <f t="shared" si="6"/>
        <v>77</v>
      </c>
      <c r="D96" s="2">
        <f t="shared" si="7"/>
        <v>4</v>
      </c>
      <c r="E96" s="2">
        <f t="shared" si="8"/>
        <v>17</v>
      </c>
      <c r="F96" s="2"/>
      <c r="K96" s="32">
        <f>COLUMN()</f>
        <v>11</v>
      </c>
      <c r="L96" s="33" t="str">
        <f>_xlfn.CONCAT(COLUMN()-$A137,",",ROW()-L$45)</f>
        <v>12,95</v>
      </c>
      <c r="M96" s="33" t="str">
        <f>_xlfn.CONCAT(COLUMN()-$A137,",",ROW()-M$45)</f>
        <v>13,95</v>
      </c>
      <c r="N96" s="33" t="str">
        <f>_xlfn.CONCAT(COLUMN()-$A137,",",ROW()-N$45)</f>
        <v>14,95</v>
      </c>
      <c r="O96" s="33" t="str">
        <f>_xlfn.CONCAT(COLUMN()-$A137,",",ROW()-O$45)</f>
        <v>15,95</v>
      </c>
      <c r="P96" s="33" t="str">
        <f>_xlfn.CONCAT(COLUMN()-$A137,",",ROW()-P$45)</f>
        <v>16,95</v>
      </c>
      <c r="Q96" s="33" t="str">
        <f>_xlfn.CONCAT(COLUMN()-$A137,",",ROW()-Q$45)</f>
        <v>17,95</v>
      </c>
      <c r="R96" s="33" t="str">
        <f>_xlfn.CONCAT(COLUMN()-$A137,",",ROW()-R$45)</f>
        <v>18,95</v>
      </c>
      <c r="S96" s="33" t="str">
        <f>_xlfn.CONCAT(COLUMN()-$A137,",",ROW()-S$45)</f>
        <v>19,95</v>
      </c>
      <c r="T96" s="33" t="str">
        <f>_xlfn.CONCAT(COLUMN()-$A137,",",ROW()-T$45)</f>
        <v>20,95</v>
      </c>
      <c r="U96" s="33" t="str">
        <f>_xlfn.CONCAT(COLUMN()-$A137,",",ROW()-U$45)</f>
        <v>21,95</v>
      </c>
      <c r="V96" s="33" t="str">
        <f>_xlfn.CONCAT(COLUMN()-$A137,",",ROW()-V$45)</f>
        <v>22,95</v>
      </c>
      <c r="W96" s="33" t="str">
        <f>_xlfn.CONCAT(COLUMN()-$A137,",",ROW()-W$45)</f>
        <v>23,95</v>
      </c>
      <c r="X96" s="33" t="str">
        <f>_xlfn.CONCAT(COLUMN()-$A137,",",ROW()-X$45)</f>
        <v>24,95</v>
      </c>
      <c r="Y96" s="33" t="str">
        <f>_xlfn.CONCAT(COLUMN()-$A137,",",ROW()-Y$45)</f>
        <v>25,95</v>
      </c>
      <c r="Z96" s="33" t="str">
        <f>_xlfn.CONCAT(COLUMN()-$A137,",",ROW()-Z$45)</f>
        <v>26,95</v>
      </c>
      <c r="AA96" s="33" t="str">
        <f>_xlfn.CONCAT(COLUMN()-$A137,",",ROW()-AA$45)</f>
        <v>27,95</v>
      </c>
      <c r="AB96" s="33" t="str">
        <f>_xlfn.CONCAT(COLUMN()-$A137,",",ROW()-AB$45)</f>
        <v>28,95</v>
      </c>
      <c r="AC96" s="33" t="str">
        <f>_xlfn.CONCAT(COLUMN()-$A137,",",ROW()-AC$45)</f>
        <v>29,95</v>
      </c>
      <c r="AD96" s="33" t="str">
        <f>_xlfn.CONCAT(COLUMN()-$A137,",",ROW()-AD$45)</f>
        <v>30,95</v>
      </c>
      <c r="AE96" s="34" t="str">
        <f>_xlfn.CONCAT(COLUMN()-$A137,",",ROW()-AE$45)</f>
        <v>31,95</v>
      </c>
      <c r="AQ96" s="24">
        <v>0</v>
      </c>
      <c r="AR96" s="24">
        <v>0</v>
      </c>
      <c r="AS96" s="24">
        <v>0</v>
      </c>
      <c r="AT96" s="24">
        <v>0</v>
      </c>
      <c r="AU96" s="24">
        <v>0</v>
      </c>
      <c r="AV96" s="24">
        <v>5.1502999999999997</v>
      </c>
      <c r="AW96" s="24">
        <v>5.8959999999999999</v>
      </c>
      <c r="AX96" s="24">
        <v>2.3450000000000002</v>
      </c>
      <c r="AY96" s="24">
        <v>2.7254</v>
      </c>
      <c r="AZ96" s="24">
        <v>1.4189000000000001</v>
      </c>
      <c r="BB96" s="77">
        <f t="shared" si="5"/>
        <v>5</v>
      </c>
      <c r="BC96" s="82" t="s">
        <v>237</v>
      </c>
      <c r="BD96" s="81">
        <v>5.9749815999999996</v>
      </c>
      <c r="BE96" s="82">
        <v>1</v>
      </c>
      <c r="BF96" s="82">
        <v>0</v>
      </c>
    </row>
    <row r="97" spans="2:58" ht="4.5" customHeight="1" x14ac:dyDescent="0.25">
      <c r="B97" s="31"/>
      <c r="C97" s="3">
        <f t="shared" si="6"/>
        <v>78</v>
      </c>
      <c r="D97" s="2">
        <f t="shared" si="7"/>
        <v>4</v>
      </c>
      <c r="E97" s="2">
        <f t="shared" si="8"/>
        <v>18</v>
      </c>
      <c r="F97" s="2"/>
      <c r="K97" s="32">
        <f>COLUMN()</f>
        <v>11</v>
      </c>
      <c r="L97" s="33" t="str">
        <f>_xlfn.CONCAT(COLUMN()-$A138,",",ROW()-L$45)</f>
        <v>12,96</v>
      </c>
      <c r="M97" s="33" t="str">
        <f>_xlfn.CONCAT(COLUMN()-$A138,",",ROW()-M$45)</f>
        <v>13,96</v>
      </c>
      <c r="N97" s="33" t="str">
        <f>_xlfn.CONCAT(COLUMN()-$A138,",",ROW()-N$45)</f>
        <v>14,96</v>
      </c>
      <c r="O97" s="33" t="str">
        <f>_xlfn.CONCAT(COLUMN()-$A138,",",ROW()-O$45)</f>
        <v>15,96</v>
      </c>
      <c r="P97" s="33" t="str">
        <f>_xlfn.CONCAT(COLUMN()-$A138,",",ROW()-P$45)</f>
        <v>16,96</v>
      </c>
      <c r="Q97" s="33" t="str">
        <f>_xlfn.CONCAT(COLUMN()-$A138,",",ROW()-Q$45)</f>
        <v>17,96</v>
      </c>
      <c r="R97" s="33" t="str">
        <f>_xlfn.CONCAT(COLUMN()-$A138,",",ROW()-R$45)</f>
        <v>18,96</v>
      </c>
      <c r="S97" s="33" t="str">
        <f>_xlfn.CONCAT(COLUMN()-$A138,",",ROW()-S$45)</f>
        <v>19,96</v>
      </c>
      <c r="T97" s="33" t="str">
        <f>_xlfn.CONCAT(COLUMN()-$A138,",",ROW()-T$45)</f>
        <v>20,96</v>
      </c>
      <c r="U97" s="33" t="str">
        <f>_xlfn.CONCAT(COLUMN()-$A138,",",ROW()-U$45)</f>
        <v>21,96</v>
      </c>
      <c r="V97" s="33" t="str">
        <f>_xlfn.CONCAT(COLUMN()-$A138,",",ROW()-V$45)</f>
        <v>22,96</v>
      </c>
      <c r="W97" s="33" t="str">
        <f>_xlfn.CONCAT(COLUMN()-$A138,",",ROW()-W$45)</f>
        <v>23,96</v>
      </c>
      <c r="X97" s="33" t="str">
        <f>_xlfn.CONCAT(COLUMN()-$A138,",",ROW()-X$45)</f>
        <v>24,96</v>
      </c>
      <c r="Y97" s="33" t="str">
        <f>_xlfn.CONCAT(COLUMN()-$A138,",",ROW()-Y$45)</f>
        <v>25,96</v>
      </c>
      <c r="Z97" s="33" t="str">
        <f>_xlfn.CONCAT(COLUMN()-$A138,",",ROW()-Z$45)</f>
        <v>26,96</v>
      </c>
      <c r="AA97" s="33" t="str">
        <f>_xlfn.CONCAT(COLUMN()-$A138,",",ROW()-AA$45)</f>
        <v>27,96</v>
      </c>
      <c r="AB97" s="33" t="str">
        <f>_xlfn.CONCAT(COLUMN()-$A138,",",ROW()-AB$45)</f>
        <v>28,96</v>
      </c>
      <c r="AC97" s="33" t="str">
        <f>_xlfn.CONCAT(COLUMN()-$A138,",",ROW()-AC$45)</f>
        <v>29,96</v>
      </c>
      <c r="AD97" s="33" t="str">
        <f>_xlfn.CONCAT(COLUMN()-$A138,",",ROW()-AD$45)</f>
        <v>30,96</v>
      </c>
      <c r="AE97" s="34" t="str">
        <f>_xlfn.CONCAT(COLUMN()-$A138,",",ROW()-AE$45)</f>
        <v>31,96</v>
      </c>
      <c r="AQ97" s="24">
        <v>0.122</v>
      </c>
      <c r="AR97" s="24">
        <v>0.46661000000000002</v>
      </c>
      <c r="AS97" s="24">
        <v>0.49436000000000002</v>
      </c>
      <c r="AT97" s="24">
        <v>0.16616</v>
      </c>
      <c r="AU97" s="24">
        <v>0.67491999999999996</v>
      </c>
      <c r="AV97" s="24">
        <v>0.68189999999999995</v>
      </c>
      <c r="AW97" s="24">
        <v>-1.6632999999999999E-3</v>
      </c>
      <c r="AX97" s="24">
        <v>0</v>
      </c>
      <c r="AY97" s="24">
        <v>0</v>
      </c>
      <c r="AZ97" s="24">
        <v>0</v>
      </c>
      <c r="BB97" s="77">
        <f t="shared" si="5"/>
        <v>5</v>
      </c>
      <c r="BC97" s="82" t="s">
        <v>238</v>
      </c>
      <c r="BD97" s="81">
        <v>5.8926068000000003</v>
      </c>
      <c r="BE97" s="82">
        <v>1</v>
      </c>
      <c r="BF97" s="82">
        <v>0</v>
      </c>
    </row>
    <row r="98" spans="2:58" ht="4.5" customHeight="1" x14ac:dyDescent="0.25">
      <c r="B98" s="31"/>
      <c r="C98" s="3">
        <f t="shared" si="6"/>
        <v>79</v>
      </c>
      <c r="D98" s="2">
        <f t="shared" si="7"/>
        <v>4</v>
      </c>
      <c r="E98" s="2">
        <f t="shared" si="8"/>
        <v>19</v>
      </c>
      <c r="F98" s="2"/>
      <c r="K98" s="32">
        <f>COLUMN()</f>
        <v>11</v>
      </c>
      <c r="L98" s="33" t="str">
        <f>_xlfn.CONCAT(COLUMN()-$A139,",",ROW()-L$45)</f>
        <v>12,97</v>
      </c>
      <c r="M98" s="33" t="str">
        <f>_xlfn.CONCAT(COLUMN()-$A139,",",ROW()-M$45)</f>
        <v>13,97</v>
      </c>
      <c r="N98" s="33" t="str">
        <f>_xlfn.CONCAT(COLUMN()-$A139,",",ROW()-N$45)</f>
        <v>14,97</v>
      </c>
      <c r="O98" s="33" t="str">
        <f>_xlfn.CONCAT(COLUMN()-$A139,",",ROW()-O$45)</f>
        <v>15,97</v>
      </c>
      <c r="P98" s="33" t="str">
        <f>_xlfn.CONCAT(COLUMN()-$A139,",",ROW()-P$45)</f>
        <v>16,97</v>
      </c>
      <c r="Q98" s="33" t="str">
        <f>_xlfn.CONCAT(COLUMN()-$A139,",",ROW()-Q$45)</f>
        <v>17,97</v>
      </c>
      <c r="R98" s="33" t="str">
        <f>_xlfn.CONCAT(COLUMN()-$A139,",",ROW()-R$45)</f>
        <v>18,97</v>
      </c>
      <c r="S98" s="33" t="str">
        <f>_xlfn.CONCAT(COLUMN()-$A139,",",ROW()-S$45)</f>
        <v>19,97</v>
      </c>
      <c r="T98" s="33" t="str">
        <f>_xlfn.CONCAT(COLUMN()-$A139,",",ROW()-T$45)</f>
        <v>20,97</v>
      </c>
      <c r="U98" s="33" t="str">
        <f>_xlfn.CONCAT(COLUMN()-$A139,",",ROW()-U$45)</f>
        <v>21,97</v>
      </c>
      <c r="V98" s="33" t="str">
        <f>_xlfn.CONCAT(COLUMN()-$A139,",",ROW()-V$45)</f>
        <v>22,97</v>
      </c>
      <c r="W98" s="33" t="str">
        <f>_xlfn.CONCAT(COLUMN()-$A139,",",ROW()-W$45)</f>
        <v>23,97</v>
      </c>
      <c r="X98" s="33" t="str">
        <f>_xlfn.CONCAT(COLUMN()-$A139,",",ROW()-X$45)</f>
        <v>24,97</v>
      </c>
      <c r="Y98" s="33" t="str">
        <f>_xlfn.CONCAT(COLUMN()-$A139,",",ROW()-Y$45)</f>
        <v>25,97</v>
      </c>
      <c r="Z98" s="33" t="str">
        <f>_xlfn.CONCAT(COLUMN()-$A139,",",ROW()-Z$45)</f>
        <v>26,97</v>
      </c>
      <c r="AA98" s="33" t="str">
        <f>_xlfn.CONCAT(COLUMN()-$A139,",",ROW()-AA$45)</f>
        <v>27,97</v>
      </c>
      <c r="AB98" s="33" t="str">
        <f>_xlfn.CONCAT(COLUMN()-$A139,",",ROW()-AB$45)</f>
        <v>28,97</v>
      </c>
      <c r="AC98" s="33" t="str">
        <f>_xlfn.CONCAT(COLUMN()-$A139,",",ROW()-AC$45)</f>
        <v>29,97</v>
      </c>
      <c r="AD98" s="33" t="str">
        <f>_xlfn.CONCAT(COLUMN()-$A139,",",ROW()-AD$45)</f>
        <v>30,97</v>
      </c>
      <c r="AE98" s="34" t="str">
        <f>_xlfn.CONCAT(COLUMN()-$A139,",",ROW()-AE$45)</f>
        <v>31,97</v>
      </c>
      <c r="AQ98" s="24">
        <v>0</v>
      </c>
      <c r="AR98" s="24">
        <v>0</v>
      </c>
      <c r="AS98" s="24">
        <v>0</v>
      </c>
      <c r="AT98" s="24">
        <v>0</v>
      </c>
      <c r="AU98" s="24">
        <v>0</v>
      </c>
      <c r="AV98" s="24">
        <v>6.9138000000000002</v>
      </c>
      <c r="AW98" s="24">
        <v>4.5808</v>
      </c>
      <c r="AX98" s="24">
        <v>2.5274999999999999</v>
      </c>
      <c r="AY98" s="24">
        <v>2.6038000000000001</v>
      </c>
      <c r="AZ98" s="24">
        <v>1.4443999999999999</v>
      </c>
      <c r="BB98" s="77">
        <f t="shared" si="5"/>
        <v>5</v>
      </c>
      <c r="BC98" s="82" t="s">
        <v>242</v>
      </c>
      <c r="BD98" s="81">
        <v>5.9199849000000002</v>
      </c>
      <c r="BE98" s="82">
        <v>1</v>
      </c>
      <c r="BF98" s="82">
        <v>0</v>
      </c>
    </row>
    <row r="99" spans="2:58" ht="4.5" customHeight="1" x14ac:dyDescent="0.25">
      <c r="B99" s="31"/>
      <c r="C99" s="3">
        <f t="shared" si="6"/>
        <v>80</v>
      </c>
      <c r="D99" s="2">
        <f t="shared" si="7"/>
        <v>4</v>
      </c>
      <c r="E99" s="2">
        <f t="shared" si="8"/>
        <v>20</v>
      </c>
      <c r="F99" s="2"/>
      <c r="K99" s="32">
        <f>COLUMN()</f>
        <v>11</v>
      </c>
      <c r="L99" s="33" t="str">
        <f>_xlfn.CONCAT(COLUMN()-$A140,",",ROW()-L$45)</f>
        <v>12,98</v>
      </c>
      <c r="M99" s="33" t="str">
        <f>_xlfn.CONCAT(COLUMN()-$A140,",",ROW()-M$45)</f>
        <v>13,98</v>
      </c>
      <c r="N99" s="33" t="str">
        <f>_xlfn.CONCAT(COLUMN()-$A140,",",ROW()-N$45)</f>
        <v>14,98</v>
      </c>
      <c r="O99" s="33" t="str">
        <f>_xlfn.CONCAT(COLUMN()-$A140,",",ROW()-O$45)</f>
        <v>15,98</v>
      </c>
      <c r="P99" s="33" t="str">
        <f>_xlfn.CONCAT(COLUMN()-$A140,",",ROW()-P$45)</f>
        <v>16,98</v>
      </c>
      <c r="Q99" s="33" t="str">
        <f>_xlfn.CONCAT(COLUMN()-$A140,",",ROW()-Q$45)</f>
        <v>17,98</v>
      </c>
      <c r="R99" s="33" t="str">
        <f>_xlfn.CONCAT(COLUMN()-$A140,",",ROW()-R$45)</f>
        <v>18,98</v>
      </c>
      <c r="S99" s="33" t="str">
        <f>_xlfn.CONCAT(COLUMN()-$A140,",",ROW()-S$45)</f>
        <v>19,98</v>
      </c>
      <c r="T99" s="33" t="str">
        <f>_xlfn.CONCAT(COLUMN()-$A140,",",ROW()-T$45)</f>
        <v>20,98</v>
      </c>
      <c r="U99" s="33" t="str">
        <f>_xlfn.CONCAT(COLUMN()-$A140,",",ROW()-U$45)</f>
        <v>21,98</v>
      </c>
      <c r="V99" s="33" t="str">
        <f>_xlfn.CONCAT(COLUMN()-$A140,",",ROW()-V$45)</f>
        <v>22,98</v>
      </c>
      <c r="W99" s="33" t="str">
        <f>_xlfn.CONCAT(COLUMN()-$A140,",",ROW()-W$45)</f>
        <v>23,98</v>
      </c>
      <c r="X99" s="33" t="str">
        <f>_xlfn.CONCAT(COLUMN()-$A140,",",ROW()-X$45)</f>
        <v>24,98</v>
      </c>
      <c r="Y99" s="33" t="str">
        <f>_xlfn.CONCAT(COLUMN()-$A140,",",ROW()-Y$45)</f>
        <v>25,98</v>
      </c>
      <c r="Z99" s="33" t="str">
        <f>_xlfn.CONCAT(COLUMN()-$A140,",",ROW()-Z$45)</f>
        <v>26,98</v>
      </c>
      <c r="AA99" s="33" t="str">
        <f>_xlfn.CONCAT(COLUMN()-$A140,",",ROW()-AA$45)</f>
        <v>27,98</v>
      </c>
      <c r="AB99" s="33" t="str">
        <f>_xlfn.CONCAT(COLUMN()-$A140,",",ROW()-AB$45)</f>
        <v>28,98</v>
      </c>
      <c r="AC99" s="33" t="str">
        <f>_xlfn.CONCAT(COLUMN()-$A140,",",ROW()-AC$45)</f>
        <v>29,98</v>
      </c>
      <c r="AD99" s="33" t="str">
        <f>_xlfn.CONCAT(COLUMN()-$A140,",",ROW()-AD$45)</f>
        <v>30,98</v>
      </c>
      <c r="AE99" s="34" t="str">
        <f>_xlfn.CONCAT(COLUMN()-$A140,",",ROW()-AE$45)</f>
        <v>31,98</v>
      </c>
      <c r="AQ99" s="24">
        <v>0.53652</v>
      </c>
      <c r="AR99" s="24">
        <v>0.22531000000000001</v>
      </c>
      <c r="AS99" s="24">
        <v>0.58955999999999997</v>
      </c>
      <c r="AT99" s="24">
        <v>0.60785999999999996</v>
      </c>
      <c r="AU99" s="24">
        <v>0.50599000000000005</v>
      </c>
      <c r="AV99" s="24">
        <v>0</v>
      </c>
      <c r="AW99" s="24">
        <v>0</v>
      </c>
      <c r="AX99" s="24">
        <v>0</v>
      </c>
      <c r="AY99" s="24">
        <v>0</v>
      </c>
      <c r="AZ99" s="24">
        <v>0</v>
      </c>
      <c r="BB99" s="77">
        <f t="shared" si="5"/>
        <v>5</v>
      </c>
      <c r="BC99" s="82" t="s">
        <v>244</v>
      </c>
      <c r="BD99" s="81">
        <v>5.9200578999999998</v>
      </c>
      <c r="BE99" s="82">
        <v>1</v>
      </c>
      <c r="BF99" s="82">
        <v>0</v>
      </c>
    </row>
    <row r="100" spans="2:58" ht="4.5" customHeight="1" x14ac:dyDescent="0.25">
      <c r="B100" s="31"/>
      <c r="C100" s="3">
        <f t="shared" si="6"/>
        <v>81</v>
      </c>
      <c r="D100" s="2">
        <f t="shared" si="7"/>
        <v>5</v>
      </c>
      <c r="E100" s="2">
        <f t="shared" si="8"/>
        <v>1</v>
      </c>
      <c r="F100" s="2"/>
      <c r="K100" s="32">
        <f>COLUMN()</f>
        <v>11</v>
      </c>
      <c r="L100" s="33" t="str">
        <f>_xlfn.CONCAT(COLUMN()-$A141,",",ROW()-L$45)</f>
        <v>12,99</v>
      </c>
      <c r="M100" s="33" t="str">
        <f>_xlfn.CONCAT(COLUMN()-$A141,",",ROW()-M$45)</f>
        <v>13,99</v>
      </c>
      <c r="N100" s="33" t="str">
        <f>_xlfn.CONCAT(COLUMN()-$A141,",",ROW()-N$45)</f>
        <v>14,99</v>
      </c>
      <c r="O100" s="33" t="str">
        <f>_xlfn.CONCAT(COLUMN()-$A141,",",ROW()-O$45)</f>
        <v>15,99</v>
      </c>
      <c r="P100" s="33" t="str">
        <f>_xlfn.CONCAT(COLUMN()-$A141,",",ROW()-P$45)</f>
        <v>16,99</v>
      </c>
      <c r="Q100" s="33" t="str">
        <f>_xlfn.CONCAT(COLUMN()-$A141,",",ROW()-Q$45)</f>
        <v>17,99</v>
      </c>
      <c r="R100" s="33" t="str">
        <f>_xlfn.CONCAT(COLUMN()-$A141,",",ROW()-R$45)</f>
        <v>18,99</v>
      </c>
      <c r="S100" s="33" t="str">
        <f>_xlfn.CONCAT(COLUMN()-$A141,",",ROW()-S$45)</f>
        <v>19,99</v>
      </c>
      <c r="T100" s="33" t="str">
        <f>_xlfn.CONCAT(COLUMN()-$A141,",",ROW()-T$45)</f>
        <v>20,99</v>
      </c>
      <c r="U100" s="33" t="str">
        <f>_xlfn.CONCAT(COLUMN()-$A141,",",ROW()-U$45)</f>
        <v>21,99</v>
      </c>
      <c r="V100" s="33" t="str">
        <f>_xlfn.CONCAT(COLUMN()-$A141,",",ROW()-V$45)</f>
        <v>22,99</v>
      </c>
      <c r="W100" s="33" t="str">
        <f>_xlfn.CONCAT(COLUMN()-$A141,",",ROW()-W$45)</f>
        <v>23,99</v>
      </c>
      <c r="X100" s="33" t="str">
        <f>_xlfn.CONCAT(COLUMN()-$A141,",",ROW()-X$45)</f>
        <v>24,99</v>
      </c>
      <c r="Y100" s="33" t="str">
        <f>_xlfn.CONCAT(COLUMN()-$A141,",",ROW()-Y$45)</f>
        <v>25,99</v>
      </c>
      <c r="Z100" s="33" t="str">
        <f>_xlfn.CONCAT(COLUMN()-$A141,",",ROW()-Z$45)</f>
        <v>26,99</v>
      </c>
      <c r="AA100" s="33" t="str">
        <f>_xlfn.CONCAT(COLUMN()-$A141,",",ROW()-AA$45)</f>
        <v>27,99</v>
      </c>
      <c r="AB100" s="33" t="str">
        <f>_xlfn.CONCAT(COLUMN()-$A141,",",ROW()-AB$45)</f>
        <v>28,99</v>
      </c>
      <c r="AC100" s="33" t="str">
        <f>_xlfn.CONCAT(COLUMN()-$A141,",",ROW()-AC$45)</f>
        <v>29,99</v>
      </c>
      <c r="AD100" s="33" t="str">
        <f>_xlfn.CONCAT(COLUMN()-$A141,",",ROW()-AD$45)</f>
        <v>30,99</v>
      </c>
      <c r="AE100" s="34" t="str">
        <f>_xlfn.CONCAT(COLUMN()-$A141,",",ROW()-AE$45)</f>
        <v>31,99</v>
      </c>
      <c r="BB100" s="77">
        <f t="shared" si="5"/>
        <v>5</v>
      </c>
      <c r="BC100" s="82" t="s">
        <v>245</v>
      </c>
      <c r="BD100" s="81">
        <v>6.0574478000000003</v>
      </c>
      <c r="BE100" s="82">
        <v>1</v>
      </c>
      <c r="BF100" s="82">
        <v>0</v>
      </c>
    </row>
    <row r="101" spans="2:58" x14ac:dyDescent="0.25">
      <c r="B101" s="31"/>
      <c r="C101" s="3">
        <f t="shared" si="6"/>
        <v>82</v>
      </c>
      <c r="D101" s="2">
        <f t="shared" si="7"/>
        <v>5</v>
      </c>
      <c r="E101" s="2">
        <f t="shared" si="8"/>
        <v>2</v>
      </c>
      <c r="F101" s="2"/>
      <c r="K101" s="32">
        <f>COLUMN()</f>
        <v>11</v>
      </c>
      <c r="L101" s="33" t="str">
        <f>_xlfn.CONCAT(COLUMN()-$A142,",",ROW()-L$45)</f>
        <v>12,100</v>
      </c>
      <c r="M101" s="33" t="str">
        <f>_xlfn.CONCAT(COLUMN()-$A142,",",ROW()-M$45)</f>
        <v>13,100</v>
      </c>
      <c r="N101" s="33" t="str">
        <f>_xlfn.CONCAT(COLUMN()-$A142,",",ROW()-N$45)</f>
        <v>14,100</v>
      </c>
      <c r="O101" s="33" t="str">
        <f>_xlfn.CONCAT(COLUMN()-$A142,",",ROW()-O$45)</f>
        <v>15,100</v>
      </c>
      <c r="P101" s="33" t="str">
        <f>_xlfn.CONCAT(COLUMN()-$A142,",",ROW()-P$45)</f>
        <v>16,100</v>
      </c>
      <c r="Q101" s="33" t="str">
        <f>_xlfn.CONCAT(COLUMN()-$A142,",",ROW()-Q$45)</f>
        <v>17,100</v>
      </c>
      <c r="R101" s="33" t="str">
        <f>_xlfn.CONCAT(COLUMN()-$A142,",",ROW()-R$45)</f>
        <v>18,100</v>
      </c>
      <c r="S101" s="33" t="str">
        <f>_xlfn.CONCAT(COLUMN()-$A142,",",ROW()-S$45)</f>
        <v>19,100</v>
      </c>
      <c r="T101" s="33" t="str">
        <f>_xlfn.CONCAT(COLUMN()-$A142,",",ROW()-T$45)</f>
        <v>20,100</v>
      </c>
      <c r="U101" s="33" t="str">
        <f>_xlfn.CONCAT(COLUMN()-$A142,",",ROW()-U$45)</f>
        <v>21,100</v>
      </c>
      <c r="V101" s="33" t="str">
        <f>_xlfn.CONCAT(COLUMN()-$A142,",",ROW()-V$45)</f>
        <v>22,100</v>
      </c>
      <c r="W101" s="33" t="str">
        <f>_xlfn.CONCAT(COLUMN()-$A142,",",ROW()-W$45)</f>
        <v>23,100</v>
      </c>
      <c r="X101" s="33" t="str">
        <f>_xlfn.CONCAT(COLUMN()-$A142,",",ROW()-X$45)</f>
        <v>24,100</v>
      </c>
      <c r="Y101" s="33" t="str">
        <f>_xlfn.CONCAT(COLUMN()-$A142,",",ROW()-Y$45)</f>
        <v>25,100</v>
      </c>
      <c r="Z101" s="33" t="str">
        <f>_xlfn.CONCAT(COLUMN()-$A142,",",ROW()-Z$45)</f>
        <v>26,100</v>
      </c>
      <c r="AA101" s="33" t="str">
        <f>_xlfn.CONCAT(COLUMN()-$A142,",",ROW()-AA$45)</f>
        <v>27,100</v>
      </c>
      <c r="AB101" s="33" t="str">
        <f>_xlfn.CONCAT(COLUMN()-$A142,",",ROW()-AB$45)</f>
        <v>28,100</v>
      </c>
      <c r="AC101" s="33" t="str">
        <f>_xlfn.CONCAT(COLUMN()-$A142,",",ROW()-AC$45)</f>
        <v>29,100</v>
      </c>
      <c r="AD101" s="33" t="str">
        <f>_xlfn.CONCAT(COLUMN()-$A142,",",ROW()-AD$45)</f>
        <v>30,100</v>
      </c>
      <c r="AE101" s="34" t="str">
        <f>_xlfn.CONCAT(COLUMN()-$A142,",",ROW()-AE$45)</f>
        <v>31,100</v>
      </c>
      <c r="BB101" s="77">
        <f t="shared" si="5"/>
        <v>5</v>
      </c>
      <c r="BC101" s="82" t="s">
        <v>247</v>
      </c>
      <c r="BD101" s="81">
        <v>6.1314000000000002</v>
      </c>
      <c r="BE101" s="82">
        <v>1</v>
      </c>
      <c r="BF101" s="82">
        <v>0</v>
      </c>
    </row>
    <row r="102" spans="2:58" x14ac:dyDescent="0.25">
      <c r="B102" s="31"/>
      <c r="C102" s="3">
        <f t="shared" si="6"/>
        <v>83</v>
      </c>
      <c r="D102" s="2">
        <f t="shared" si="7"/>
        <v>5</v>
      </c>
      <c r="E102" s="2">
        <f t="shared" si="8"/>
        <v>3</v>
      </c>
      <c r="F102" s="2"/>
      <c r="BB102" s="77">
        <f t="shared" si="5"/>
        <v>5</v>
      </c>
      <c r="BC102" s="82" t="s">
        <v>249</v>
      </c>
      <c r="BD102" s="81">
        <v>6.3409959000000002</v>
      </c>
      <c r="BE102" s="82">
        <v>1</v>
      </c>
      <c r="BF102" s="82">
        <v>0</v>
      </c>
    </row>
    <row r="103" spans="2:58" x14ac:dyDescent="0.25">
      <c r="B103" s="31"/>
      <c r="C103" s="3">
        <f t="shared" si="6"/>
        <v>84</v>
      </c>
      <c r="D103" s="2">
        <f t="shared" si="7"/>
        <v>5</v>
      </c>
      <c r="E103" s="2">
        <f t="shared" si="8"/>
        <v>4</v>
      </c>
      <c r="F103" s="2"/>
      <c r="K103" s="37" t="s">
        <v>51</v>
      </c>
      <c r="L103" s="37" t="s">
        <v>51</v>
      </c>
      <c r="M103" s="37" t="s">
        <v>51</v>
      </c>
      <c r="N103" s="37" t="s">
        <v>51</v>
      </c>
      <c r="O103" s="37" t="s">
        <v>51</v>
      </c>
      <c r="P103" s="37" t="s">
        <v>51</v>
      </c>
      <c r="Q103" s="37" t="s">
        <v>51</v>
      </c>
      <c r="R103" s="37" t="s">
        <v>51</v>
      </c>
      <c r="S103" s="37" t="s">
        <v>51</v>
      </c>
      <c r="T103" s="37" t="s">
        <v>51</v>
      </c>
      <c r="U103" s="37" t="s">
        <v>51</v>
      </c>
      <c r="V103" s="37" t="s">
        <v>51</v>
      </c>
      <c r="W103" s="37" t="s">
        <v>51</v>
      </c>
      <c r="X103" s="37" t="s">
        <v>51</v>
      </c>
      <c r="Y103" s="37" t="s">
        <v>51</v>
      </c>
      <c r="Z103" s="37">
        <v>1</v>
      </c>
      <c r="AA103" s="37" t="s">
        <v>51</v>
      </c>
      <c r="AB103" s="37" t="s">
        <v>51</v>
      </c>
      <c r="AC103" s="37" t="s">
        <v>51</v>
      </c>
      <c r="AD103" s="37" t="s">
        <v>51</v>
      </c>
      <c r="BB103" s="77">
        <f t="shared" si="5"/>
        <v>5</v>
      </c>
      <c r="BC103" s="82" t="s">
        <v>251</v>
      </c>
      <c r="BD103" s="81">
        <v>6.5577446000000004</v>
      </c>
      <c r="BE103" s="82">
        <v>1</v>
      </c>
      <c r="BF103" s="82">
        <v>0</v>
      </c>
    </row>
    <row r="104" spans="2:58" ht="4.5" customHeight="1" x14ac:dyDescent="0.25">
      <c r="B104" s="31"/>
      <c r="C104" s="3">
        <f t="shared" si="6"/>
        <v>85</v>
      </c>
      <c r="D104" s="2">
        <f t="shared" si="7"/>
        <v>5</v>
      </c>
      <c r="E104" s="2">
        <f t="shared" si="8"/>
        <v>5</v>
      </c>
      <c r="F104" s="2"/>
      <c r="K104" s="37" t="s">
        <v>51</v>
      </c>
      <c r="L104" s="37" t="s">
        <v>51</v>
      </c>
      <c r="M104" s="37" t="s">
        <v>51</v>
      </c>
      <c r="N104" s="37" t="s">
        <v>51</v>
      </c>
      <c r="O104" s="37" t="s">
        <v>51</v>
      </c>
      <c r="P104" s="37" t="s">
        <v>51</v>
      </c>
      <c r="Q104" s="37" t="s">
        <v>51</v>
      </c>
      <c r="R104" s="37" t="s">
        <v>51</v>
      </c>
      <c r="S104" s="37" t="s">
        <v>51</v>
      </c>
      <c r="T104" s="37" t="s">
        <v>51</v>
      </c>
      <c r="U104" s="37" t="s">
        <v>51</v>
      </c>
      <c r="V104" s="37" t="s">
        <v>51</v>
      </c>
      <c r="W104" s="37" t="s">
        <v>51</v>
      </c>
      <c r="X104" s="37" t="s">
        <v>51</v>
      </c>
      <c r="Y104" s="37" t="s">
        <v>51</v>
      </c>
      <c r="Z104" s="37">
        <v>1</v>
      </c>
      <c r="AA104" s="37" t="s">
        <v>51</v>
      </c>
      <c r="AB104" s="37" t="s">
        <v>51</v>
      </c>
      <c r="AC104" s="37" t="s">
        <v>51</v>
      </c>
      <c r="AD104" s="37" t="s">
        <v>51</v>
      </c>
      <c r="BB104" s="77">
        <f t="shared" si="5"/>
        <v>5</v>
      </c>
      <c r="BC104" s="82" t="s">
        <v>252</v>
      </c>
      <c r="BD104" s="81">
        <v>6.7541371000000003</v>
      </c>
      <c r="BE104" s="82">
        <v>1</v>
      </c>
      <c r="BF104" s="82">
        <v>0</v>
      </c>
    </row>
    <row r="105" spans="2:58" ht="4.5" customHeight="1" x14ac:dyDescent="0.25">
      <c r="B105" s="31"/>
      <c r="C105" s="3">
        <f t="shared" si="6"/>
        <v>86</v>
      </c>
      <c r="D105" s="2">
        <f t="shared" si="7"/>
        <v>5</v>
      </c>
      <c r="E105" s="2">
        <f t="shared" si="8"/>
        <v>6</v>
      </c>
      <c r="F105" s="2"/>
      <c r="K105" s="37" t="s">
        <v>51</v>
      </c>
      <c r="L105" s="37" t="s">
        <v>51</v>
      </c>
      <c r="M105" s="37" t="s">
        <v>51</v>
      </c>
      <c r="N105" s="37" t="s">
        <v>51</v>
      </c>
      <c r="O105" s="37" t="s">
        <v>51</v>
      </c>
      <c r="P105" s="37" t="s">
        <v>51</v>
      </c>
      <c r="Q105" s="37" t="s">
        <v>51</v>
      </c>
      <c r="R105" s="37" t="s">
        <v>52</v>
      </c>
      <c r="S105" s="37" t="s">
        <v>51</v>
      </c>
      <c r="T105" s="37" t="s">
        <v>52</v>
      </c>
      <c r="U105" s="37" t="s">
        <v>51</v>
      </c>
      <c r="V105" s="37" t="s">
        <v>51</v>
      </c>
      <c r="W105" s="37" t="s">
        <v>51</v>
      </c>
      <c r="X105" s="37" t="s">
        <v>51</v>
      </c>
      <c r="Y105" s="37" t="s">
        <v>51</v>
      </c>
      <c r="Z105" s="37" t="s">
        <v>52</v>
      </c>
      <c r="AA105" s="37" t="s">
        <v>51</v>
      </c>
      <c r="AB105" s="37" t="s">
        <v>51</v>
      </c>
      <c r="AC105" s="37" t="s">
        <v>51</v>
      </c>
      <c r="AD105" s="37" t="s">
        <v>51</v>
      </c>
      <c r="BB105" s="77">
        <f t="shared" si="5"/>
        <v>5</v>
      </c>
      <c r="BC105" s="82" t="s">
        <v>253</v>
      </c>
      <c r="BD105" s="81">
        <v>7.1147679000000004</v>
      </c>
      <c r="BE105" s="82">
        <v>1</v>
      </c>
      <c r="BF105" s="82">
        <v>0</v>
      </c>
    </row>
    <row r="106" spans="2:58" ht="4.5" customHeight="1" x14ac:dyDescent="0.25">
      <c r="B106" s="31"/>
      <c r="C106" s="3">
        <f t="shared" si="6"/>
        <v>87</v>
      </c>
      <c r="D106" s="2">
        <f t="shared" si="7"/>
        <v>5</v>
      </c>
      <c r="E106" s="2">
        <f t="shared" si="8"/>
        <v>7</v>
      </c>
      <c r="F106" s="2"/>
      <c r="K106" s="37" t="s">
        <v>51</v>
      </c>
      <c r="L106" s="37" t="s">
        <v>51</v>
      </c>
      <c r="M106" s="37" t="s">
        <v>51</v>
      </c>
      <c r="N106" s="37" t="s">
        <v>51</v>
      </c>
      <c r="O106" s="37" t="s">
        <v>51</v>
      </c>
      <c r="P106" s="37" t="s">
        <v>51</v>
      </c>
      <c r="Q106" s="37" t="s">
        <v>51</v>
      </c>
      <c r="R106" s="37" t="s">
        <v>51</v>
      </c>
      <c r="S106" s="37" t="s">
        <v>52</v>
      </c>
      <c r="T106" s="37" t="s">
        <v>51</v>
      </c>
      <c r="U106" s="37" t="s">
        <v>51</v>
      </c>
      <c r="V106" s="37" t="s">
        <v>51</v>
      </c>
      <c r="W106" s="37" t="s">
        <v>51</v>
      </c>
      <c r="X106" s="37" t="s">
        <v>51</v>
      </c>
      <c r="Y106" s="37" t="s">
        <v>51</v>
      </c>
      <c r="Z106" s="37">
        <v>1</v>
      </c>
      <c r="AA106" s="37" t="s">
        <v>51</v>
      </c>
      <c r="AB106" s="37" t="s">
        <v>51</v>
      </c>
      <c r="AC106" s="37" t="s">
        <v>51</v>
      </c>
      <c r="AD106" s="37" t="s">
        <v>51</v>
      </c>
      <c r="BB106" s="77">
        <f t="shared" si="5"/>
        <v>5</v>
      </c>
      <c r="BC106" s="82" t="s">
        <v>254</v>
      </c>
      <c r="BD106" s="81">
        <v>7.1337783000000003</v>
      </c>
      <c r="BE106" s="82">
        <v>1</v>
      </c>
      <c r="BF106" s="82">
        <v>0</v>
      </c>
    </row>
    <row r="107" spans="2:58" ht="4.5" customHeight="1" x14ac:dyDescent="0.25">
      <c r="B107" s="31"/>
      <c r="C107" s="3">
        <f t="shared" si="6"/>
        <v>88</v>
      </c>
      <c r="D107" s="2">
        <f t="shared" si="7"/>
        <v>5</v>
      </c>
      <c r="E107" s="2">
        <f t="shared" si="8"/>
        <v>8</v>
      </c>
      <c r="F107" s="2"/>
      <c r="K107" s="37" t="s">
        <v>51</v>
      </c>
      <c r="L107" s="37" t="s">
        <v>51</v>
      </c>
      <c r="M107" s="37" t="s">
        <v>51</v>
      </c>
      <c r="N107" s="37" t="s">
        <v>51</v>
      </c>
      <c r="O107" s="37" t="s">
        <v>51</v>
      </c>
      <c r="P107" s="37" t="s">
        <v>51</v>
      </c>
      <c r="Q107" s="37" t="s">
        <v>51</v>
      </c>
      <c r="R107" s="37" t="s">
        <v>51</v>
      </c>
      <c r="S107" s="37" t="s">
        <v>51</v>
      </c>
      <c r="T107" s="37" t="s">
        <v>51</v>
      </c>
      <c r="U107" s="37" t="s">
        <v>51</v>
      </c>
      <c r="V107" s="37" t="s">
        <v>51</v>
      </c>
      <c r="W107" s="37" t="s">
        <v>51</v>
      </c>
      <c r="X107" s="37" t="s">
        <v>51</v>
      </c>
      <c r="Y107" s="37" t="s">
        <v>51</v>
      </c>
      <c r="Z107" s="37">
        <v>1</v>
      </c>
      <c r="AA107" s="37" t="s">
        <v>51</v>
      </c>
      <c r="AB107" s="37" t="s">
        <v>51</v>
      </c>
      <c r="AC107" s="37" t="s">
        <v>51</v>
      </c>
      <c r="AD107" s="37" t="s">
        <v>51</v>
      </c>
      <c r="BB107" s="77">
        <f t="shared" si="5"/>
        <v>5</v>
      </c>
      <c r="BC107" s="82" t="s">
        <v>256</v>
      </c>
      <c r="BD107" s="81">
        <v>7.1549939</v>
      </c>
      <c r="BE107" s="82">
        <v>1</v>
      </c>
      <c r="BF107" s="82">
        <v>0</v>
      </c>
    </row>
    <row r="108" spans="2:58" ht="4.5" customHeight="1" x14ac:dyDescent="0.25">
      <c r="B108" s="31"/>
      <c r="C108" s="3">
        <f t="shared" si="6"/>
        <v>89</v>
      </c>
      <c r="D108" s="2">
        <f t="shared" si="7"/>
        <v>5</v>
      </c>
      <c r="E108" s="2">
        <f t="shared" si="8"/>
        <v>9</v>
      </c>
      <c r="F108" s="2"/>
      <c r="K108" s="37" t="s">
        <v>51</v>
      </c>
      <c r="L108" s="37" t="s">
        <v>51</v>
      </c>
      <c r="M108" s="37" t="s">
        <v>51</v>
      </c>
      <c r="N108" s="37" t="s">
        <v>51</v>
      </c>
      <c r="O108" s="37" t="s">
        <v>51</v>
      </c>
      <c r="P108" s="37" t="s">
        <v>51</v>
      </c>
      <c r="Q108" s="37" t="s">
        <v>51</v>
      </c>
      <c r="R108" s="37" t="s">
        <v>51</v>
      </c>
      <c r="S108" s="37" t="s">
        <v>51</v>
      </c>
      <c r="T108" s="37" t="s">
        <v>51</v>
      </c>
      <c r="U108" s="37" t="s">
        <v>51</v>
      </c>
      <c r="V108" s="37" t="s">
        <v>51</v>
      </c>
      <c r="W108" s="37" t="s">
        <v>51</v>
      </c>
      <c r="X108" s="37" t="s">
        <v>51</v>
      </c>
      <c r="Y108" s="37" t="s">
        <v>51</v>
      </c>
      <c r="Z108" s="37">
        <v>1</v>
      </c>
      <c r="AA108" s="37" t="s">
        <v>51</v>
      </c>
      <c r="AB108" s="37" t="s">
        <v>51</v>
      </c>
      <c r="AC108" s="37" t="s">
        <v>51</v>
      </c>
      <c r="AD108" s="37" t="s">
        <v>51</v>
      </c>
      <c r="BB108" s="77">
        <f t="shared" si="5"/>
        <v>5</v>
      </c>
      <c r="BC108" s="82" t="s">
        <v>257</v>
      </c>
      <c r="BD108" s="81">
        <v>7.2513820000000004</v>
      </c>
      <c r="BE108" s="82">
        <v>1</v>
      </c>
      <c r="BF108" s="82">
        <v>0</v>
      </c>
    </row>
    <row r="109" spans="2:58" ht="4.5" customHeight="1" x14ac:dyDescent="0.25">
      <c r="B109" s="31"/>
      <c r="C109" s="3">
        <f t="shared" si="6"/>
        <v>90</v>
      </c>
      <c r="D109" s="2">
        <f t="shared" si="7"/>
        <v>5</v>
      </c>
      <c r="E109" s="2">
        <f t="shared" si="8"/>
        <v>10</v>
      </c>
      <c r="F109" s="2"/>
      <c r="K109" s="37" t="s">
        <v>51</v>
      </c>
      <c r="L109" s="37" t="s">
        <v>51</v>
      </c>
      <c r="M109" s="37" t="s">
        <v>51</v>
      </c>
      <c r="N109" s="37" t="s">
        <v>51</v>
      </c>
      <c r="O109" s="37" t="s">
        <v>51</v>
      </c>
      <c r="P109" s="37" t="s">
        <v>51</v>
      </c>
      <c r="Q109" s="37" t="s">
        <v>51</v>
      </c>
      <c r="R109" s="37" t="s">
        <v>51</v>
      </c>
      <c r="S109" s="37" t="s">
        <v>51</v>
      </c>
      <c r="T109" s="37" t="s">
        <v>51</v>
      </c>
      <c r="U109" s="37" t="s">
        <v>51</v>
      </c>
      <c r="V109" s="37" t="s">
        <v>51</v>
      </c>
      <c r="W109" s="37" t="s">
        <v>51</v>
      </c>
      <c r="X109" s="37" t="s">
        <v>51</v>
      </c>
      <c r="Y109" s="37" t="s">
        <v>51</v>
      </c>
      <c r="Z109" s="37">
        <v>1</v>
      </c>
      <c r="AA109" s="37" t="s">
        <v>51</v>
      </c>
      <c r="AB109" s="37" t="s">
        <v>51</v>
      </c>
      <c r="AC109" s="37" t="s">
        <v>51</v>
      </c>
      <c r="AD109" s="37" t="s">
        <v>51</v>
      </c>
      <c r="BB109" s="77">
        <f t="shared" si="5"/>
        <v>5</v>
      </c>
      <c r="BC109" s="82" t="s">
        <v>63</v>
      </c>
      <c r="BD109" s="81">
        <v>7.2274421000000002</v>
      </c>
      <c r="BE109" s="82">
        <v>1</v>
      </c>
      <c r="BF109" s="82">
        <v>0</v>
      </c>
    </row>
    <row r="110" spans="2:58" ht="4.5" customHeight="1" x14ac:dyDescent="0.25">
      <c r="B110" s="31"/>
      <c r="C110" s="3">
        <f t="shared" si="6"/>
        <v>91</v>
      </c>
      <c r="D110" s="2">
        <f t="shared" si="7"/>
        <v>5</v>
      </c>
      <c r="E110" s="2">
        <f t="shared" si="8"/>
        <v>11</v>
      </c>
      <c r="F110" s="2"/>
      <c r="K110" s="37" t="s">
        <v>51</v>
      </c>
      <c r="L110" s="37" t="s">
        <v>51</v>
      </c>
      <c r="M110" s="37" t="s">
        <v>51</v>
      </c>
      <c r="N110" s="37" t="s">
        <v>51</v>
      </c>
      <c r="O110" s="37" t="s">
        <v>51</v>
      </c>
      <c r="P110" s="37" t="s">
        <v>51</v>
      </c>
      <c r="Q110" s="37" t="s">
        <v>51</v>
      </c>
      <c r="R110" s="37" t="s">
        <v>51</v>
      </c>
      <c r="S110" s="37" t="s">
        <v>51</v>
      </c>
      <c r="T110" s="37" t="s">
        <v>51</v>
      </c>
      <c r="U110" s="37" t="s">
        <v>51</v>
      </c>
      <c r="V110" s="37" t="s">
        <v>51</v>
      </c>
      <c r="W110" s="37" t="s">
        <v>51</v>
      </c>
      <c r="X110" s="37" t="s">
        <v>51</v>
      </c>
      <c r="Y110" s="37" t="s">
        <v>51</v>
      </c>
      <c r="Z110" s="37">
        <v>1</v>
      </c>
      <c r="AA110" s="37" t="s">
        <v>51</v>
      </c>
      <c r="AB110" s="37" t="s">
        <v>51</v>
      </c>
      <c r="AC110" s="37" t="s">
        <v>51</v>
      </c>
      <c r="AD110" s="37" t="s">
        <v>51</v>
      </c>
      <c r="BB110" s="77">
        <f t="shared" si="5"/>
        <v>5</v>
      </c>
      <c r="BC110" s="82" t="s">
        <v>261</v>
      </c>
      <c r="BD110" s="81">
        <v>7.2576989000000003</v>
      </c>
      <c r="BE110" s="82">
        <v>1</v>
      </c>
      <c r="BF110" s="82">
        <v>0</v>
      </c>
    </row>
    <row r="111" spans="2:58" ht="4.5" customHeight="1" x14ac:dyDescent="0.25">
      <c r="B111" s="31"/>
      <c r="C111" s="3">
        <f t="shared" si="6"/>
        <v>92</v>
      </c>
      <c r="D111" s="2">
        <f t="shared" si="7"/>
        <v>5</v>
      </c>
      <c r="E111" s="2">
        <f t="shared" si="8"/>
        <v>12</v>
      </c>
      <c r="F111" s="2"/>
      <c r="K111" s="37" t="s">
        <v>51</v>
      </c>
      <c r="L111" s="37" t="s">
        <v>51</v>
      </c>
      <c r="M111" s="37" t="s">
        <v>51</v>
      </c>
      <c r="N111" s="37" t="s">
        <v>51</v>
      </c>
      <c r="O111" s="37">
        <v>0</v>
      </c>
      <c r="P111" s="37">
        <v>0</v>
      </c>
      <c r="Q111" s="37">
        <v>0</v>
      </c>
      <c r="R111" s="37" t="s">
        <v>51</v>
      </c>
      <c r="S111" s="37" t="s">
        <v>51</v>
      </c>
      <c r="T111" s="37" t="s">
        <v>51</v>
      </c>
      <c r="U111" s="37" t="s">
        <v>51</v>
      </c>
      <c r="V111" s="37" t="s">
        <v>51</v>
      </c>
      <c r="W111" s="37" t="s">
        <v>51</v>
      </c>
      <c r="X111" s="37" t="s">
        <v>51</v>
      </c>
      <c r="Y111" s="37" t="s">
        <v>51</v>
      </c>
      <c r="Z111" s="37">
        <v>1</v>
      </c>
      <c r="AA111" s="37" t="s">
        <v>51</v>
      </c>
      <c r="AB111" s="37" t="s">
        <v>51</v>
      </c>
      <c r="AC111" s="37" t="s">
        <v>51</v>
      </c>
      <c r="AD111" s="37" t="s">
        <v>51</v>
      </c>
      <c r="BB111" s="77">
        <f t="shared" si="5"/>
        <v>5</v>
      </c>
      <c r="BC111" s="82" t="s">
        <v>264</v>
      </c>
      <c r="BD111" s="81">
        <v>7.7539645000000004</v>
      </c>
      <c r="BE111" s="82">
        <v>1</v>
      </c>
      <c r="BF111" s="82">
        <v>0</v>
      </c>
    </row>
    <row r="112" spans="2:58" ht="4.5" customHeight="1" x14ac:dyDescent="0.25">
      <c r="B112" s="31"/>
      <c r="C112" s="3">
        <f t="shared" si="6"/>
        <v>93</v>
      </c>
      <c r="D112" s="2">
        <f t="shared" si="7"/>
        <v>5</v>
      </c>
      <c r="E112" s="2">
        <f t="shared" si="8"/>
        <v>13</v>
      </c>
      <c r="F112" s="2"/>
      <c r="K112" s="37" t="s">
        <v>51</v>
      </c>
      <c r="L112" s="37" t="s">
        <v>52</v>
      </c>
      <c r="M112" s="37" t="s">
        <v>51</v>
      </c>
      <c r="N112" s="37" t="s">
        <v>51</v>
      </c>
      <c r="O112" s="37">
        <v>0</v>
      </c>
      <c r="P112" s="37">
        <v>0</v>
      </c>
      <c r="Q112" s="37">
        <v>0</v>
      </c>
      <c r="R112" s="37">
        <v>0</v>
      </c>
      <c r="S112" s="37" t="s">
        <v>51</v>
      </c>
      <c r="T112" s="37" t="s">
        <v>51</v>
      </c>
      <c r="U112" s="37" t="s">
        <v>51</v>
      </c>
      <c r="V112" s="37" t="s">
        <v>51</v>
      </c>
      <c r="W112" s="37" t="s">
        <v>51</v>
      </c>
      <c r="X112" s="37" t="s">
        <v>51</v>
      </c>
      <c r="Y112" s="37" t="s">
        <v>51</v>
      </c>
      <c r="Z112" s="37">
        <v>1</v>
      </c>
      <c r="AA112" s="37">
        <v>3</v>
      </c>
      <c r="AB112" s="37" t="s">
        <v>51</v>
      </c>
      <c r="AC112" s="37" t="s">
        <v>51</v>
      </c>
      <c r="AD112" s="37" t="s">
        <v>51</v>
      </c>
      <c r="BB112" s="77">
        <f t="shared" si="5"/>
        <v>5</v>
      </c>
      <c r="BC112" s="82" t="s">
        <v>266</v>
      </c>
      <c r="BD112" s="81">
        <v>7.8649385000000001</v>
      </c>
      <c r="BE112" s="82">
        <v>1</v>
      </c>
      <c r="BF112" s="82">
        <v>0</v>
      </c>
    </row>
    <row r="113" spans="2:58" ht="4.5" customHeight="1" x14ac:dyDescent="0.25">
      <c r="B113" s="31"/>
      <c r="C113" s="3">
        <f t="shared" si="6"/>
        <v>94</v>
      </c>
      <c r="D113" s="2">
        <f t="shared" si="7"/>
        <v>5</v>
      </c>
      <c r="E113" s="2">
        <f t="shared" si="8"/>
        <v>14</v>
      </c>
      <c r="F113" s="2"/>
      <c r="K113" s="37" t="s">
        <v>51</v>
      </c>
      <c r="L113" s="37" t="s">
        <v>51</v>
      </c>
      <c r="M113" s="37" t="s">
        <v>51</v>
      </c>
      <c r="N113" s="37" t="s">
        <v>51</v>
      </c>
      <c r="O113" s="37">
        <v>0</v>
      </c>
      <c r="P113" s="37">
        <v>0</v>
      </c>
      <c r="Q113" s="37">
        <v>0</v>
      </c>
      <c r="R113" s="37">
        <v>0</v>
      </c>
      <c r="S113" s="37" t="s">
        <v>51</v>
      </c>
      <c r="T113" s="37" t="s">
        <v>51</v>
      </c>
      <c r="U113" s="37" t="s">
        <v>51</v>
      </c>
      <c r="V113" s="37" t="s">
        <v>51</v>
      </c>
      <c r="W113" s="37" t="s">
        <v>51</v>
      </c>
      <c r="X113" s="37" t="s">
        <v>51</v>
      </c>
      <c r="Y113" s="37" t="s">
        <v>51</v>
      </c>
      <c r="Z113" s="37">
        <v>1</v>
      </c>
      <c r="AA113" s="37" t="s">
        <v>51</v>
      </c>
      <c r="AB113" s="37" t="s">
        <v>51</v>
      </c>
      <c r="AC113" s="37" t="s">
        <v>51</v>
      </c>
      <c r="AD113" s="37" t="s">
        <v>51</v>
      </c>
      <c r="BB113" s="77">
        <f t="shared" si="5"/>
        <v>5</v>
      </c>
      <c r="BC113" s="82" t="s">
        <v>267</v>
      </c>
      <c r="BD113" s="81">
        <v>7.8504544000000003</v>
      </c>
      <c r="BE113" s="82">
        <v>1</v>
      </c>
      <c r="BF113" s="82">
        <v>0</v>
      </c>
    </row>
    <row r="114" spans="2:58" ht="4.5" customHeight="1" x14ac:dyDescent="0.25">
      <c r="B114" s="31"/>
      <c r="C114" s="3">
        <f t="shared" si="6"/>
        <v>95</v>
      </c>
      <c r="D114" s="2">
        <f t="shared" si="7"/>
        <v>5</v>
      </c>
      <c r="E114" s="2">
        <f t="shared" si="8"/>
        <v>15</v>
      </c>
      <c r="F114" s="2"/>
      <c r="K114" s="37" t="s">
        <v>51</v>
      </c>
      <c r="L114" s="37" t="s">
        <v>51</v>
      </c>
      <c r="M114" s="37" t="s">
        <v>51</v>
      </c>
      <c r="N114" s="37" t="s">
        <v>51</v>
      </c>
      <c r="O114" s="37">
        <v>0</v>
      </c>
      <c r="P114" s="37">
        <v>0</v>
      </c>
      <c r="Q114" s="37">
        <v>0</v>
      </c>
      <c r="R114" s="37">
        <v>0</v>
      </c>
      <c r="S114" s="37" t="s">
        <v>51</v>
      </c>
      <c r="T114" s="37" t="s">
        <v>51</v>
      </c>
      <c r="U114" s="37" t="s">
        <v>51</v>
      </c>
      <c r="V114" s="37" t="s">
        <v>51</v>
      </c>
      <c r="W114" s="37" t="s">
        <v>51</v>
      </c>
      <c r="X114" s="37">
        <v>3</v>
      </c>
      <c r="Y114" s="37" t="s">
        <v>51</v>
      </c>
      <c r="Z114" s="37">
        <v>1</v>
      </c>
      <c r="AA114" s="37" t="s">
        <v>51</v>
      </c>
      <c r="AB114" s="37" t="s">
        <v>51</v>
      </c>
      <c r="AC114" s="37" t="s">
        <v>51</v>
      </c>
      <c r="AD114" s="37" t="s">
        <v>51</v>
      </c>
      <c r="BB114" s="77">
        <f t="shared" si="5"/>
        <v>5</v>
      </c>
      <c r="BC114" s="82" t="s">
        <v>270</v>
      </c>
      <c r="BD114" s="81">
        <v>7.3544647000000003</v>
      </c>
      <c r="BE114" s="82">
        <v>1</v>
      </c>
      <c r="BF114" s="82">
        <v>0</v>
      </c>
    </row>
    <row r="115" spans="2:58" ht="4.5" customHeight="1" x14ac:dyDescent="0.25">
      <c r="B115" s="31"/>
      <c r="C115" s="3">
        <f t="shared" si="6"/>
        <v>96</v>
      </c>
      <c r="D115" s="2">
        <f t="shared" si="7"/>
        <v>5</v>
      </c>
      <c r="E115" s="2">
        <f t="shared" si="8"/>
        <v>16</v>
      </c>
      <c r="F115" s="2"/>
      <c r="K115" s="37" t="s">
        <v>51</v>
      </c>
      <c r="L115" s="37" t="s">
        <v>51</v>
      </c>
      <c r="M115" s="37" t="s">
        <v>51</v>
      </c>
      <c r="N115" s="37" t="s">
        <v>51</v>
      </c>
      <c r="O115" s="37">
        <v>0</v>
      </c>
      <c r="P115" s="37">
        <v>0</v>
      </c>
      <c r="Q115" s="37">
        <v>0</v>
      </c>
      <c r="R115" s="37">
        <v>0</v>
      </c>
      <c r="S115" s="37" t="s">
        <v>51</v>
      </c>
      <c r="T115" s="37" t="s">
        <v>51</v>
      </c>
      <c r="U115" s="37" t="s">
        <v>51</v>
      </c>
      <c r="V115" s="37" t="s">
        <v>51</v>
      </c>
      <c r="W115" s="37" t="s">
        <v>51</v>
      </c>
      <c r="X115" s="37" t="s">
        <v>51</v>
      </c>
      <c r="Y115" s="37" t="s">
        <v>51</v>
      </c>
      <c r="Z115" s="37">
        <v>1</v>
      </c>
      <c r="AA115" s="37" t="s">
        <v>51</v>
      </c>
      <c r="AB115" s="37" t="s">
        <v>51</v>
      </c>
      <c r="AC115" s="37" t="s">
        <v>51</v>
      </c>
      <c r="AD115" s="37" t="s">
        <v>51</v>
      </c>
      <c r="BB115" s="77">
        <f t="shared" si="5"/>
        <v>5</v>
      </c>
      <c r="BC115" s="82" t="s">
        <v>78</v>
      </c>
      <c r="BD115" s="81">
        <v>6.5958725999999999</v>
      </c>
      <c r="BE115" s="82">
        <v>1</v>
      </c>
      <c r="BF115" s="82">
        <v>0</v>
      </c>
    </row>
    <row r="116" spans="2:58" ht="2.1" customHeight="1" x14ac:dyDescent="0.25">
      <c r="B116" s="31"/>
      <c r="C116" s="3">
        <f t="shared" si="6"/>
        <v>97</v>
      </c>
      <c r="D116" s="2">
        <f t="shared" si="7"/>
        <v>5</v>
      </c>
      <c r="E116" s="2">
        <f t="shared" si="8"/>
        <v>17</v>
      </c>
      <c r="F116" s="2"/>
      <c r="K116" s="37" t="s">
        <v>51</v>
      </c>
      <c r="L116" s="37" t="s">
        <v>51</v>
      </c>
      <c r="M116" s="37" t="s">
        <v>51</v>
      </c>
      <c r="N116" s="37" t="s">
        <v>51</v>
      </c>
      <c r="O116" s="37">
        <v>0</v>
      </c>
      <c r="P116" s="37">
        <v>0</v>
      </c>
      <c r="Q116" s="37">
        <v>0</v>
      </c>
      <c r="R116" s="37">
        <v>0</v>
      </c>
      <c r="S116" s="37" t="s">
        <v>51</v>
      </c>
      <c r="T116" s="37" t="s">
        <v>51</v>
      </c>
      <c r="U116" s="37" t="s">
        <v>52</v>
      </c>
      <c r="V116" s="37" t="s">
        <v>51</v>
      </c>
      <c r="W116" s="37" t="s">
        <v>51</v>
      </c>
      <c r="X116" s="37" t="s">
        <v>51</v>
      </c>
      <c r="Y116" s="37" t="s">
        <v>51</v>
      </c>
      <c r="Z116" s="37">
        <v>1</v>
      </c>
      <c r="AA116" s="37" t="s">
        <v>51</v>
      </c>
      <c r="AB116" s="37" t="s">
        <v>51</v>
      </c>
      <c r="AC116" s="37" t="s">
        <v>51</v>
      </c>
      <c r="AD116" s="37" t="s">
        <v>51</v>
      </c>
      <c r="BB116" s="77">
        <f t="shared" si="5"/>
        <v>5</v>
      </c>
      <c r="BC116" s="82" t="s">
        <v>236</v>
      </c>
      <c r="BD116" s="81">
        <v>5.4455258000000004</v>
      </c>
      <c r="BE116" s="82">
        <v>1</v>
      </c>
      <c r="BF116" s="82">
        <v>0</v>
      </c>
    </row>
    <row r="117" spans="2:58" ht="2.1" customHeight="1" x14ac:dyDescent="0.25">
      <c r="B117" s="31"/>
      <c r="C117" s="3">
        <f t="shared" si="6"/>
        <v>98</v>
      </c>
      <c r="D117" s="2">
        <f t="shared" si="7"/>
        <v>5</v>
      </c>
      <c r="E117" s="2">
        <f t="shared" si="8"/>
        <v>18</v>
      </c>
      <c r="F117" s="2"/>
      <c r="K117" s="37" t="s">
        <v>51</v>
      </c>
      <c r="L117" s="37" t="s">
        <v>51</v>
      </c>
      <c r="M117" s="37" t="s">
        <v>51</v>
      </c>
      <c r="N117" s="37" t="s">
        <v>51</v>
      </c>
      <c r="O117" s="37">
        <v>0</v>
      </c>
      <c r="P117" s="37">
        <v>0</v>
      </c>
      <c r="Q117" s="37">
        <v>0</v>
      </c>
      <c r="R117" s="37">
        <v>0</v>
      </c>
      <c r="S117" s="37" t="s">
        <v>51</v>
      </c>
      <c r="T117" s="37" t="s">
        <v>51</v>
      </c>
      <c r="U117" s="37" t="s">
        <v>51</v>
      </c>
      <c r="V117" s="37" t="s">
        <v>51</v>
      </c>
      <c r="W117" s="37" t="s">
        <v>51</v>
      </c>
      <c r="X117" s="37" t="s">
        <v>51</v>
      </c>
      <c r="Y117" s="37" t="s">
        <v>51</v>
      </c>
      <c r="Z117" s="37">
        <v>1</v>
      </c>
      <c r="AA117" s="37" t="s">
        <v>51</v>
      </c>
      <c r="AB117" s="37" t="s">
        <v>51</v>
      </c>
      <c r="AC117" s="37" t="s">
        <v>51</v>
      </c>
      <c r="AD117" s="37" t="s">
        <v>51</v>
      </c>
      <c r="BB117" s="77">
        <f t="shared" si="5"/>
        <v>5</v>
      </c>
      <c r="BC117" s="82" t="s">
        <v>273</v>
      </c>
      <c r="BD117" s="81">
        <v>5.6781129000000004</v>
      </c>
      <c r="BE117" s="82">
        <v>1</v>
      </c>
      <c r="BF117" s="82">
        <v>0</v>
      </c>
    </row>
    <row r="118" spans="2:58" ht="2.1" customHeight="1" x14ac:dyDescent="0.25">
      <c r="B118" s="31"/>
      <c r="C118" s="3">
        <f t="shared" si="6"/>
        <v>99</v>
      </c>
      <c r="D118" s="2">
        <f t="shared" si="7"/>
        <v>5</v>
      </c>
      <c r="E118" s="2">
        <f t="shared" si="8"/>
        <v>19</v>
      </c>
      <c r="F118" s="2"/>
      <c r="K118" s="37" t="s">
        <v>51</v>
      </c>
      <c r="L118" s="37" t="s">
        <v>51</v>
      </c>
      <c r="M118" s="37" t="s">
        <v>51</v>
      </c>
      <c r="N118" s="37" t="s">
        <v>51</v>
      </c>
      <c r="O118" s="37">
        <v>0</v>
      </c>
      <c r="P118" s="37">
        <v>0</v>
      </c>
      <c r="Q118" s="37">
        <v>0</v>
      </c>
      <c r="R118" s="37">
        <v>0</v>
      </c>
      <c r="S118" s="37" t="s">
        <v>51</v>
      </c>
      <c r="T118" s="37" t="s">
        <v>51</v>
      </c>
      <c r="U118" s="37" t="s">
        <v>51</v>
      </c>
      <c r="V118" s="37" t="s">
        <v>51</v>
      </c>
      <c r="W118" s="37" t="s">
        <v>51</v>
      </c>
      <c r="X118" s="37" t="s">
        <v>51</v>
      </c>
      <c r="Y118" s="37" t="s">
        <v>51</v>
      </c>
      <c r="Z118" s="37">
        <v>1</v>
      </c>
      <c r="AA118" s="37" t="s">
        <v>52</v>
      </c>
      <c r="AB118" s="37" t="s">
        <v>51</v>
      </c>
      <c r="AC118" s="37" t="s">
        <v>51</v>
      </c>
      <c r="AD118" s="37" t="s">
        <v>51</v>
      </c>
      <c r="BB118" s="77">
        <f t="shared" si="5"/>
        <v>5</v>
      </c>
      <c r="BC118" s="82" t="s">
        <v>274</v>
      </c>
      <c r="BD118" s="81">
        <v>5.8654061999999998</v>
      </c>
      <c r="BE118" s="82">
        <v>1</v>
      </c>
      <c r="BF118" s="82">
        <v>0</v>
      </c>
    </row>
    <row r="119" spans="2:58" ht="2.1" customHeight="1" x14ac:dyDescent="0.25">
      <c r="B119" s="31"/>
      <c r="C119" s="3">
        <f t="shared" si="6"/>
        <v>100</v>
      </c>
      <c r="D119" s="2">
        <f t="shared" si="7"/>
        <v>5</v>
      </c>
      <c r="E119" s="2">
        <f t="shared" si="8"/>
        <v>20</v>
      </c>
      <c r="F119" s="2"/>
      <c r="K119" s="37" t="s">
        <v>51</v>
      </c>
      <c r="L119" s="37" t="s">
        <v>51</v>
      </c>
      <c r="M119" s="37" t="s">
        <v>51</v>
      </c>
      <c r="N119" s="37" t="s">
        <v>51</v>
      </c>
      <c r="O119" s="37">
        <v>0</v>
      </c>
      <c r="P119" s="37">
        <v>0</v>
      </c>
      <c r="Q119" s="37">
        <v>0</v>
      </c>
      <c r="R119" s="37">
        <v>0</v>
      </c>
      <c r="S119" s="37" t="s">
        <v>51</v>
      </c>
      <c r="T119" s="37" t="s">
        <v>51</v>
      </c>
      <c r="U119" s="37" t="s">
        <v>51</v>
      </c>
      <c r="V119" s="37" t="s">
        <v>51</v>
      </c>
      <c r="W119" s="37" t="s">
        <v>51</v>
      </c>
      <c r="X119" s="37" t="s">
        <v>51</v>
      </c>
      <c r="Y119" s="37" t="s">
        <v>51</v>
      </c>
      <c r="Z119" s="37">
        <v>1</v>
      </c>
      <c r="AA119" s="37" t="s">
        <v>51</v>
      </c>
      <c r="AB119" s="37" t="s">
        <v>51</v>
      </c>
      <c r="AC119" s="37" t="s">
        <v>51</v>
      </c>
      <c r="AD119" s="37" t="s">
        <v>51</v>
      </c>
      <c r="BB119" s="77">
        <f t="shared" si="5"/>
        <v>5</v>
      </c>
      <c r="BC119" s="82" t="s">
        <v>276</v>
      </c>
      <c r="BD119" s="81">
        <v>5.9474971999999999</v>
      </c>
      <c r="BE119" s="82">
        <v>1</v>
      </c>
      <c r="BF119" s="82">
        <v>0</v>
      </c>
    </row>
    <row r="120" spans="2:58" ht="2.1" customHeight="1" x14ac:dyDescent="0.25">
      <c r="B120" s="31"/>
      <c r="C120" s="3">
        <f t="shared" si="6"/>
        <v>101</v>
      </c>
      <c r="D120" s="2">
        <f t="shared" si="7"/>
        <v>6</v>
      </c>
      <c r="E120" s="2">
        <f t="shared" si="8"/>
        <v>1</v>
      </c>
      <c r="F120" s="2"/>
      <c r="K120" s="37" t="s">
        <v>51</v>
      </c>
      <c r="L120" s="37" t="s">
        <v>51</v>
      </c>
      <c r="M120" s="37" t="s">
        <v>51</v>
      </c>
      <c r="N120" s="37" t="s">
        <v>51</v>
      </c>
      <c r="O120" s="37">
        <v>0</v>
      </c>
      <c r="P120" s="37">
        <v>0</v>
      </c>
      <c r="Q120" s="37">
        <v>0</v>
      </c>
      <c r="R120" s="37">
        <v>0</v>
      </c>
      <c r="S120" s="37" t="s">
        <v>51</v>
      </c>
      <c r="T120" s="37" t="s">
        <v>51</v>
      </c>
      <c r="U120" s="37" t="s">
        <v>51</v>
      </c>
      <c r="V120" s="37" t="s">
        <v>51</v>
      </c>
      <c r="W120" s="37" t="s">
        <v>51</v>
      </c>
      <c r="X120" s="37" t="s">
        <v>51</v>
      </c>
      <c r="Y120" s="37" t="s">
        <v>51</v>
      </c>
      <c r="Z120" s="37">
        <v>1</v>
      </c>
      <c r="AA120" s="37" t="s">
        <v>51</v>
      </c>
      <c r="AB120" s="37" t="s">
        <v>51</v>
      </c>
      <c r="AC120" s="37" t="s">
        <v>51</v>
      </c>
      <c r="AD120" s="37" t="s">
        <v>51</v>
      </c>
      <c r="BB120" s="77">
        <f t="shared" si="5"/>
        <v>5</v>
      </c>
      <c r="BC120" s="82" t="s">
        <v>277</v>
      </c>
      <c r="BD120" s="81">
        <v>6.1389480000000001</v>
      </c>
      <c r="BE120" s="82">
        <v>1</v>
      </c>
      <c r="BF120" s="82">
        <v>0</v>
      </c>
    </row>
    <row r="121" spans="2:58" ht="2.1" customHeight="1" x14ac:dyDescent="0.25">
      <c r="B121" s="31"/>
      <c r="C121" s="3">
        <f t="shared" si="6"/>
        <v>102</v>
      </c>
      <c r="D121" s="2">
        <f t="shared" si="7"/>
        <v>6</v>
      </c>
      <c r="E121" s="2">
        <f t="shared" si="8"/>
        <v>2</v>
      </c>
      <c r="F121" s="2"/>
      <c r="K121" s="37" t="s">
        <v>51</v>
      </c>
      <c r="L121" s="37" t="s">
        <v>51</v>
      </c>
      <c r="M121" s="37" t="s">
        <v>51</v>
      </c>
      <c r="N121" s="37" t="s">
        <v>51</v>
      </c>
      <c r="O121" s="37">
        <v>0</v>
      </c>
      <c r="P121" s="37">
        <v>0</v>
      </c>
      <c r="Q121" s="37">
        <v>0</v>
      </c>
      <c r="R121" s="37">
        <v>0</v>
      </c>
      <c r="S121" s="37" t="s">
        <v>51</v>
      </c>
      <c r="T121" s="37" t="s">
        <v>51</v>
      </c>
      <c r="U121" s="37" t="s">
        <v>51</v>
      </c>
      <c r="V121" s="37" t="s">
        <v>51</v>
      </c>
      <c r="W121" s="37" t="s">
        <v>51</v>
      </c>
      <c r="X121" s="37" t="s">
        <v>51</v>
      </c>
      <c r="Y121" s="37" t="s">
        <v>51</v>
      </c>
      <c r="Z121" s="37">
        <v>1</v>
      </c>
      <c r="AA121" s="37" t="s">
        <v>51</v>
      </c>
      <c r="AB121" s="37" t="s">
        <v>51</v>
      </c>
      <c r="AC121" s="37" t="s">
        <v>51</v>
      </c>
      <c r="AD121" s="37" t="s">
        <v>51</v>
      </c>
      <c r="BB121" s="77">
        <f t="shared" si="5"/>
        <v>5</v>
      </c>
      <c r="BC121" s="82" t="s">
        <v>279</v>
      </c>
      <c r="BD121" s="81">
        <v>6.2090721000000002</v>
      </c>
      <c r="BE121" s="82">
        <v>1</v>
      </c>
      <c r="BF121" s="82">
        <v>0</v>
      </c>
    </row>
    <row r="122" spans="2:58" ht="2.1" customHeight="1" x14ac:dyDescent="0.25">
      <c r="B122" s="31"/>
      <c r="C122" s="3">
        <f t="shared" si="6"/>
        <v>103</v>
      </c>
      <c r="D122" s="2">
        <f t="shared" si="7"/>
        <v>6</v>
      </c>
      <c r="E122" s="2">
        <f t="shared" si="8"/>
        <v>3</v>
      </c>
      <c r="F122" s="2"/>
      <c r="K122" s="37" t="s">
        <v>51</v>
      </c>
      <c r="L122" s="37" t="s">
        <v>51</v>
      </c>
      <c r="M122" s="37" t="s">
        <v>51</v>
      </c>
      <c r="N122" s="37" t="s">
        <v>51</v>
      </c>
      <c r="O122" s="37">
        <v>0</v>
      </c>
      <c r="P122" s="37">
        <v>0</v>
      </c>
      <c r="Q122" s="37">
        <v>0</v>
      </c>
      <c r="R122" s="37">
        <v>0</v>
      </c>
      <c r="S122" s="37" t="s">
        <v>51</v>
      </c>
      <c r="T122" s="37" t="s">
        <v>51</v>
      </c>
      <c r="U122" s="37" t="s">
        <v>51</v>
      </c>
      <c r="V122" s="37" t="s">
        <v>51</v>
      </c>
      <c r="W122" s="37" t="s">
        <v>51</v>
      </c>
      <c r="X122" s="37" t="s">
        <v>51</v>
      </c>
      <c r="Y122" s="37" t="s">
        <v>51</v>
      </c>
      <c r="Z122" s="37">
        <v>1</v>
      </c>
      <c r="AA122" s="37" t="s">
        <v>51</v>
      </c>
      <c r="AB122" s="37" t="s">
        <v>51</v>
      </c>
      <c r="AC122" s="37" t="s">
        <v>51</v>
      </c>
      <c r="AD122" s="37" t="s">
        <v>51</v>
      </c>
      <c r="BB122" s="77">
        <f t="shared" si="5"/>
        <v>5</v>
      </c>
      <c r="BC122" s="82" t="s">
        <v>280</v>
      </c>
      <c r="BD122" s="81">
        <v>6.4647962999999997</v>
      </c>
      <c r="BE122" s="82">
        <v>1</v>
      </c>
      <c r="BF122" s="82">
        <v>0</v>
      </c>
    </row>
    <row r="123" spans="2:58" ht="2.1" customHeight="1" x14ac:dyDescent="0.25">
      <c r="B123" s="31"/>
      <c r="C123" s="3">
        <f t="shared" si="6"/>
        <v>104</v>
      </c>
      <c r="D123" s="2">
        <f t="shared" si="7"/>
        <v>6</v>
      </c>
      <c r="E123" s="2">
        <f t="shared" si="8"/>
        <v>4</v>
      </c>
      <c r="F123" s="2"/>
      <c r="K123" s="37" t="s">
        <v>51</v>
      </c>
      <c r="L123" s="37" t="s">
        <v>51</v>
      </c>
      <c r="M123" s="37" t="s">
        <v>51</v>
      </c>
      <c r="N123" s="37" t="s">
        <v>51</v>
      </c>
      <c r="O123" s="37">
        <v>0</v>
      </c>
      <c r="P123" s="37">
        <v>0</v>
      </c>
      <c r="Q123" s="37">
        <v>0</v>
      </c>
      <c r="R123" s="37">
        <v>0</v>
      </c>
      <c r="S123" s="37" t="s">
        <v>51</v>
      </c>
      <c r="T123" s="37" t="s">
        <v>51</v>
      </c>
      <c r="U123" s="37" t="s">
        <v>51</v>
      </c>
      <c r="V123" s="37" t="s">
        <v>51</v>
      </c>
      <c r="W123" s="37" t="s">
        <v>51</v>
      </c>
      <c r="X123" s="37" t="s">
        <v>51</v>
      </c>
      <c r="Y123" s="37">
        <v>3</v>
      </c>
      <c r="Z123" s="37">
        <v>1</v>
      </c>
      <c r="AA123" s="37" t="s">
        <v>51</v>
      </c>
      <c r="AB123" s="37" t="s">
        <v>51</v>
      </c>
      <c r="AC123" s="37" t="s">
        <v>51</v>
      </c>
      <c r="AD123" s="37" t="s">
        <v>51</v>
      </c>
      <c r="BB123" s="77">
        <f t="shared" si="5"/>
        <v>5</v>
      </c>
      <c r="BC123" s="82" t="s">
        <v>281</v>
      </c>
      <c r="BD123" s="81">
        <v>6.7692844000000001</v>
      </c>
      <c r="BE123" s="82">
        <v>1</v>
      </c>
      <c r="BF123" s="82">
        <v>0</v>
      </c>
    </row>
    <row r="124" spans="2:58" ht="2.1" customHeight="1" x14ac:dyDescent="0.25">
      <c r="B124" s="31"/>
      <c r="C124" s="3">
        <f t="shared" si="6"/>
        <v>105</v>
      </c>
      <c r="D124" s="2">
        <f t="shared" si="7"/>
        <v>6</v>
      </c>
      <c r="E124" s="2">
        <f t="shared" si="8"/>
        <v>5</v>
      </c>
      <c r="F124" s="2"/>
      <c r="K124" s="37" t="s">
        <v>51</v>
      </c>
      <c r="L124" s="37" t="s">
        <v>51</v>
      </c>
      <c r="M124" s="37" t="s">
        <v>51</v>
      </c>
      <c r="N124" s="37" t="s">
        <v>51</v>
      </c>
      <c r="O124" s="37">
        <v>0</v>
      </c>
      <c r="P124" s="37">
        <v>0</v>
      </c>
      <c r="Q124" s="37" t="s">
        <v>51</v>
      </c>
      <c r="R124" s="37" t="s">
        <v>51</v>
      </c>
      <c r="S124" s="37" t="s">
        <v>51</v>
      </c>
      <c r="T124" s="37" t="s">
        <v>51</v>
      </c>
      <c r="U124" s="37" t="s">
        <v>52</v>
      </c>
      <c r="V124" s="37" t="s">
        <v>51</v>
      </c>
      <c r="W124" s="37" t="s">
        <v>51</v>
      </c>
      <c r="X124" s="37" t="s">
        <v>51</v>
      </c>
      <c r="Y124" s="37" t="s">
        <v>51</v>
      </c>
      <c r="Z124" s="37">
        <v>1</v>
      </c>
      <c r="AA124" s="37" t="s">
        <v>51</v>
      </c>
      <c r="AB124" s="37" t="s">
        <v>51</v>
      </c>
      <c r="AC124" s="37" t="s">
        <v>51</v>
      </c>
      <c r="AD124" s="37" t="s">
        <v>51</v>
      </c>
      <c r="BB124" s="77">
        <f t="shared" si="5"/>
        <v>5</v>
      </c>
      <c r="BC124" s="82" t="s">
        <v>284</v>
      </c>
      <c r="BD124" s="81">
        <v>6.9736533999999999</v>
      </c>
      <c r="BE124" s="82">
        <v>1</v>
      </c>
      <c r="BF124" s="82">
        <v>0</v>
      </c>
    </row>
    <row r="125" spans="2:58" ht="2.1" customHeight="1" x14ac:dyDescent="0.25">
      <c r="B125" s="31"/>
      <c r="C125" s="3">
        <f t="shared" si="6"/>
        <v>106</v>
      </c>
      <c r="D125" s="2">
        <f t="shared" si="7"/>
        <v>6</v>
      </c>
      <c r="E125" s="2">
        <f t="shared" si="8"/>
        <v>6</v>
      </c>
      <c r="F125" s="2"/>
      <c r="K125" s="37" t="s">
        <v>51</v>
      </c>
      <c r="L125" s="37" t="s">
        <v>51</v>
      </c>
      <c r="M125" s="37" t="s">
        <v>51</v>
      </c>
      <c r="N125" s="37" t="s">
        <v>51</v>
      </c>
      <c r="O125" s="37" t="s">
        <v>51</v>
      </c>
      <c r="P125" s="37">
        <v>0</v>
      </c>
      <c r="Q125" s="37" t="s">
        <v>51</v>
      </c>
      <c r="R125" s="37" t="s">
        <v>51</v>
      </c>
      <c r="S125" s="37" t="s">
        <v>51</v>
      </c>
      <c r="T125" s="37" t="s">
        <v>51</v>
      </c>
      <c r="U125" s="37" t="s">
        <v>51</v>
      </c>
      <c r="V125" s="37" t="s">
        <v>51</v>
      </c>
      <c r="W125" s="37" t="s">
        <v>51</v>
      </c>
      <c r="X125" s="37" t="s">
        <v>51</v>
      </c>
      <c r="Y125" s="37" t="s">
        <v>51</v>
      </c>
      <c r="Z125" s="37" t="s">
        <v>52</v>
      </c>
      <c r="AA125" s="37" t="s">
        <v>51</v>
      </c>
      <c r="AB125" s="37" t="s">
        <v>51</v>
      </c>
      <c r="AC125" s="37" t="s">
        <v>51</v>
      </c>
      <c r="AD125" s="37" t="s">
        <v>51</v>
      </c>
      <c r="BB125" s="77">
        <f t="shared" si="5"/>
        <v>5</v>
      </c>
      <c r="BC125" s="82" t="s">
        <v>285</v>
      </c>
      <c r="BD125" s="81">
        <v>7.1794887999999997</v>
      </c>
      <c r="BE125" s="82">
        <v>1</v>
      </c>
      <c r="BF125" s="82">
        <v>0</v>
      </c>
    </row>
    <row r="126" spans="2:58" ht="2.1" customHeight="1" x14ac:dyDescent="0.25">
      <c r="B126" s="31"/>
      <c r="C126" s="3">
        <f t="shared" si="6"/>
        <v>107</v>
      </c>
      <c r="D126" s="2">
        <f t="shared" si="7"/>
        <v>6</v>
      </c>
      <c r="E126" s="2">
        <f t="shared" si="8"/>
        <v>7</v>
      </c>
      <c r="F126" s="2"/>
      <c r="K126" s="37" t="s">
        <v>51</v>
      </c>
      <c r="L126" s="37" t="s">
        <v>51</v>
      </c>
      <c r="M126" s="37" t="s">
        <v>51</v>
      </c>
      <c r="N126" s="37" t="s">
        <v>51</v>
      </c>
      <c r="O126" s="37" t="s">
        <v>51</v>
      </c>
      <c r="P126" s="37" t="s">
        <v>51</v>
      </c>
      <c r="Q126" s="37" t="s">
        <v>51</v>
      </c>
      <c r="R126" s="37" t="s">
        <v>51</v>
      </c>
      <c r="S126" s="37" t="s">
        <v>51</v>
      </c>
      <c r="T126" s="37" t="s">
        <v>51</v>
      </c>
      <c r="U126" s="37" t="s">
        <v>51</v>
      </c>
      <c r="V126" s="37" t="s">
        <v>51</v>
      </c>
      <c r="W126" s="37" t="s">
        <v>51</v>
      </c>
      <c r="X126" s="37" t="s">
        <v>51</v>
      </c>
      <c r="Y126" s="37" t="s">
        <v>51</v>
      </c>
      <c r="Z126" s="37">
        <v>1</v>
      </c>
      <c r="AA126" s="37" t="s">
        <v>51</v>
      </c>
      <c r="AB126" s="37" t="s">
        <v>51</v>
      </c>
      <c r="AC126" s="37" t="s">
        <v>51</v>
      </c>
      <c r="AD126" s="37" t="s">
        <v>51</v>
      </c>
      <c r="BB126" s="77">
        <f t="shared" ref="BB126:BB189" si="9">BB125</f>
        <v>5</v>
      </c>
      <c r="BC126" s="82" t="s">
        <v>287</v>
      </c>
      <c r="BD126" s="81">
        <v>7.2443711000000004</v>
      </c>
      <c r="BE126" s="82">
        <v>1</v>
      </c>
      <c r="BF126" s="82">
        <v>0</v>
      </c>
    </row>
    <row r="127" spans="2:58" ht="2.1" customHeight="1" x14ac:dyDescent="0.25">
      <c r="B127" s="31"/>
      <c r="C127" s="3">
        <f t="shared" si="6"/>
        <v>108</v>
      </c>
      <c r="D127" s="2">
        <f t="shared" si="7"/>
        <v>6</v>
      </c>
      <c r="E127" s="2">
        <f t="shared" si="8"/>
        <v>8</v>
      </c>
      <c r="F127" s="2"/>
      <c r="K127" s="37" t="s">
        <v>51</v>
      </c>
      <c r="L127" s="37" t="s">
        <v>51</v>
      </c>
      <c r="M127" s="37" t="s">
        <v>51</v>
      </c>
      <c r="N127" s="37" t="s">
        <v>51</v>
      </c>
      <c r="O127" s="37" t="s">
        <v>52</v>
      </c>
      <c r="P127" s="37" t="s">
        <v>51</v>
      </c>
      <c r="Q127" s="37" t="s">
        <v>51</v>
      </c>
      <c r="R127" s="37" t="s">
        <v>51</v>
      </c>
      <c r="S127" s="37" t="s">
        <v>51</v>
      </c>
      <c r="T127" s="37" t="s">
        <v>51</v>
      </c>
      <c r="U127" s="37" t="s">
        <v>51</v>
      </c>
      <c r="V127" s="37" t="s">
        <v>51</v>
      </c>
      <c r="W127" s="37" t="s">
        <v>51</v>
      </c>
      <c r="X127" s="37" t="s">
        <v>51</v>
      </c>
      <c r="Y127" s="37" t="s">
        <v>51</v>
      </c>
      <c r="Z127" s="37">
        <v>1</v>
      </c>
      <c r="AA127" s="37" t="s">
        <v>51</v>
      </c>
      <c r="AB127" s="37" t="s">
        <v>51</v>
      </c>
      <c r="AC127" s="37" t="s">
        <v>51</v>
      </c>
      <c r="AD127" s="37" t="s">
        <v>51</v>
      </c>
      <c r="BB127" s="77">
        <f t="shared" si="9"/>
        <v>5</v>
      </c>
      <c r="BC127" s="82" t="s">
        <v>275</v>
      </c>
      <c r="BD127" s="81">
        <v>7.1932130000000001</v>
      </c>
      <c r="BE127" s="82">
        <v>1</v>
      </c>
      <c r="BF127" s="82">
        <v>0</v>
      </c>
    </row>
    <row r="128" spans="2:58" ht="2.1" customHeight="1" x14ac:dyDescent="0.25">
      <c r="B128" s="31"/>
      <c r="C128" s="3">
        <f t="shared" si="6"/>
        <v>109</v>
      </c>
      <c r="D128" s="2">
        <f t="shared" si="7"/>
        <v>6</v>
      </c>
      <c r="E128" s="2">
        <f t="shared" si="8"/>
        <v>9</v>
      </c>
      <c r="F128" s="2"/>
      <c r="K128" s="37" t="s">
        <v>51</v>
      </c>
      <c r="L128" s="37" t="s">
        <v>51</v>
      </c>
      <c r="M128" s="37" t="s">
        <v>51</v>
      </c>
      <c r="N128" s="37" t="s">
        <v>51</v>
      </c>
      <c r="O128" s="37" t="s">
        <v>51</v>
      </c>
      <c r="P128" s="37" t="s">
        <v>52</v>
      </c>
      <c r="Q128" s="37" t="s">
        <v>51</v>
      </c>
      <c r="R128" s="37" t="s">
        <v>51</v>
      </c>
      <c r="S128" s="37" t="s">
        <v>51</v>
      </c>
      <c r="T128" s="37" t="s">
        <v>51</v>
      </c>
      <c r="U128" s="37" t="s">
        <v>51</v>
      </c>
      <c r="V128" s="37" t="s">
        <v>51</v>
      </c>
      <c r="W128" s="37" t="s">
        <v>51</v>
      </c>
      <c r="X128" s="37" t="s">
        <v>51</v>
      </c>
      <c r="Y128" s="37" t="s">
        <v>51</v>
      </c>
      <c r="Z128" s="37">
        <v>1</v>
      </c>
      <c r="AA128" s="37" t="s">
        <v>51</v>
      </c>
      <c r="AB128" s="37" t="s">
        <v>51</v>
      </c>
      <c r="AC128" s="37" t="s">
        <v>51</v>
      </c>
      <c r="AD128" s="37" t="s">
        <v>51</v>
      </c>
      <c r="BB128" s="77">
        <f t="shared" si="9"/>
        <v>5</v>
      </c>
      <c r="BC128" s="82" t="s">
        <v>121</v>
      </c>
      <c r="BD128" s="81">
        <v>7.1813111999999997</v>
      </c>
      <c r="BE128" s="82">
        <v>1</v>
      </c>
      <c r="BF128" s="82">
        <v>0</v>
      </c>
    </row>
    <row r="129" spans="2:58" ht="4.5" customHeight="1" x14ac:dyDescent="0.25">
      <c r="B129" s="31"/>
      <c r="C129" s="3">
        <f t="shared" si="6"/>
        <v>110</v>
      </c>
      <c r="D129" s="2">
        <f t="shared" si="7"/>
        <v>6</v>
      </c>
      <c r="E129" s="2">
        <f t="shared" si="8"/>
        <v>10</v>
      </c>
      <c r="F129" s="2"/>
      <c r="K129" s="37" t="s">
        <v>51</v>
      </c>
      <c r="L129" s="37" t="s">
        <v>51</v>
      </c>
      <c r="M129" s="37" t="s">
        <v>51</v>
      </c>
      <c r="N129" s="37" t="s">
        <v>51</v>
      </c>
      <c r="O129" s="37" t="s">
        <v>51</v>
      </c>
      <c r="P129" s="37" t="s">
        <v>51</v>
      </c>
      <c r="Q129" s="37" t="s">
        <v>52</v>
      </c>
      <c r="R129" s="37" t="s">
        <v>51</v>
      </c>
      <c r="S129" s="37" t="s">
        <v>51</v>
      </c>
      <c r="T129" s="37" t="s">
        <v>51</v>
      </c>
      <c r="U129" s="37">
        <v>3</v>
      </c>
      <c r="V129" s="37" t="s">
        <v>51</v>
      </c>
      <c r="W129" s="37" t="s">
        <v>51</v>
      </c>
      <c r="X129" s="37" t="s">
        <v>51</v>
      </c>
      <c r="Y129" s="37" t="s">
        <v>51</v>
      </c>
      <c r="Z129" s="37">
        <v>1</v>
      </c>
      <c r="AA129" s="37" t="s">
        <v>51</v>
      </c>
      <c r="AB129" s="37" t="s">
        <v>51</v>
      </c>
      <c r="AC129" s="37" t="s">
        <v>51</v>
      </c>
      <c r="AD129" s="37" t="s">
        <v>51</v>
      </c>
      <c r="BB129" s="77">
        <f t="shared" si="9"/>
        <v>5</v>
      </c>
      <c r="BC129" s="82" t="s">
        <v>289</v>
      </c>
      <c r="BD129" s="81">
        <v>6.7278495999999999</v>
      </c>
      <c r="BE129" s="82">
        <v>1</v>
      </c>
      <c r="BF129" s="82">
        <v>0</v>
      </c>
    </row>
    <row r="130" spans="2:58" ht="4.5" customHeight="1" x14ac:dyDescent="0.25">
      <c r="B130" s="31"/>
      <c r="C130" s="3">
        <f t="shared" si="6"/>
        <v>111</v>
      </c>
      <c r="D130" s="2">
        <f t="shared" si="7"/>
        <v>6</v>
      </c>
      <c r="E130" s="2">
        <f t="shared" si="8"/>
        <v>11</v>
      </c>
      <c r="F130" s="2"/>
      <c r="K130" s="37" t="s">
        <v>51</v>
      </c>
      <c r="L130" s="37" t="s">
        <v>51</v>
      </c>
      <c r="M130" s="37" t="s">
        <v>51</v>
      </c>
      <c r="N130" s="37" t="s">
        <v>51</v>
      </c>
      <c r="O130" s="37" t="s">
        <v>51</v>
      </c>
      <c r="P130" s="37" t="s">
        <v>51</v>
      </c>
      <c r="Q130" s="37" t="s">
        <v>51</v>
      </c>
      <c r="R130" s="37" t="s">
        <v>51</v>
      </c>
      <c r="S130" s="37" t="s">
        <v>51</v>
      </c>
      <c r="T130" s="37" t="s">
        <v>51</v>
      </c>
      <c r="U130" s="37" t="s">
        <v>51</v>
      </c>
      <c r="V130" s="37" t="s">
        <v>51</v>
      </c>
      <c r="W130" s="37" t="s">
        <v>51</v>
      </c>
      <c r="X130" s="37" t="s">
        <v>51</v>
      </c>
      <c r="Y130" s="37" t="s">
        <v>51</v>
      </c>
      <c r="Z130" s="37">
        <v>1</v>
      </c>
      <c r="AA130" s="37" t="s">
        <v>51</v>
      </c>
      <c r="AB130" s="37" t="s">
        <v>51</v>
      </c>
      <c r="AC130" s="37" t="s">
        <v>51</v>
      </c>
      <c r="AD130" s="37" t="s">
        <v>51</v>
      </c>
      <c r="BB130" s="77">
        <f t="shared" si="9"/>
        <v>5</v>
      </c>
      <c r="BC130" s="82" t="s">
        <v>291</v>
      </c>
      <c r="BD130" s="81">
        <v>7.9207904999999998</v>
      </c>
      <c r="BE130" s="82">
        <v>1</v>
      </c>
      <c r="BF130" s="82">
        <v>0</v>
      </c>
    </row>
    <row r="131" spans="2:58" ht="4.5" customHeight="1" x14ac:dyDescent="0.25">
      <c r="B131" s="31"/>
      <c r="C131" s="3">
        <f t="shared" si="6"/>
        <v>112</v>
      </c>
      <c r="D131" s="2">
        <f t="shared" si="7"/>
        <v>6</v>
      </c>
      <c r="E131" s="2">
        <f t="shared" si="8"/>
        <v>12</v>
      </c>
      <c r="F131" s="2"/>
      <c r="K131" s="37" t="s">
        <v>51</v>
      </c>
      <c r="L131" s="37" t="s">
        <v>51</v>
      </c>
      <c r="M131" s="37" t="s">
        <v>51</v>
      </c>
      <c r="N131" s="37" t="s">
        <v>51</v>
      </c>
      <c r="O131" s="37" t="s">
        <v>51</v>
      </c>
      <c r="P131" s="37" t="s">
        <v>51</v>
      </c>
      <c r="Q131" s="37" t="s">
        <v>51</v>
      </c>
      <c r="R131" s="37" t="s">
        <v>51</v>
      </c>
      <c r="S131" s="37" t="s">
        <v>51</v>
      </c>
      <c r="T131" s="37" t="s">
        <v>51</v>
      </c>
      <c r="U131" s="37" t="s">
        <v>51</v>
      </c>
      <c r="V131" s="37" t="s">
        <v>51</v>
      </c>
      <c r="W131" s="37" t="s">
        <v>51</v>
      </c>
      <c r="X131" s="37" t="s">
        <v>51</v>
      </c>
      <c r="Y131" s="37" t="s">
        <v>51</v>
      </c>
      <c r="Z131" s="37">
        <v>1</v>
      </c>
      <c r="AA131" s="37" t="s">
        <v>51</v>
      </c>
      <c r="AB131" s="37" t="s">
        <v>51</v>
      </c>
      <c r="AC131" s="37" t="s">
        <v>51</v>
      </c>
      <c r="AD131" s="37" t="s">
        <v>51</v>
      </c>
      <c r="BB131" s="77">
        <f t="shared" si="9"/>
        <v>5</v>
      </c>
      <c r="BC131" s="82" t="s">
        <v>293</v>
      </c>
      <c r="BD131" s="81">
        <v>9.0664914000000003</v>
      </c>
      <c r="BE131" s="82">
        <v>1</v>
      </c>
      <c r="BF131" s="82">
        <v>0</v>
      </c>
    </row>
    <row r="132" spans="2:58" ht="4.5" customHeight="1" x14ac:dyDescent="0.25">
      <c r="B132" s="31"/>
      <c r="C132" s="3">
        <f t="shared" si="6"/>
        <v>113</v>
      </c>
      <c r="D132" s="2">
        <f t="shared" si="7"/>
        <v>6</v>
      </c>
      <c r="E132" s="2">
        <f t="shared" si="8"/>
        <v>13</v>
      </c>
      <c r="F132" s="2"/>
      <c r="K132" s="37" t="s">
        <v>51</v>
      </c>
      <c r="L132" s="37" t="s">
        <v>51</v>
      </c>
      <c r="M132" s="37" t="s">
        <v>51</v>
      </c>
      <c r="N132" s="37" t="s">
        <v>51</v>
      </c>
      <c r="O132" s="37" t="s">
        <v>51</v>
      </c>
      <c r="P132" s="37" t="s">
        <v>51</v>
      </c>
      <c r="Q132" s="37">
        <v>3</v>
      </c>
      <c r="R132" s="37" t="s">
        <v>51</v>
      </c>
      <c r="S132" s="37" t="s">
        <v>51</v>
      </c>
      <c r="T132" s="37" t="s">
        <v>51</v>
      </c>
      <c r="U132" s="37" t="s">
        <v>51</v>
      </c>
      <c r="V132" s="37" t="s">
        <v>51</v>
      </c>
      <c r="W132" s="37" t="s">
        <v>51</v>
      </c>
      <c r="X132" s="37" t="s">
        <v>51</v>
      </c>
      <c r="Y132" s="37" t="s">
        <v>51</v>
      </c>
      <c r="Z132" s="37" t="s">
        <v>52</v>
      </c>
      <c r="AA132" s="37" t="s">
        <v>51</v>
      </c>
      <c r="AB132" s="37" t="s">
        <v>51</v>
      </c>
      <c r="AC132" s="37" t="s">
        <v>51</v>
      </c>
      <c r="AD132" s="37" t="s">
        <v>51</v>
      </c>
      <c r="BB132" s="77">
        <f t="shared" si="9"/>
        <v>5</v>
      </c>
      <c r="BC132" s="82" t="s">
        <v>294</v>
      </c>
      <c r="BD132" s="81">
        <v>8.3996838</v>
      </c>
      <c r="BE132" s="82">
        <v>1</v>
      </c>
      <c r="BF132" s="82">
        <v>0</v>
      </c>
    </row>
    <row r="133" spans="2:58" ht="4.5" customHeight="1" x14ac:dyDescent="0.25">
      <c r="B133" s="31"/>
      <c r="C133" s="3">
        <f t="shared" si="6"/>
        <v>114</v>
      </c>
      <c r="D133" s="2">
        <f t="shared" si="7"/>
        <v>6</v>
      </c>
      <c r="E133" s="2">
        <f t="shared" si="8"/>
        <v>14</v>
      </c>
      <c r="F133" s="2"/>
      <c r="K133" s="37" t="s">
        <v>51</v>
      </c>
      <c r="L133" s="37" t="s">
        <v>51</v>
      </c>
      <c r="M133" s="37" t="s">
        <v>51</v>
      </c>
      <c r="N133" s="37" t="s">
        <v>51</v>
      </c>
      <c r="O133" s="37" t="s">
        <v>51</v>
      </c>
      <c r="P133" s="37" t="s">
        <v>51</v>
      </c>
      <c r="Q133" s="37" t="s">
        <v>51</v>
      </c>
      <c r="R133" s="37" t="s">
        <v>51</v>
      </c>
      <c r="S133" s="37" t="s">
        <v>51</v>
      </c>
      <c r="T133" s="37" t="s">
        <v>51</v>
      </c>
      <c r="U133" s="37" t="s">
        <v>51</v>
      </c>
      <c r="V133" s="37" t="s">
        <v>51</v>
      </c>
      <c r="W133" s="37" t="s">
        <v>51</v>
      </c>
      <c r="X133" s="37" t="s">
        <v>51</v>
      </c>
      <c r="Y133" s="37" t="s">
        <v>51</v>
      </c>
      <c r="Z133" s="37">
        <v>1</v>
      </c>
      <c r="AA133" s="37" t="s">
        <v>51</v>
      </c>
      <c r="AB133" s="37" t="s">
        <v>51</v>
      </c>
      <c r="AC133" s="37" t="s">
        <v>51</v>
      </c>
      <c r="AD133" s="37" t="s">
        <v>51</v>
      </c>
      <c r="BB133" s="77">
        <f t="shared" si="9"/>
        <v>5</v>
      </c>
      <c r="BC133" s="82" t="s">
        <v>296</v>
      </c>
      <c r="BD133" s="81">
        <v>8.2163275000000002</v>
      </c>
      <c r="BE133" s="82">
        <v>1</v>
      </c>
      <c r="BF133" s="82">
        <v>0</v>
      </c>
    </row>
    <row r="134" spans="2:58" ht="4.5" customHeight="1" x14ac:dyDescent="0.25">
      <c r="B134" s="31"/>
      <c r="C134" s="3">
        <f t="shared" si="6"/>
        <v>115</v>
      </c>
      <c r="D134" s="2">
        <f t="shared" si="7"/>
        <v>6</v>
      </c>
      <c r="E134" s="2">
        <f t="shared" si="8"/>
        <v>15</v>
      </c>
      <c r="F134" s="2"/>
      <c r="K134" s="37" t="s">
        <v>51</v>
      </c>
      <c r="L134" s="37" t="s">
        <v>51</v>
      </c>
      <c r="M134" s="37" t="s">
        <v>51</v>
      </c>
      <c r="N134" s="37" t="s">
        <v>51</v>
      </c>
      <c r="O134" s="37" t="s">
        <v>51</v>
      </c>
      <c r="P134" s="37" t="s">
        <v>51</v>
      </c>
      <c r="Q134" s="37" t="s">
        <v>51</v>
      </c>
      <c r="R134" s="37" t="s">
        <v>51</v>
      </c>
      <c r="S134" s="37" t="s">
        <v>51</v>
      </c>
      <c r="T134" s="37" t="s">
        <v>51</v>
      </c>
      <c r="U134" s="37" t="s">
        <v>51</v>
      </c>
      <c r="V134" s="37" t="s">
        <v>51</v>
      </c>
      <c r="W134" s="37" t="s">
        <v>51</v>
      </c>
      <c r="X134" s="37" t="s">
        <v>51</v>
      </c>
      <c r="Y134" s="37" t="s">
        <v>51</v>
      </c>
      <c r="Z134" s="37">
        <v>1</v>
      </c>
      <c r="AA134" s="37" t="s">
        <v>51</v>
      </c>
      <c r="AB134" s="37" t="s">
        <v>51</v>
      </c>
      <c r="AC134" s="37" t="s">
        <v>51</v>
      </c>
      <c r="AD134" s="37" t="s">
        <v>51</v>
      </c>
      <c r="BB134" s="77">
        <f t="shared" si="9"/>
        <v>5</v>
      </c>
      <c r="BC134" s="82" t="s">
        <v>297</v>
      </c>
      <c r="BD134" s="81">
        <v>7.7370989999999997</v>
      </c>
      <c r="BE134" s="82">
        <v>1</v>
      </c>
      <c r="BF134" s="82">
        <v>0</v>
      </c>
    </row>
    <row r="135" spans="2:58" ht="4.5" customHeight="1" x14ac:dyDescent="0.25">
      <c r="B135" s="31"/>
      <c r="C135" s="3">
        <f t="shared" si="6"/>
        <v>116</v>
      </c>
      <c r="D135" s="2">
        <f t="shared" si="7"/>
        <v>6</v>
      </c>
      <c r="E135" s="2">
        <f t="shared" si="8"/>
        <v>16</v>
      </c>
      <c r="F135" s="2"/>
      <c r="K135" s="37">
        <v>0</v>
      </c>
      <c r="L135" s="37" t="s">
        <v>51</v>
      </c>
      <c r="M135" s="37" t="s">
        <v>51</v>
      </c>
      <c r="N135" s="37" t="s">
        <v>51</v>
      </c>
      <c r="O135" s="37" t="s">
        <v>51</v>
      </c>
      <c r="P135" s="37" t="s">
        <v>51</v>
      </c>
      <c r="Q135" s="37" t="s">
        <v>51</v>
      </c>
      <c r="R135" s="37" t="s">
        <v>51</v>
      </c>
      <c r="S135" s="37" t="s">
        <v>51</v>
      </c>
      <c r="T135" s="37" t="s">
        <v>51</v>
      </c>
      <c r="U135" s="37" t="s">
        <v>51</v>
      </c>
      <c r="V135" s="37" t="s">
        <v>51</v>
      </c>
      <c r="W135" s="37" t="s">
        <v>51</v>
      </c>
      <c r="X135" s="37" t="s">
        <v>51</v>
      </c>
      <c r="Y135" s="37" t="s">
        <v>51</v>
      </c>
      <c r="Z135" s="37">
        <v>1</v>
      </c>
      <c r="AA135" s="37" t="s">
        <v>51</v>
      </c>
      <c r="AB135" s="37" t="s">
        <v>51</v>
      </c>
      <c r="AC135" s="37" t="s">
        <v>51</v>
      </c>
      <c r="AD135" s="37" t="s">
        <v>51</v>
      </c>
      <c r="BB135" s="77">
        <f t="shared" si="9"/>
        <v>5</v>
      </c>
      <c r="BC135" s="82" t="s">
        <v>298</v>
      </c>
      <c r="BD135" s="81">
        <v>7.9021540000000003</v>
      </c>
      <c r="BE135" s="82">
        <v>1</v>
      </c>
      <c r="BF135" s="82">
        <v>0</v>
      </c>
    </row>
    <row r="136" spans="2:58" ht="4.5" customHeight="1" x14ac:dyDescent="0.25">
      <c r="B136" s="31"/>
      <c r="C136" s="3">
        <f t="shared" si="6"/>
        <v>117</v>
      </c>
      <c r="D136" s="2">
        <f t="shared" si="7"/>
        <v>6</v>
      </c>
      <c r="E136" s="2">
        <f t="shared" si="8"/>
        <v>17</v>
      </c>
      <c r="F136" s="2"/>
      <c r="K136" s="37">
        <v>0</v>
      </c>
      <c r="L136" s="37">
        <v>0</v>
      </c>
      <c r="M136" s="37" t="s">
        <v>51</v>
      </c>
      <c r="N136" s="37" t="s">
        <v>51</v>
      </c>
      <c r="O136" s="37" t="s">
        <v>51</v>
      </c>
      <c r="P136" s="37" t="s">
        <v>51</v>
      </c>
      <c r="Q136" s="37" t="s">
        <v>51</v>
      </c>
      <c r="R136" s="37" t="s">
        <v>52</v>
      </c>
      <c r="S136" s="37" t="s">
        <v>51</v>
      </c>
      <c r="T136" s="37" t="s">
        <v>51</v>
      </c>
      <c r="U136" s="37" t="s">
        <v>51</v>
      </c>
      <c r="V136" s="37" t="s">
        <v>51</v>
      </c>
      <c r="W136" s="37" t="s">
        <v>51</v>
      </c>
      <c r="X136" s="37" t="s">
        <v>51</v>
      </c>
      <c r="Y136" s="37" t="s">
        <v>51</v>
      </c>
      <c r="Z136" s="37">
        <v>1</v>
      </c>
      <c r="AA136" s="37" t="s">
        <v>51</v>
      </c>
      <c r="AB136" s="37" t="s">
        <v>51</v>
      </c>
      <c r="AC136" s="37" t="s">
        <v>51</v>
      </c>
      <c r="AD136" s="37" t="s">
        <v>51</v>
      </c>
      <c r="BB136" s="77">
        <f t="shared" si="9"/>
        <v>5</v>
      </c>
      <c r="BC136" s="82" t="s">
        <v>216</v>
      </c>
      <c r="BD136" s="81">
        <v>6.8990755999999998</v>
      </c>
      <c r="BE136" s="82">
        <v>1</v>
      </c>
      <c r="BF136" s="82">
        <v>0</v>
      </c>
    </row>
    <row r="137" spans="2:58" ht="4.5" customHeight="1" x14ac:dyDescent="0.25">
      <c r="B137" s="31"/>
      <c r="C137" s="3">
        <f t="shared" si="6"/>
        <v>118</v>
      </c>
      <c r="D137" s="2">
        <f t="shared" si="7"/>
        <v>6</v>
      </c>
      <c r="E137" s="2">
        <f t="shared" si="8"/>
        <v>18</v>
      </c>
      <c r="F137" s="2"/>
      <c r="K137" s="37">
        <v>0</v>
      </c>
      <c r="L137" s="37">
        <v>0</v>
      </c>
      <c r="M137" s="37">
        <v>0</v>
      </c>
      <c r="N137" s="37" t="s">
        <v>51</v>
      </c>
      <c r="O137" s="37" t="s">
        <v>51</v>
      </c>
      <c r="P137" s="37" t="s">
        <v>51</v>
      </c>
      <c r="Q137" s="37" t="s">
        <v>51</v>
      </c>
      <c r="R137" s="37" t="s">
        <v>51</v>
      </c>
      <c r="S137" s="37" t="s">
        <v>51</v>
      </c>
      <c r="T137" s="37" t="s">
        <v>51</v>
      </c>
      <c r="U137" s="37" t="s">
        <v>52</v>
      </c>
      <c r="V137" s="37" t="s">
        <v>51</v>
      </c>
      <c r="W137" s="37">
        <v>3</v>
      </c>
      <c r="X137" s="37" t="s">
        <v>51</v>
      </c>
      <c r="Y137" s="37" t="s">
        <v>51</v>
      </c>
      <c r="Z137" s="37">
        <v>1</v>
      </c>
      <c r="AA137" s="37" t="s">
        <v>51</v>
      </c>
      <c r="AB137" s="37" t="s">
        <v>51</v>
      </c>
      <c r="AC137" s="37" t="s">
        <v>51</v>
      </c>
      <c r="AD137" s="37" t="s">
        <v>51</v>
      </c>
      <c r="BB137" s="77">
        <f t="shared" si="9"/>
        <v>5</v>
      </c>
      <c r="BC137" s="82" t="s">
        <v>302</v>
      </c>
      <c r="BD137" s="81">
        <v>5.6258904999999997</v>
      </c>
      <c r="BE137" s="82">
        <v>1</v>
      </c>
      <c r="BF137" s="82">
        <v>0</v>
      </c>
    </row>
    <row r="138" spans="2:58" ht="4.5" customHeight="1" x14ac:dyDescent="0.25">
      <c r="B138" s="31"/>
      <c r="C138" s="3">
        <f t="shared" si="6"/>
        <v>119</v>
      </c>
      <c r="D138" s="2">
        <f t="shared" si="7"/>
        <v>6</v>
      </c>
      <c r="E138" s="2">
        <f t="shared" si="8"/>
        <v>19</v>
      </c>
      <c r="F138" s="2"/>
      <c r="K138" s="37">
        <v>0</v>
      </c>
      <c r="L138" s="37">
        <v>0</v>
      </c>
      <c r="M138" s="37">
        <v>0</v>
      </c>
      <c r="N138" s="37">
        <v>0</v>
      </c>
      <c r="O138" s="37" t="s">
        <v>51</v>
      </c>
      <c r="P138" s="37" t="s">
        <v>51</v>
      </c>
      <c r="Q138" s="37" t="s">
        <v>51</v>
      </c>
      <c r="R138" s="37" t="s">
        <v>51</v>
      </c>
      <c r="S138" s="37" t="s">
        <v>51</v>
      </c>
      <c r="T138" s="37" t="s">
        <v>51</v>
      </c>
      <c r="U138" s="37" t="s">
        <v>51</v>
      </c>
      <c r="V138" s="37" t="s">
        <v>51</v>
      </c>
      <c r="W138" s="37" t="s">
        <v>51</v>
      </c>
      <c r="X138" s="37" t="s">
        <v>51</v>
      </c>
      <c r="Y138" s="37" t="s">
        <v>51</v>
      </c>
      <c r="Z138" s="37">
        <v>1</v>
      </c>
      <c r="AA138" s="37" t="s">
        <v>51</v>
      </c>
      <c r="AB138" s="37" t="s">
        <v>51</v>
      </c>
      <c r="AC138" s="37" t="s">
        <v>51</v>
      </c>
      <c r="AD138" s="37">
        <v>0</v>
      </c>
      <c r="BB138" s="77">
        <f t="shared" si="9"/>
        <v>5</v>
      </c>
      <c r="BC138" s="82" t="s">
        <v>304</v>
      </c>
      <c r="BD138" s="81">
        <v>5.9475490999999998</v>
      </c>
      <c r="BE138" s="82">
        <v>1</v>
      </c>
      <c r="BF138" s="82">
        <v>0</v>
      </c>
    </row>
    <row r="139" spans="2:58" ht="4.5" customHeight="1" x14ac:dyDescent="0.25">
      <c r="B139" s="31"/>
      <c r="C139" s="3">
        <f t="shared" si="6"/>
        <v>120</v>
      </c>
      <c r="D139" s="2">
        <f t="shared" si="7"/>
        <v>6</v>
      </c>
      <c r="E139" s="2">
        <f t="shared" si="8"/>
        <v>20</v>
      </c>
      <c r="F139" s="2"/>
      <c r="K139" s="37">
        <v>0</v>
      </c>
      <c r="L139" s="37">
        <v>0</v>
      </c>
      <c r="M139" s="37">
        <v>0</v>
      </c>
      <c r="N139" s="37">
        <v>0</v>
      </c>
      <c r="O139" s="37" t="s">
        <v>51</v>
      </c>
      <c r="P139" s="37" t="s">
        <v>51</v>
      </c>
      <c r="Q139" s="37" t="s">
        <v>51</v>
      </c>
      <c r="R139" s="37" t="s">
        <v>51</v>
      </c>
      <c r="S139" s="37" t="s">
        <v>51</v>
      </c>
      <c r="T139" s="37" t="s">
        <v>51</v>
      </c>
      <c r="U139" s="37" t="s">
        <v>51</v>
      </c>
      <c r="V139" s="37" t="s">
        <v>51</v>
      </c>
      <c r="W139" s="37" t="s">
        <v>51</v>
      </c>
      <c r="X139" s="37" t="s">
        <v>51</v>
      </c>
      <c r="Y139" s="37" t="s">
        <v>51</v>
      </c>
      <c r="Z139" s="37">
        <v>1</v>
      </c>
      <c r="AA139" s="37" t="s">
        <v>51</v>
      </c>
      <c r="AB139" s="37" t="s">
        <v>51</v>
      </c>
      <c r="AC139" s="37" t="s">
        <v>51</v>
      </c>
      <c r="AD139" s="37">
        <v>0</v>
      </c>
      <c r="BB139" s="77">
        <f t="shared" si="9"/>
        <v>5</v>
      </c>
      <c r="BC139" s="82" t="s">
        <v>306</v>
      </c>
      <c r="BD139" s="81">
        <v>6.0307953999999997</v>
      </c>
      <c r="BE139" s="82">
        <v>1</v>
      </c>
      <c r="BF139" s="82">
        <v>0</v>
      </c>
    </row>
    <row r="140" spans="2:58" ht="4.5" customHeight="1" x14ac:dyDescent="0.25">
      <c r="B140" s="31"/>
      <c r="C140" s="3">
        <f t="shared" si="6"/>
        <v>121</v>
      </c>
      <c r="D140" s="2">
        <f t="shared" si="7"/>
        <v>7</v>
      </c>
      <c r="E140" s="2">
        <f t="shared" si="8"/>
        <v>1</v>
      </c>
      <c r="F140" s="2"/>
      <c r="K140" s="37">
        <v>0</v>
      </c>
      <c r="L140" s="37">
        <v>0</v>
      </c>
      <c r="M140" s="37">
        <v>0</v>
      </c>
      <c r="N140" s="37">
        <v>0</v>
      </c>
      <c r="O140" s="37">
        <v>0</v>
      </c>
      <c r="P140" s="37" t="s">
        <v>51</v>
      </c>
      <c r="Q140" s="37" t="s">
        <v>51</v>
      </c>
      <c r="R140" s="37" t="s">
        <v>51</v>
      </c>
      <c r="S140" s="37" t="s">
        <v>51</v>
      </c>
      <c r="T140" s="37" t="s">
        <v>51</v>
      </c>
      <c r="U140" s="37" t="s">
        <v>51</v>
      </c>
      <c r="V140" s="37" t="s">
        <v>51</v>
      </c>
      <c r="W140" s="37" t="s">
        <v>51</v>
      </c>
      <c r="X140" s="37" t="s">
        <v>51</v>
      </c>
      <c r="Y140" s="37" t="s">
        <v>51</v>
      </c>
      <c r="Z140" s="37">
        <v>1</v>
      </c>
      <c r="AA140" s="37" t="s">
        <v>51</v>
      </c>
      <c r="AB140" s="37" t="s">
        <v>51</v>
      </c>
      <c r="AC140" s="37">
        <v>0</v>
      </c>
      <c r="AD140" s="37">
        <v>0</v>
      </c>
      <c r="BB140" s="77">
        <f t="shared" si="9"/>
        <v>5</v>
      </c>
      <c r="BC140" s="82" t="s">
        <v>307</v>
      </c>
      <c r="BD140" s="81">
        <v>6.1678012999999998</v>
      </c>
      <c r="BE140" s="82">
        <v>1</v>
      </c>
      <c r="BF140" s="82">
        <v>0</v>
      </c>
    </row>
    <row r="141" spans="2:58" ht="4.5" customHeight="1" x14ac:dyDescent="0.25">
      <c r="B141" s="31"/>
      <c r="C141" s="3">
        <f t="shared" si="6"/>
        <v>122</v>
      </c>
      <c r="D141" s="2">
        <f t="shared" si="7"/>
        <v>7</v>
      </c>
      <c r="E141" s="2">
        <f t="shared" si="8"/>
        <v>2</v>
      </c>
      <c r="F141" s="2"/>
      <c r="K141" s="37">
        <v>0</v>
      </c>
      <c r="L141" s="37">
        <v>0</v>
      </c>
      <c r="M141" s="37">
        <v>0</v>
      </c>
      <c r="N141" s="37">
        <v>0</v>
      </c>
      <c r="O141" s="37">
        <v>0</v>
      </c>
      <c r="P141" s="37" t="s">
        <v>51</v>
      </c>
      <c r="Q141" s="37" t="s">
        <v>51</v>
      </c>
      <c r="R141" s="37" t="s">
        <v>51</v>
      </c>
      <c r="S141" s="37" t="s">
        <v>51</v>
      </c>
      <c r="T141" s="37" t="s">
        <v>51</v>
      </c>
      <c r="U141" s="37" t="s">
        <v>51</v>
      </c>
      <c r="V141" s="37" t="s">
        <v>51</v>
      </c>
      <c r="W141" s="37" t="s">
        <v>51</v>
      </c>
      <c r="X141" s="37" t="s">
        <v>51</v>
      </c>
      <c r="Y141" s="37" t="s">
        <v>51</v>
      </c>
      <c r="Z141" s="37">
        <v>1</v>
      </c>
      <c r="AA141" s="37" t="s">
        <v>51</v>
      </c>
      <c r="AB141" s="37">
        <v>0</v>
      </c>
      <c r="AC141" s="37">
        <v>0</v>
      </c>
      <c r="AD141" s="37">
        <v>0</v>
      </c>
      <c r="BB141" s="77">
        <f t="shared" si="9"/>
        <v>5</v>
      </c>
      <c r="BC141" s="82" t="s">
        <v>312</v>
      </c>
      <c r="BD141" s="81">
        <v>6.3405879000000001</v>
      </c>
      <c r="BE141" s="82">
        <v>1</v>
      </c>
      <c r="BF141" s="82">
        <v>0</v>
      </c>
    </row>
    <row r="142" spans="2:58" x14ac:dyDescent="0.25">
      <c r="B142" s="31"/>
      <c r="C142" s="3">
        <f t="shared" si="6"/>
        <v>123</v>
      </c>
      <c r="D142" s="2">
        <f t="shared" si="7"/>
        <v>7</v>
      </c>
      <c r="E142" s="2">
        <f t="shared" si="8"/>
        <v>3</v>
      </c>
      <c r="F142" s="2"/>
      <c r="K142" s="37">
        <v>0</v>
      </c>
      <c r="L142" s="37">
        <v>0</v>
      </c>
      <c r="M142" s="37">
        <v>0</v>
      </c>
      <c r="N142" s="37">
        <v>0</v>
      </c>
      <c r="O142" s="37">
        <v>0</v>
      </c>
      <c r="P142" s="37">
        <v>2</v>
      </c>
      <c r="Q142" s="37">
        <v>2</v>
      </c>
      <c r="R142" s="37">
        <v>2</v>
      </c>
      <c r="S142" s="37">
        <v>2</v>
      </c>
      <c r="T142" s="37">
        <v>2</v>
      </c>
      <c r="U142" s="37">
        <v>2</v>
      </c>
      <c r="V142" s="37">
        <v>2</v>
      </c>
      <c r="W142" s="37">
        <v>2</v>
      </c>
      <c r="X142" s="37">
        <v>2</v>
      </c>
      <c r="Y142" s="37">
        <v>2</v>
      </c>
      <c r="Z142" s="37">
        <v>1</v>
      </c>
      <c r="AA142" s="37">
        <v>0</v>
      </c>
      <c r="AB142" s="37">
        <v>0</v>
      </c>
      <c r="AC142" s="37">
        <v>0</v>
      </c>
      <c r="AD142" s="37">
        <v>0</v>
      </c>
      <c r="BB142" s="77">
        <f t="shared" si="9"/>
        <v>5</v>
      </c>
      <c r="BC142" s="82" t="s">
        <v>314</v>
      </c>
      <c r="BD142" s="81">
        <v>6.6454072999999996</v>
      </c>
      <c r="BE142" s="82">
        <v>1</v>
      </c>
      <c r="BF142" s="82">
        <v>0</v>
      </c>
    </row>
    <row r="143" spans="2:58" x14ac:dyDescent="0.25">
      <c r="B143" s="31"/>
      <c r="C143" s="3">
        <f t="shared" si="6"/>
        <v>124</v>
      </c>
      <c r="D143" s="2">
        <f t="shared" si="7"/>
        <v>7</v>
      </c>
      <c r="E143" s="2">
        <f t="shared" si="8"/>
        <v>4</v>
      </c>
      <c r="F143" s="2"/>
      <c r="BB143" s="77">
        <f t="shared" si="9"/>
        <v>5</v>
      </c>
      <c r="BC143" s="82" t="s">
        <v>315</v>
      </c>
      <c r="BD143" s="81">
        <v>7.0443151999999998</v>
      </c>
      <c r="BE143" s="82">
        <v>1</v>
      </c>
      <c r="BF143" s="82">
        <v>0</v>
      </c>
    </row>
    <row r="144" spans="2:58" x14ac:dyDescent="0.25">
      <c r="B144" s="31"/>
      <c r="C144" s="3">
        <f t="shared" si="6"/>
        <v>125</v>
      </c>
      <c r="D144" s="2">
        <f t="shared" si="7"/>
        <v>7</v>
      </c>
      <c r="E144" s="2">
        <f t="shared" si="8"/>
        <v>5</v>
      </c>
      <c r="F144" s="2"/>
      <c r="BB144" s="77">
        <f t="shared" si="9"/>
        <v>5</v>
      </c>
      <c r="BC144" s="82" t="s">
        <v>317</v>
      </c>
      <c r="BD144" s="81">
        <v>7.3007593999999996</v>
      </c>
      <c r="BE144" s="82">
        <v>1</v>
      </c>
      <c r="BF144" s="82">
        <v>0</v>
      </c>
    </row>
    <row r="145" spans="2:58" x14ac:dyDescent="0.25">
      <c r="B145" s="31"/>
      <c r="C145" s="3">
        <f t="shared" si="6"/>
        <v>126</v>
      </c>
      <c r="D145" s="2">
        <f t="shared" si="7"/>
        <v>7</v>
      </c>
      <c r="E145" s="2">
        <f t="shared" si="8"/>
        <v>6</v>
      </c>
      <c r="F145" s="2"/>
      <c r="BB145" s="77">
        <f t="shared" si="9"/>
        <v>5</v>
      </c>
      <c r="BC145" s="82" t="s">
        <v>318</v>
      </c>
      <c r="BD145" s="81">
        <v>7.6752507000000003</v>
      </c>
      <c r="BE145" s="82">
        <v>1</v>
      </c>
      <c r="BF145" s="82">
        <v>0</v>
      </c>
    </row>
    <row r="146" spans="2:58" x14ac:dyDescent="0.25">
      <c r="B146" s="31"/>
      <c r="C146" s="3">
        <f t="shared" si="6"/>
        <v>127</v>
      </c>
      <c r="D146" s="2">
        <f t="shared" si="7"/>
        <v>7</v>
      </c>
      <c r="E146" s="2">
        <f t="shared" si="8"/>
        <v>7</v>
      </c>
      <c r="F146" s="2"/>
      <c r="BB146" s="77">
        <f t="shared" si="9"/>
        <v>5</v>
      </c>
      <c r="BC146" s="82" t="s">
        <v>96</v>
      </c>
      <c r="BD146" s="81">
        <v>7.6790881999999998</v>
      </c>
      <c r="BE146" s="82">
        <v>1</v>
      </c>
      <c r="BF146" s="82">
        <v>0</v>
      </c>
    </row>
    <row r="147" spans="2:58" x14ac:dyDescent="0.25">
      <c r="B147" s="31"/>
      <c r="C147" s="3">
        <f t="shared" si="6"/>
        <v>128</v>
      </c>
      <c r="D147" s="2">
        <f t="shared" si="7"/>
        <v>7</v>
      </c>
      <c r="E147" s="2">
        <f t="shared" si="8"/>
        <v>8</v>
      </c>
      <c r="F147" s="2"/>
      <c r="BB147" s="77">
        <f t="shared" si="9"/>
        <v>5</v>
      </c>
      <c r="BC147" s="82" t="s">
        <v>320</v>
      </c>
      <c r="BD147" s="81">
        <v>7.5064418999999996</v>
      </c>
      <c r="BE147" s="82">
        <v>1</v>
      </c>
      <c r="BF147" s="82">
        <v>0</v>
      </c>
    </row>
    <row r="148" spans="2:58" x14ac:dyDescent="0.25">
      <c r="B148" s="31"/>
      <c r="C148" s="3">
        <f t="shared" ref="C148:C211" si="10">IF(ROW()-B$19&lt;=$C$19,ROW()-B$19,"")</f>
        <v>129</v>
      </c>
      <c r="D148" s="2">
        <f t="shared" si="7"/>
        <v>7</v>
      </c>
      <c r="E148" s="2">
        <f t="shared" si="8"/>
        <v>9</v>
      </c>
      <c r="F148" s="2"/>
      <c r="BB148" s="77">
        <f t="shared" si="9"/>
        <v>5</v>
      </c>
      <c r="BC148" s="82" t="s">
        <v>321</v>
      </c>
      <c r="BD148" s="81">
        <v>7.1514534999999997</v>
      </c>
      <c r="BE148" s="82">
        <v>1</v>
      </c>
      <c r="BF148" s="82">
        <v>0</v>
      </c>
    </row>
    <row r="149" spans="2:58" x14ac:dyDescent="0.25">
      <c r="B149" s="31"/>
      <c r="C149" s="3">
        <f t="shared" si="10"/>
        <v>130</v>
      </c>
      <c r="D149" s="2">
        <f t="shared" ref="D149:D212" si="11">IF(ISNUMBER(C149),INT(C148/$C$18)+1,"")</f>
        <v>7</v>
      </c>
      <c r="E149" s="2">
        <f t="shared" ref="E149:E212" si="12">IF(ISNUMBER(C149),IF(D148&lt;&gt;D149,1,E148+1),"")</f>
        <v>10</v>
      </c>
      <c r="F149" s="2"/>
      <c r="BB149" s="77">
        <f t="shared" si="9"/>
        <v>5</v>
      </c>
      <c r="BC149" s="82" t="s">
        <v>323</v>
      </c>
      <c r="BD149" s="81">
        <v>7.9594927000000002</v>
      </c>
      <c r="BE149" s="82">
        <v>1</v>
      </c>
      <c r="BF149" s="82">
        <v>0</v>
      </c>
    </row>
    <row r="150" spans="2:58" x14ac:dyDescent="0.25">
      <c r="B150" s="31"/>
      <c r="C150" s="3">
        <f t="shared" si="10"/>
        <v>131</v>
      </c>
      <c r="D150" s="2">
        <f t="shared" si="11"/>
        <v>7</v>
      </c>
      <c r="E150" s="2">
        <f t="shared" si="12"/>
        <v>11</v>
      </c>
      <c r="F150" s="2"/>
      <c r="BB150" s="77">
        <f t="shared" si="9"/>
        <v>5</v>
      </c>
      <c r="BC150" s="82" t="s">
        <v>324</v>
      </c>
      <c r="BD150" s="81">
        <v>9.2262012999999996</v>
      </c>
      <c r="BE150" s="82">
        <v>1</v>
      </c>
      <c r="BF150" s="82">
        <v>0</v>
      </c>
    </row>
    <row r="151" spans="2:58" x14ac:dyDescent="0.25">
      <c r="B151" s="31"/>
      <c r="C151" s="3">
        <f t="shared" si="10"/>
        <v>132</v>
      </c>
      <c r="D151" s="2">
        <f t="shared" si="11"/>
        <v>7</v>
      </c>
      <c r="E151" s="2">
        <f t="shared" si="12"/>
        <v>12</v>
      </c>
      <c r="F151" s="2"/>
      <c r="BB151" s="77">
        <f t="shared" si="9"/>
        <v>5</v>
      </c>
      <c r="BC151" s="82" t="s">
        <v>327</v>
      </c>
      <c r="BD151" s="81">
        <v>8.5161195999999997</v>
      </c>
      <c r="BE151" s="82">
        <v>1</v>
      </c>
      <c r="BF151" s="82">
        <v>0</v>
      </c>
    </row>
    <row r="152" spans="2:58" x14ac:dyDescent="0.25">
      <c r="B152" s="31"/>
      <c r="C152" s="3">
        <f t="shared" si="10"/>
        <v>133</v>
      </c>
      <c r="D152" s="2">
        <f t="shared" si="11"/>
        <v>7</v>
      </c>
      <c r="E152" s="2">
        <f t="shared" si="12"/>
        <v>13</v>
      </c>
      <c r="F152" s="2"/>
      <c r="BB152" s="77">
        <f t="shared" si="9"/>
        <v>5</v>
      </c>
      <c r="BC152" s="82" t="s">
        <v>328</v>
      </c>
      <c r="BD152" s="81">
        <v>8.1491510999999903</v>
      </c>
      <c r="BE152" s="82">
        <v>1</v>
      </c>
      <c r="BF152" s="82">
        <v>0</v>
      </c>
    </row>
    <row r="153" spans="2:58" x14ac:dyDescent="0.25">
      <c r="B153" s="31"/>
      <c r="C153" s="3">
        <f t="shared" si="10"/>
        <v>134</v>
      </c>
      <c r="D153" s="2">
        <f t="shared" si="11"/>
        <v>7</v>
      </c>
      <c r="E153" s="2">
        <f t="shared" si="12"/>
        <v>14</v>
      </c>
      <c r="F153" s="2"/>
      <c r="BB153" s="77">
        <f t="shared" si="9"/>
        <v>5</v>
      </c>
      <c r="BC153" s="82" t="s">
        <v>331</v>
      </c>
      <c r="BD153" s="81">
        <v>8.0408279</v>
      </c>
      <c r="BE153" s="82">
        <v>1</v>
      </c>
      <c r="BF153" s="82">
        <v>0</v>
      </c>
    </row>
    <row r="154" spans="2:58" x14ac:dyDescent="0.25">
      <c r="B154" s="31"/>
      <c r="C154" s="3">
        <f t="shared" si="10"/>
        <v>135</v>
      </c>
      <c r="D154" s="2">
        <f t="shared" si="11"/>
        <v>7</v>
      </c>
      <c r="E154" s="2">
        <f t="shared" si="12"/>
        <v>15</v>
      </c>
      <c r="F154" s="2"/>
      <c r="BB154" s="77">
        <f t="shared" si="9"/>
        <v>5</v>
      </c>
      <c r="BC154" s="82" t="s">
        <v>333</v>
      </c>
      <c r="BD154" s="81">
        <v>7.3947988999999996</v>
      </c>
      <c r="BE154" s="82">
        <v>1</v>
      </c>
      <c r="BF154" s="82">
        <v>0</v>
      </c>
    </row>
    <row r="155" spans="2:58" x14ac:dyDescent="0.25">
      <c r="B155" s="31"/>
      <c r="C155" s="3">
        <f t="shared" si="10"/>
        <v>136</v>
      </c>
      <c r="D155" s="2">
        <f t="shared" si="11"/>
        <v>7</v>
      </c>
      <c r="E155" s="2">
        <f t="shared" si="12"/>
        <v>16</v>
      </c>
      <c r="F155" s="2"/>
      <c r="BB155" s="77">
        <f t="shared" si="9"/>
        <v>5</v>
      </c>
      <c r="BC155" s="82" t="s">
        <v>335</v>
      </c>
      <c r="BD155" s="81">
        <v>7.1701188</v>
      </c>
      <c r="BE155" s="82">
        <v>1</v>
      </c>
      <c r="BF155" s="82">
        <v>0</v>
      </c>
    </row>
    <row r="156" spans="2:58" x14ac:dyDescent="0.25">
      <c r="B156" s="31"/>
      <c r="C156" s="3">
        <f t="shared" si="10"/>
        <v>137</v>
      </c>
      <c r="D156" s="2">
        <f t="shared" si="11"/>
        <v>7</v>
      </c>
      <c r="E156" s="2">
        <f t="shared" si="12"/>
        <v>17</v>
      </c>
      <c r="F156" s="2"/>
      <c r="BB156" s="77">
        <f t="shared" si="9"/>
        <v>5</v>
      </c>
      <c r="BC156" s="82" t="s">
        <v>336</v>
      </c>
      <c r="BD156" s="81">
        <v>7.9273381000000001</v>
      </c>
      <c r="BE156" s="82">
        <v>1</v>
      </c>
      <c r="BF156" s="82">
        <v>0</v>
      </c>
    </row>
    <row r="157" spans="2:58" x14ac:dyDescent="0.25">
      <c r="B157" s="31"/>
      <c r="C157" s="3">
        <f t="shared" si="10"/>
        <v>138</v>
      </c>
      <c r="D157" s="2">
        <f t="shared" si="11"/>
        <v>7</v>
      </c>
      <c r="E157" s="2">
        <f t="shared" si="12"/>
        <v>18</v>
      </c>
      <c r="F157" s="2"/>
      <c r="BB157" s="77">
        <f t="shared" si="9"/>
        <v>5</v>
      </c>
      <c r="BC157" s="82" t="s">
        <v>337</v>
      </c>
      <c r="BD157" s="81">
        <v>6.5252207999999996</v>
      </c>
      <c r="BE157" s="82">
        <v>1</v>
      </c>
      <c r="BF157" s="82">
        <v>0</v>
      </c>
    </row>
    <row r="158" spans="2:58" x14ac:dyDescent="0.25">
      <c r="B158" s="31"/>
      <c r="C158" s="3">
        <f t="shared" si="10"/>
        <v>139</v>
      </c>
      <c r="D158" s="2">
        <f t="shared" si="11"/>
        <v>7</v>
      </c>
      <c r="E158" s="2">
        <f t="shared" si="12"/>
        <v>19</v>
      </c>
      <c r="F158" s="2"/>
      <c r="BB158" s="77">
        <f t="shared" si="9"/>
        <v>5</v>
      </c>
      <c r="BC158" s="82" t="s">
        <v>338</v>
      </c>
      <c r="BD158" s="81">
        <v>6.1907264</v>
      </c>
      <c r="BE158" s="82">
        <v>1</v>
      </c>
      <c r="BF158" s="82">
        <v>0</v>
      </c>
    </row>
    <row r="159" spans="2:58" x14ac:dyDescent="0.25">
      <c r="B159" s="31"/>
      <c r="C159" s="3">
        <f t="shared" si="10"/>
        <v>140</v>
      </c>
      <c r="D159" s="2">
        <f t="shared" si="11"/>
        <v>7</v>
      </c>
      <c r="E159" s="2">
        <f t="shared" si="12"/>
        <v>20</v>
      </c>
      <c r="F159" s="2"/>
      <c r="BB159" s="77">
        <f t="shared" si="9"/>
        <v>5</v>
      </c>
      <c r="BC159" s="82" t="s">
        <v>340</v>
      </c>
      <c r="BD159" s="81">
        <v>6.1335758</v>
      </c>
      <c r="BE159" s="82">
        <v>1</v>
      </c>
      <c r="BF159" s="82">
        <v>0</v>
      </c>
    </row>
    <row r="160" spans="2:58" x14ac:dyDescent="0.25">
      <c r="B160" s="31"/>
      <c r="C160" s="3">
        <f t="shared" si="10"/>
        <v>141</v>
      </c>
      <c r="D160" s="2">
        <f t="shared" si="11"/>
        <v>8</v>
      </c>
      <c r="E160" s="2">
        <f t="shared" si="12"/>
        <v>1</v>
      </c>
      <c r="F160" s="2"/>
      <c r="BB160" s="77">
        <f t="shared" si="9"/>
        <v>5</v>
      </c>
      <c r="BC160" s="82" t="s">
        <v>342</v>
      </c>
      <c r="BD160" s="81">
        <v>6.2205795999999998</v>
      </c>
      <c r="BE160" s="82">
        <v>1</v>
      </c>
      <c r="BF160" s="82">
        <v>0</v>
      </c>
    </row>
    <row r="161" spans="2:58" x14ac:dyDescent="0.25">
      <c r="B161" s="31"/>
      <c r="C161" s="3">
        <f t="shared" si="10"/>
        <v>142</v>
      </c>
      <c r="D161" s="2">
        <f t="shared" si="11"/>
        <v>8</v>
      </c>
      <c r="E161" s="2">
        <f t="shared" si="12"/>
        <v>2</v>
      </c>
      <c r="F161" s="2"/>
      <c r="BB161" s="77">
        <f t="shared" si="9"/>
        <v>5</v>
      </c>
      <c r="BC161" s="82" t="s">
        <v>344</v>
      </c>
      <c r="BD161" s="81">
        <v>6.5076235000000002</v>
      </c>
      <c r="BE161" s="82">
        <v>1</v>
      </c>
      <c r="BF161" s="82">
        <v>0</v>
      </c>
    </row>
    <row r="162" spans="2:58" x14ac:dyDescent="0.25">
      <c r="B162" s="31"/>
      <c r="C162" s="3">
        <f t="shared" si="10"/>
        <v>143</v>
      </c>
      <c r="D162" s="2">
        <f t="shared" si="11"/>
        <v>8</v>
      </c>
      <c r="E162" s="2">
        <f t="shared" si="12"/>
        <v>3</v>
      </c>
      <c r="F162" s="2"/>
      <c r="BB162" s="77">
        <f t="shared" si="9"/>
        <v>5</v>
      </c>
      <c r="BC162" s="82" t="s">
        <v>346</v>
      </c>
      <c r="BD162" s="81">
        <v>7.0557349</v>
      </c>
      <c r="BE162" s="82">
        <v>1</v>
      </c>
      <c r="BF162" s="82">
        <v>0</v>
      </c>
    </row>
    <row r="163" spans="2:58" x14ac:dyDescent="0.25">
      <c r="B163" s="31"/>
      <c r="C163" s="3">
        <f t="shared" si="10"/>
        <v>144</v>
      </c>
      <c r="D163" s="2">
        <f t="shared" si="11"/>
        <v>8</v>
      </c>
      <c r="E163" s="2">
        <f t="shared" si="12"/>
        <v>4</v>
      </c>
      <c r="F163" s="2"/>
      <c r="BB163" s="77">
        <f t="shared" si="9"/>
        <v>5</v>
      </c>
      <c r="BC163" s="82" t="s">
        <v>347</v>
      </c>
      <c r="BD163" s="81">
        <v>7.6307033999999998</v>
      </c>
      <c r="BE163" s="82">
        <v>1</v>
      </c>
      <c r="BF163" s="82">
        <v>0</v>
      </c>
    </row>
    <row r="164" spans="2:58" x14ac:dyDescent="0.25">
      <c r="B164" s="31"/>
      <c r="C164" s="3">
        <f t="shared" si="10"/>
        <v>145</v>
      </c>
      <c r="D164" s="2">
        <f t="shared" si="11"/>
        <v>8</v>
      </c>
      <c r="E164" s="2">
        <f t="shared" si="12"/>
        <v>5</v>
      </c>
      <c r="F164" s="2"/>
      <c r="BB164" s="77">
        <f t="shared" si="9"/>
        <v>5</v>
      </c>
      <c r="BC164" s="82" t="s">
        <v>348</v>
      </c>
      <c r="BD164" s="81">
        <v>8.0529419999999998</v>
      </c>
      <c r="BE164" s="82">
        <v>1</v>
      </c>
      <c r="BF164" s="82">
        <v>0</v>
      </c>
    </row>
    <row r="165" spans="2:58" x14ac:dyDescent="0.25">
      <c r="B165" s="31"/>
      <c r="C165" s="3">
        <f t="shared" si="10"/>
        <v>146</v>
      </c>
      <c r="D165" s="2">
        <f t="shared" si="11"/>
        <v>8</v>
      </c>
      <c r="E165" s="2">
        <f t="shared" si="12"/>
        <v>6</v>
      </c>
      <c r="F165" s="2"/>
      <c r="BB165" s="77">
        <f t="shared" si="9"/>
        <v>5</v>
      </c>
      <c r="BC165" s="82" t="s">
        <v>350</v>
      </c>
      <c r="BD165" s="81">
        <v>8.1286369000000001</v>
      </c>
      <c r="BE165" s="82">
        <v>1</v>
      </c>
      <c r="BF165" s="82">
        <v>0</v>
      </c>
    </row>
    <row r="166" spans="2:58" x14ac:dyDescent="0.25">
      <c r="B166" s="31"/>
      <c r="C166" s="3">
        <f t="shared" si="10"/>
        <v>147</v>
      </c>
      <c r="D166" s="2">
        <f t="shared" si="11"/>
        <v>8</v>
      </c>
      <c r="E166" s="2">
        <f t="shared" si="12"/>
        <v>7</v>
      </c>
      <c r="F166" s="2"/>
      <c r="BB166" s="77">
        <f t="shared" si="9"/>
        <v>5</v>
      </c>
      <c r="BC166" s="82" t="s">
        <v>352</v>
      </c>
      <c r="BD166" s="81">
        <v>8.1132097999999999</v>
      </c>
      <c r="BE166" s="82">
        <v>1</v>
      </c>
      <c r="BF166" s="82">
        <v>0</v>
      </c>
    </row>
    <row r="167" spans="2:58" x14ac:dyDescent="0.25">
      <c r="B167" s="31"/>
      <c r="C167" s="3">
        <f t="shared" si="10"/>
        <v>148</v>
      </c>
      <c r="D167" s="2">
        <f t="shared" si="11"/>
        <v>8</v>
      </c>
      <c r="E167" s="2">
        <f t="shared" si="12"/>
        <v>8</v>
      </c>
      <c r="F167" s="2"/>
      <c r="BB167" s="77">
        <f t="shared" si="9"/>
        <v>5</v>
      </c>
      <c r="BC167" s="82" t="s">
        <v>353</v>
      </c>
      <c r="BD167" s="81">
        <v>8.0397572999999998</v>
      </c>
      <c r="BE167" s="82">
        <v>1</v>
      </c>
      <c r="BF167" s="82">
        <v>0</v>
      </c>
    </row>
    <row r="168" spans="2:58" x14ac:dyDescent="0.25">
      <c r="B168" s="31"/>
      <c r="C168" s="3">
        <f t="shared" si="10"/>
        <v>149</v>
      </c>
      <c r="D168" s="2">
        <f t="shared" si="11"/>
        <v>8</v>
      </c>
      <c r="E168" s="2">
        <f t="shared" si="12"/>
        <v>9</v>
      </c>
      <c r="F168" s="2"/>
      <c r="BB168" s="77">
        <f t="shared" si="9"/>
        <v>5</v>
      </c>
      <c r="BC168" s="82" t="s">
        <v>95</v>
      </c>
      <c r="BD168" s="81">
        <v>7.7502186999999996</v>
      </c>
      <c r="BE168" s="82">
        <v>1</v>
      </c>
      <c r="BF168" s="82">
        <v>0</v>
      </c>
    </row>
    <row r="169" spans="2:58" x14ac:dyDescent="0.25">
      <c r="B169" s="31"/>
      <c r="C169" s="3">
        <f t="shared" si="10"/>
        <v>150</v>
      </c>
      <c r="D169" s="2">
        <f t="shared" si="11"/>
        <v>8</v>
      </c>
      <c r="E169" s="2">
        <f t="shared" si="12"/>
        <v>10</v>
      </c>
      <c r="F169" s="2"/>
      <c r="BB169" s="77">
        <f t="shared" si="9"/>
        <v>5</v>
      </c>
      <c r="BC169" s="82" t="s">
        <v>206</v>
      </c>
      <c r="BD169" s="81">
        <v>8.2333809999999996</v>
      </c>
      <c r="BE169" s="82">
        <v>1</v>
      </c>
      <c r="BF169" s="82">
        <v>0</v>
      </c>
    </row>
    <row r="170" spans="2:58" x14ac:dyDescent="0.25">
      <c r="B170" s="31"/>
      <c r="C170" s="3">
        <f t="shared" si="10"/>
        <v>151</v>
      </c>
      <c r="D170" s="2">
        <f t="shared" si="11"/>
        <v>8</v>
      </c>
      <c r="E170" s="2">
        <f t="shared" si="12"/>
        <v>11</v>
      </c>
      <c r="F170" s="2"/>
      <c r="BB170" s="77">
        <f t="shared" si="9"/>
        <v>5</v>
      </c>
      <c r="BC170" s="82" t="s">
        <v>354</v>
      </c>
      <c r="BD170" s="81">
        <v>8.2646247000000006</v>
      </c>
      <c r="BE170" s="82">
        <v>1</v>
      </c>
      <c r="BF170" s="82">
        <v>0</v>
      </c>
    </row>
    <row r="171" spans="2:58" x14ac:dyDescent="0.25">
      <c r="B171" s="31"/>
      <c r="C171" s="3">
        <f t="shared" si="10"/>
        <v>152</v>
      </c>
      <c r="D171" s="2">
        <f t="shared" si="11"/>
        <v>8</v>
      </c>
      <c r="E171" s="2">
        <f t="shared" si="12"/>
        <v>12</v>
      </c>
      <c r="F171" s="2"/>
      <c r="BB171" s="77">
        <f t="shared" si="9"/>
        <v>5</v>
      </c>
      <c r="BC171" s="82" t="s">
        <v>326</v>
      </c>
      <c r="BD171" s="81">
        <v>7.8742112999999998</v>
      </c>
      <c r="BE171" s="82">
        <v>1</v>
      </c>
      <c r="BF171" s="82">
        <v>0</v>
      </c>
    </row>
    <row r="172" spans="2:58" x14ac:dyDescent="0.25">
      <c r="B172" s="31"/>
      <c r="C172" s="3">
        <f t="shared" si="10"/>
        <v>153</v>
      </c>
      <c r="D172" s="2">
        <f t="shared" si="11"/>
        <v>8</v>
      </c>
      <c r="E172" s="2">
        <f t="shared" si="12"/>
        <v>13</v>
      </c>
      <c r="F172" s="2"/>
      <c r="BB172" s="77">
        <f t="shared" si="9"/>
        <v>5</v>
      </c>
      <c r="BC172" s="82" t="s">
        <v>355</v>
      </c>
      <c r="BD172" s="81">
        <v>7.7521126000000002</v>
      </c>
      <c r="BE172" s="82">
        <v>1</v>
      </c>
      <c r="BF172" s="82">
        <v>0</v>
      </c>
    </row>
    <row r="173" spans="2:58" x14ac:dyDescent="0.25">
      <c r="B173" s="31"/>
      <c r="C173" s="3">
        <f t="shared" si="10"/>
        <v>154</v>
      </c>
      <c r="D173" s="2">
        <f t="shared" si="11"/>
        <v>8</v>
      </c>
      <c r="E173" s="2">
        <f t="shared" si="12"/>
        <v>14</v>
      </c>
      <c r="F173" s="2"/>
      <c r="BB173" s="77">
        <f t="shared" si="9"/>
        <v>5</v>
      </c>
      <c r="BC173" s="82" t="s">
        <v>356</v>
      </c>
      <c r="BD173" s="81">
        <v>7.7098164000000002</v>
      </c>
      <c r="BE173" s="82">
        <v>1</v>
      </c>
      <c r="BF173" s="82">
        <v>0</v>
      </c>
    </row>
    <row r="174" spans="2:58" x14ac:dyDescent="0.25">
      <c r="B174" s="31"/>
      <c r="C174" s="3">
        <f t="shared" si="10"/>
        <v>155</v>
      </c>
      <c r="D174" s="2">
        <f t="shared" si="11"/>
        <v>8</v>
      </c>
      <c r="E174" s="2">
        <f t="shared" si="12"/>
        <v>15</v>
      </c>
      <c r="F174" s="2"/>
      <c r="BB174" s="77">
        <f t="shared" si="9"/>
        <v>5</v>
      </c>
      <c r="BC174" s="82" t="s">
        <v>359</v>
      </c>
      <c r="BD174" s="81">
        <v>6.9313609999999999</v>
      </c>
      <c r="BE174" s="82">
        <v>1</v>
      </c>
      <c r="BF174" s="82">
        <v>0</v>
      </c>
    </row>
    <row r="175" spans="2:58" x14ac:dyDescent="0.25">
      <c r="B175" s="31"/>
      <c r="C175" s="3">
        <f t="shared" si="10"/>
        <v>156</v>
      </c>
      <c r="D175" s="2">
        <f t="shared" si="11"/>
        <v>8</v>
      </c>
      <c r="E175" s="2">
        <f t="shared" si="12"/>
        <v>16</v>
      </c>
      <c r="F175" s="2"/>
      <c r="BB175" s="77">
        <f t="shared" si="9"/>
        <v>5</v>
      </c>
      <c r="BC175" s="82" t="s">
        <v>360</v>
      </c>
      <c r="BD175" s="81">
        <v>6.7088232000000003</v>
      </c>
      <c r="BE175" s="82">
        <v>1</v>
      </c>
      <c r="BF175" s="82">
        <v>0</v>
      </c>
    </row>
    <row r="176" spans="2:58" x14ac:dyDescent="0.25">
      <c r="B176" s="31"/>
      <c r="C176" s="3">
        <f t="shared" si="10"/>
        <v>157</v>
      </c>
      <c r="D176" s="2">
        <f t="shared" si="11"/>
        <v>8</v>
      </c>
      <c r="E176" s="2">
        <f t="shared" si="12"/>
        <v>17</v>
      </c>
      <c r="F176" s="2"/>
      <c r="BB176" s="77">
        <f t="shared" si="9"/>
        <v>5</v>
      </c>
      <c r="BC176" s="82" t="s">
        <v>361</v>
      </c>
      <c r="BD176" s="81">
        <v>6.9628699999999997</v>
      </c>
      <c r="BE176" s="82">
        <v>1</v>
      </c>
      <c r="BF176" s="82">
        <v>0</v>
      </c>
    </row>
    <row r="177" spans="2:58" x14ac:dyDescent="0.25">
      <c r="B177" s="31"/>
      <c r="C177" s="3">
        <f t="shared" si="10"/>
        <v>158</v>
      </c>
      <c r="D177" s="2">
        <f t="shared" si="11"/>
        <v>8</v>
      </c>
      <c r="E177" s="2">
        <f t="shared" si="12"/>
        <v>18</v>
      </c>
      <c r="F177" s="2"/>
      <c r="BB177" s="77">
        <f t="shared" si="9"/>
        <v>5</v>
      </c>
      <c r="BC177" s="82" t="s">
        <v>363</v>
      </c>
      <c r="BD177" s="81">
        <v>6.5751773</v>
      </c>
      <c r="BE177" s="82">
        <v>1</v>
      </c>
      <c r="BF177" s="82">
        <v>0</v>
      </c>
    </row>
    <row r="178" spans="2:58" x14ac:dyDescent="0.25">
      <c r="B178" s="31"/>
      <c r="C178" s="3">
        <f t="shared" si="10"/>
        <v>159</v>
      </c>
      <c r="D178" s="2">
        <f t="shared" si="11"/>
        <v>8</v>
      </c>
      <c r="E178" s="2">
        <f t="shared" si="12"/>
        <v>19</v>
      </c>
      <c r="F178" s="2"/>
      <c r="BB178" s="77">
        <f t="shared" si="9"/>
        <v>5</v>
      </c>
      <c r="BC178" s="82" t="s">
        <v>364</v>
      </c>
      <c r="BD178" s="81">
        <v>6.3065213</v>
      </c>
      <c r="BE178" s="82">
        <v>1</v>
      </c>
      <c r="BF178" s="82">
        <v>0</v>
      </c>
    </row>
    <row r="179" spans="2:58" x14ac:dyDescent="0.25">
      <c r="B179" s="31"/>
      <c r="C179" s="3">
        <f t="shared" si="10"/>
        <v>160</v>
      </c>
      <c r="D179" s="2">
        <f t="shared" si="11"/>
        <v>8</v>
      </c>
      <c r="E179" s="2">
        <f t="shared" si="12"/>
        <v>20</v>
      </c>
      <c r="F179" s="2"/>
      <c r="BB179" s="77">
        <f t="shared" si="9"/>
        <v>5</v>
      </c>
      <c r="BC179" s="82" t="s">
        <v>365</v>
      </c>
      <c r="BD179" s="81">
        <v>6.1906888999999996</v>
      </c>
      <c r="BE179" s="82">
        <v>1</v>
      </c>
      <c r="BF179" s="82">
        <v>0</v>
      </c>
    </row>
    <row r="180" spans="2:58" x14ac:dyDescent="0.25">
      <c r="B180" s="31"/>
      <c r="C180" s="3">
        <f t="shared" si="10"/>
        <v>161</v>
      </c>
      <c r="D180" s="2">
        <f t="shared" si="11"/>
        <v>9</v>
      </c>
      <c r="E180" s="2">
        <f t="shared" si="12"/>
        <v>1</v>
      </c>
      <c r="F180" s="2"/>
      <c r="BB180" s="77">
        <f t="shared" si="9"/>
        <v>5</v>
      </c>
      <c r="BC180" s="82" t="s">
        <v>367</v>
      </c>
      <c r="BD180" s="81">
        <v>6.4213524</v>
      </c>
      <c r="BE180" s="82">
        <v>1</v>
      </c>
      <c r="BF180" s="82">
        <v>0</v>
      </c>
    </row>
    <row r="181" spans="2:58" x14ac:dyDescent="0.25">
      <c r="B181" s="31"/>
      <c r="C181" s="3">
        <f t="shared" si="10"/>
        <v>162</v>
      </c>
      <c r="D181" s="2">
        <f t="shared" si="11"/>
        <v>9</v>
      </c>
      <c r="E181" s="2">
        <f t="shared" si="12"/>
        <v>2</v>
      </c>
      <c r="F181" s="2"/>
      <c r="BB181" s="77">
        <f t="shared" si="9"/>
        <v>5</v>
      </c>
      <c r="BC181" s="82" t="s">
        <v>370</v>
      </c>
      <c r="BD181" s="81">
        <v>6.8162472000000003</v>
      </c>
      <c r="BE181" s="82">
        <v>1</v>
      </c>
      <c r="BF181" s="82">
        <v>0</v>
      </c>
    </row>
    <row r="182" spans="2:58" x14ac:dyDescent="0.25">
      <c r="B182" s="31"/>
      <c r="C182" s="3">
        <f t="shared" si="10"/>
        <v>163</v>
      </c>
      <c r="D182" s="2">
        <f t="shared" si="11"/>
        <v>9</v>
      </c>
      <c r="E182" s="2">
        <f t="shared" si="12"/>
        <v>3</v>
      </c>
      <c r="F182" s="2"/>
      <c r="BB182" s="77">
        <f t="shared" si="9"/>
        <v>5</v>
      </c>
      <c r="BC182" s="82" t="s">
        <v>209</v>
      </c>
      <c r="BD182" s="81">
        <v>7.7475905000000003</v>
      </c>
      <c r="BE182" s="82">
        <v>1</v>
      </c>
      <c r="BF182" s="82">
        <v>0</v>
      </c>
    </row>
    <row r="183" spans="2:58" x14ac:dyDescent="0.25">
      <c r="B183" s="31"/>
      <c r="C183" s="3">
        <f t="shared" si="10"/>
        <v>164</v>
      </c>
      <c r="D183" s="2">
        <f t="shared" si="11"/>
        <v>9</v>
      </c>
      <c r="E183" s="2">
        <f t="shared" si="12"/>
        <v>4</v>
      </c>
      <c r="F183" s="2"/>
      <c r="BB183" s="77">
        <f t="shared" si="9"/>
        <v>5</v>
      </c>
      <c r="BC183" s="82" t="s">
        <v>372</v>
      </c>
      <c r="BD183" s="81">
        <v>9.1987004999999904</v>
      </c>
      <c r="BE183" s="82">
        <v>1</v>
      </c>
      <c r="BF183" s="82">
        <v>0</v>
      </c>
    </row>
    <row r="184" spans="2:58" x14ac:dyDescent="0.25">
      <c r="B184" s="31"/>
      <c r="C184" s="3">
        <f t="shared" si="10"/>
        <v>165</v>
      </c>
      <c r="D184" s="2">
        <f t="shared" si="11"/>
        <v>9</v>
      </c>
      <c r="E184" s="2">
        <f t="shared" si="12"/>
        <v>5</v>
      </c>
      <c r="F184" s="2"/>
      <c r="BB184" s="77">
        <f t="shared" si="9"/>
        <v>5</v>
      </c>
      <c r="BC184" s="82" t="s">
        <v>375</v>
      </c>
      <c r="BD184" s="81">
        <v>9.3423663999999995</v>
      </c>
      <c r="BE184" s="82">
        <v>1</v>
      </c>
      <c r="BF184" s="82">
        <v>0</v>
      </c>
    </row>
    <row r="185" spans="2:58" x14ac:dyDescent="0.25">
      <c r="B185" s="31"/>
      <c r="C185" s="3">
        <f t="shared" si="10"/>
        <v>166</v>
      </c>
      <c r="D185" s="2">
        <f t="shared" si="11"/>
        <v>9</v>
      </c>
      <c r="E185" s="2">
        <f t="shared" si="12"/>
        <v>6</v>
      </c>
      <c r="F185" s="2"/>
      <c r="BB185" s="77">
        <f t="shared" si="9"/>
        <v>5</v>
      </c>
      <c r="BC185" s="82" t="s">
        <v>239</v>
      </c>
      <c r="BD185" s="81">
        <v>9.4497373000000007</v>
      </c>
      <c r="BE185" s="82">
        <v>1</v>
      </c>
      <c r="BF185" s="82">
        <v>0</v>
      </c>
    </row>
    <row r="186" spans="2:58" x14ac:dyDescent="0.25">
      <c r="B186" s="31"/>
      <c r="C186" s="3">
        <f t="shared" si="10"/>
        <v>167</v>
      </c>
      <c r="D186" s="2">
        <f t="shared" si="11"/>
        <v>9</v>
      </c>
      <c r="E186" s="2">
        <f t="shared" si="12"/>
        <v>7</v>
      </c>
      <c r="F186" s="2"/>
      <c r="BB186" s="77">
        <f t="shared" si="9"/>
        <v>5</v>
      </c>
      <c r="BC186" s="82" t="s">
        <v>376</v>
      </c>
      <c r="BD186" s="81">
        <v>9.5278813000000007</v>
      </c>
      <c r="BE186" s="82">
        <v>1</v>
      </c>
      <c r="BF186" s="82">
        <v>0</v>
      </c>
    </row>
    <row r="187" spans="2:58" x14ac:dyDescent="0.25">
      <c r="B187" s="31"/>
      <c r="C187" s="3">
        <f t="shared" si="10"/>
        <v>168</v>
      </c>
      <c r="D187" s="2">
        <f t="shared" si="11"/>
        <v>9</v>
      </c>
      <c r="E187" s="2">
        <f t="shared" si="12"/>
        <v>8</v>
      </c>
      <c r="F187" s="2"/>
      <c r="BB187" s="77">
        <f t="shared" si="9"/>
        <v>5</v>
      </c>
      <c r="BC187" s="82" t="s">
        <v>379</v>
      </c>
      <c r="BD187" s="81">
        <v>9.3697012999999902</v>
      </c>
      <c r="BE187" s="82">
        <v>1</v>
      </c>
      <c r="BF187" s="82">
        <v>0</v>
      </c>
    </row>
    <row r="188" spans="2:58" x14ac:dyDescent="0.25">
      <c r="B188" s="31"/>
      <c r="C188" s="3">
        <f t="shared" si="10"/>
        <v>169</v>
      </c>
      <c r="D188" s="2">
        <f t="shared" si="11"/>
        <v>9</v>
      </c>
      <c r="E188" s="2">
        <f t="shared" si="12"/>
        <v>9</v>
      </c>
      <c r="F188" s="2"/>
      <c r="BB188" s="77">
        <f t="shared" si="9"/>
        <v>5</v>
      </c>
      <c r="BC188" s="82" t="s">
        <v>380</v>
      </c>
      <c r="BD188" s="81">
        <v>8.7265572999999996</v>
      </c>
      <c r="BE188" s="82">
        <v>1</v>
      </c>
      <c r="BF188" s="82">
        <v>0</v>
      </c>
    </row>
    <row r="189" spans="2:58" x14ac:dyDescent="0.25">
      <c r="B189" s="31"/>
      <c r="C189" s="3">
        <f t="shared" si="10"/>
        <v>170</v>
      </c>
      <c r="D189" s="2">
        <f t="shared" si="11"/>
        <v>9</v>
      </c>
      <c r="E189" s="2">
        <f t="shared" si="12"/>
        <v>10</v>
      </c>
      <c r="F189" s="2"/>
      <c r="BB189" s="77">
        <f t="shared" si="9"/>
        <v>5</v>
      </c>
      <c r="BC189" s="82" t="s">
        <v>310</v>
      </c>
      <c r="BD189" s="81">
        <v>8.4111215999999995</v>
      </c>
      <c r="BE189" s="82">
        <v>1</v>
      </c>
      <c r="BF189" s="82">
        <v>0</v>
      </c>
    </row>
    <row r="190" spans="2:58" x14ac:dyDescent="0.25">
      <c r="B190" s="31"/>
      <c r="C190" s="3">
        <f t="shared" si="10"/>
        <v>171</v>
      </c>
      <c r="D190" s="2">
        <f t="shared" si="11"/>
        <v>9</v>
      </c>
      <c r="E190" s="2">
        <f t="shared" si="12"/>
        <v>11</v>
      </c>
      <c r="F190" s="2"/>
      <c r="BB190" s="77">
        <f t="shared" ref="BB190:BB253" si="13">BB189</f>
        <v>5</v>
      </c>
      <c r="BC190" s="82" t="s">
        <v>381</v>
      </c>
      <c r="BD190" s="81">
        <v>7.7984135999999999</v>
      </c>
      <c r="BE190" s="82">
        <v>1</v>
      </c>
      <c r="BF190" s="82">
        <v>0</v>
      </c>
    </row>
    <row r="191" spans="2:58" x14ac:dyDescent="0.25">
      <c r="B191" s="31"/>
      <c r="C191" s="3">
        <f t="shared" si="10"/>
        <v>172</v>
      </c>
      <c r="D191" s="2">
        <f t="shared" si="11"/>
        <v>9</v>
      </c>
      <c r="E191" s="2">
        <f t="shared" si="12"/>
        <v>12</v>
      </c>
      <c r="F191" s="2"/>
      <c r="BB191" s="77">
        <f t="shared" si="13"/>
        <v>5</v>
      </c>
      <c r="BC191" s="82" t="s">
        <v>80</v>
      </c>
      <c r="BD191" s="81">
        <v>7.4484364000000003</v>
      </c>
      <c r="BE191" s="82">
        <v>1</v>
      </c>
      <c r="BF191" s="82">
        <v>0</v>
      </c>
    </row>
    <row r="192" spans="2:58" x14ac:dyDescent="0.25">
      <c r="B192" s="31"/>
      <c r="C192" s="3">
        <f t="shared" si="10"/>
        <v>173</v>
      </c>
      <c r="D192" s="2">
        <f t="shared" si="11"/>
        <v>9</v>
      </c>
      <c r="E192" s="2">
        <f t="shared" si="12"/>
        <v>13</v>
      </c>
      <c r="F192" s="2"/>
      <c r="BB192" s="77">
        <f t="shared" si="13"/>
        <v>5</v>
      </c>
      <c r="BC192" s="82" t="s">
        <v>382</v>
      </c>
      <c r="BD192" s="81">
        <v>7.3706468999999997</v>
      </c>
      <c r="BE192" s="82">
        <v>1</v>
      </c>
      <c r="BF192" s="82">
        <v>0</v>
      </c>
    </row>
    <row r="193" spans="2:58" x14ac:dyDescent="0.25">
      <c r="B193" s="31"/>
      <c r="C193" s="3">
        <f t="shared" si="10"/>
        <v>174</v>
      </c>
      <c r="D193" s="2">
        <f t="shared" si="11"/>
        <v>9</v>
      </c>
      <c r="E193" s="2">
        <f t="shared" si="12"/>
        <v>14</v>
      </c>
      <c r="F193" s="2"/>
      <c r="BB193" s="77">
        <f t="shared" si="13"/>
        <v>5</v>
      </c>
      <c r="BC193" s="82" t="s">
        <v>385</v>
      </c>
      <c r="BD193" s="81">
        <v>7.3480108</v>
      </c>
      <c r="BE193" s="82">
        <v>1</v>
      </c>
      <c r="BF193" s="82">
        <v>0</v>
      </c>
    </row>
    <row r="194" spans="2:58" x14ac:dyDescent="0.25">
      <c r="B194" s="31"/>
      <c r="C194" s="3">
        <f t="shared" si="10"/>
        <v>175</v>
      </c>
      <c r="D194" s="2">
        <f t="shared" si="11"/>
        <v>9</v>
      </c>
      <c r="E194" s="2">
        <f t="shared" si="12"/>
        <v>15</v>
      </c>
      <c r="F194" s="2"/>
      <c r="BB194" s="77">
        <f t="shared" si="13"/>
        <v>5</v>
      </c>
      <c r="BC194" s="82" t="s">
        <v>386</v>
      </c>
      <c r="BD194" s="81">
        <v>6.5245483999999996</v>
      </c>
      <c r="BE194" s="82">
        <v>1</v>
      </c>
      <c r="BF194" s="82">
        <v>0</v>
      </c>
    </row>
    <row r="195" spans="2:58" x14ac:dyDescent="0.25">
      <c r="B195" s="31"/>
      <c r="C195" s="3">
        <f t="shared" si="10"/>
        <v>176</v>
      </c>
      <c r="D195" s="2">
        <f t="shared" si="11"/>
        <v>9</v>
      </c>
      <c r="E195" s="2">
        <f t="shared" si="12"/>
        <v>16</v>
      </c>
      <c r="F195" s="2"/>
      <c r="BB195" s="77">
        <f t="shared" si="13"/>
        <v>5</v>
      </c>
      <c r="BC195" s="82" t="s">
        <v>169</v>
      </c>
      <c r="BD195" s="81">
        <v>6.4243275999999998</v>
      </c>
      <c r="BE195" s="82">
        <v>1</v>
      </c>
      <c r="BF195" s="82">
        <v>0</v>
      </c>
    </row>
    <row r="196" spans="2:58" x14ac:dyDescent="0.25">
      <c r="B196" s="31"/>
      <c r="C196" s="3">
        <f t="shared" si="10"/>
        <v>177</v>
      </c>
      <c r="D196" s="2">
        <f t="shared" si="11"/>
        <v>9</v>
      </c>
      <c r="E196" s="2">
        <f t="shared" si="12"/>
        <v>17</v>
      </c>
      <c r="F196" s="2"/>
      <c r="BB196" s="77">
        <f t="shared" si="13"/>
        <v>5</v>
      </c>
      <c r="BC196" s="82" t="s">
        <v>184</v>
      </c>
      <c r="BD196" s="81">
        <v>6.7295363999999998</v>
      </c>
      <c r="BE196" s="82">
        <v>1</v>
      </c>
      <c r="BF196" s="82">
        <v>0</v>
      </c>
    </row>
    <row r="197" spans="2:58" x14ac:dyDescent="0.25">
      <c r="B197" s="31"/>
      <c r="C197" s="3">
        <f t="shared" si="10"/>
        <v>178</v>
      </c>
      <c r="D197" s="2">
        <f t="shared" si="11"/>
        <v>9</v>
      </c>
      <c r="E197" s="2">
        <f t="shared" si="12"/>
        <v>18</v>
      </c>
      <c r="F197" s="2"/>
      <c r="BB197" s="77">
        <f t="shared" si="13"/>
        <v>5</v>
      </c>
      <c r="BC197" s="82" t="s">
        <v>388</v>
      </c>
      <c r="BD197" s="81">
        <v>6.4545402999999997</v>
      </c>
      <c r="BE197" s="82">
        <v>1</v>
      </c>
      <c r="BF197" s="82">
        <v>0</v>
      </c>
    </row>
    <row r="198" spans="2:58" x14ac:dyDescent="0.25">
      <c r="B198" s="31"/>
      <c r="C198" s="3">
        <f t="shared" si="10"/>
        <v>179</v>
      </c>
      <c r="D198" s="2">
        <f t="shared" si="11"/>
        <v>9</v>
      </c>
      <c r="E198" s="2">
        <f t="shared" si="12"/>
        <v>19</v>
      </c>
      <c r="F198" s="2"/>
      <c r="BB198" s="77">
        <f t="shared" si="13"/>
        <v>5</v>
      </c>
      <c r="BC198" s="82" t="s">
        <v>390</v>
      </c>
      <c r="BD198" s="81">
        <v>6.2774103999999999</v>
      </c>
      <c r="BE198" s="82">
        <v>1</v>
      </c>
      <c r="BF198" s="82">
        <v>0</v>
      </c>
    </row>
    <row r="199" spans="2:58" x14ac:dyDescent="0.25">
      <c r="B199" s="31"/>
      <c r="C199" s="3">
        <f t="shared" si="10"/>
        <v>180</v>
      </c>
      <c r="D199" s="2">
        <f t="shared" si="11"/>
        <v>9</v>
      </c>
      <c r="E199" s="2">
        <f t="shared" si="12"/>
        <v>20</v>
      </c>
      <c r="F199" s="2"/>
      <c r="BB199" s="77">
        <f t="shared" si="13"/>
        <v>5</v>
      </c>
      <c r="BC199" s="82" t="s">
        <v>391</v>
      </c>
      <c r="BD199" s="81">
        <v>6.1805656000000004</v>
      </c>
      <c r="BE199" s="82">
        <v>1</v>
      </c>
      <c r="BF199" s="82">
        <v>0</v>
      </c>
    </row>
    <row r="200" spans="2:58" x14ac:dyDescent="0.25">
      <c r="B200" s="31"/>
      <c r="C200" s="3">
        <f t="shared" si="10"/>
        <v>181</v>
      </c>
      <c r="D200" s="2">
        <f t="shared" si="11"/>
        <v>10</v>
      </c>
      <c r="E200" s="2">
        <f t="shared" si="12"/>
        <v>1</v>
      </c>
      <c r="F200" s="2"/>
      <c r="BB200" s="77">
        <f t="shared" si="13"/>
        <v>5</v>
      </c>
      <c r="BC200" s="82" t="s">
        <v>124</v>
      </c>
      <c r="BD200" s="81">
        <v>6.5634113999999997</v>
      </c>
      <c r="BE200" s="82">
        <v>1</v>
      </c>
      <c r="BF200" s="82">
        <v>0</v>
      </c>
    </row>
    <row r="201" spans="2:58" x14ac:dyDescent="0.25">
      <c r="B201" s="31"/>
      <c r="C201" s="3">
        <f t="shared" si="10"/>
        <v>182</v>
      </c>
      <c r="D201" s="2">
        <f t="shared" si="11"/>
        <v>10</v>
      </c>
      <c r="E201" s="2">
        <f t="shared" si="12"/>
        <v>2</v>
      </c>
      <c r="F201" s="2"/>
      <c r="BB201" s="77">
        <f t="shared" si="13"/>
        <v>5</v>
      </c>
      <c r="BC201" s="82" t="s">
        <v>397</v>
      </c>
      <c r="BD201" s="81">
        <v>7.2256169999999997</v>
      </c>
      <c r="BE201" s="82">
        <v>1</v>
      </c>
      <c r="BF201" s="82">
        <v>0</v>
      </c>
    </row>
    <row r="202" spans="2:58" x14ac:dyDescent="0.25">
      <c r="B202" s="31"/>
      <c r="C202" s="3">
        <f t="shared" si="10"/>
        <v>183</v>
      </c>
      <c r="D202" s="2">
        <f t="shared" si="11"/>
        <v>10</v>
      </c>
      <c r="E202" s="2">
        <f t="shared" si="12"/>
        <v>3</v>
      </c>
      <c r="F202" s="2"/>
      <c r="BB202" s="77">
        <f t="shared" si="13"/>
        <v>5</v>
      </c>
      <c r="BC202" s="82" t="s">
        <v>399</v>
      </c>
      <c r="BD202" s="81">
        <v>8.8277861000000009</v>
      </c>
      <c r="BE202" s="82">
        <v>1</v>
      </c>
      <c r="BF202" s="82">
        <v>0</v>
      </c>
    </row>
    <row r="203" spans="2:58" x14ac:dyDescent="0.25">
      <c r="B203" s="31"/>
      <c r="C203" s="3">
        <f t="shared" si="10"/>
        <v>184</v>
      </c>
      <c r="D203" s="2">
        <f t="shared" si="11"/>
        <v>10</v>
      </c>
      <c r="E203" s="2">
        <f t="shared" si="12"/>
        <v>4</v>
      </c>
      <c r="F203" s="2"/>
      <c r="BB203" s="77">
        <f t="shared" si="13"/>
        <v>5</v>
      </c>
      <c r="BC203" s="82" t="s">
        <v>357</v>
      </c>
      <c r="BD203" s="81">
        <v>15.818865000000001</v>
      </c>
      <c r="BE203" s="82">
        <v>1</v>
      </c>
      <c r="BF203" s="82">
        <v>0</v>
      </c>
    </row>
    <row r="204" spans="2:58" x14ac:dyDescent="0.25">
      <c r="B204" s="31"/>
      <c r="C204" s="3">
        <f t="shared" si="10"/>
        <v>185</v>
      </c>
      <c r="D204" s="2">
        <f t="shared" si="11"/>
        <v>10</v>
      </c>
      <c r="E204" s="2">
        <f t="shared" si="12"/>
        <v>5</v>
      </c>
      <c r="F204" s="2"/>
      <c r="BB204" s="77">
        <f t="shared" si="13"/>
        <v>5</v>
      </c>
      <c r="BC204" s="82" t="s">
        <v>72</v>
      </c>
      <c r="BD204" s="81">
        <v>12.050081</v>
      </c>
      <c r="BE204" s="82">
        <v>1</v>
      </c>
      <c r="BF204" s="82">
        <v>0</v>
      </c>
    </row>
    <row r="205" spans="2:58" x14ac:dyDescent="0.25">
      <c r="B205" s="31"/>
      <c r="C205" s="3">
        <f t="shared" si="10"/>
        <v>186</v>
      </c>
      <c r="D205" s="2">
        <f t="shared" si="11"/>
        <v>10</v>
      </c>
      <c r="E205" s="2">
        <f t="shared" si="12"/>
        <v>6</v>
      </c>
      <c r="F205" s="2"/>
      <c r="BB205" s="77">
        <f t="shared" si="13"/>
        <v>5</v>
      </c>
      <c r="BC205" s="82" t="s">
        <v>400</v>
      </c>
      <c r="BD205" s="81">
        <v>10.868084</v>
      </c>
      <c r="BE205" s="82">
        <v>1</v>
      </c>
      <c r="BF205" s="82">
        <v>0</v>
      </c>
    </row>
    <row r="206" spans="2:58" x14ac:dyDescent="0.25">
      <c r="B206" s="31"/>
      <c r="C206" s="3">
        <f t="shared" si="10"/>
        <v>187</v>
      </c>
      <c r="D206" s="2">
        <f t="shared" si="11"/>
        <v>10</v>
      </c>
      <c r="E206" s="2">
        <f t="shared" si="12"/>
        <v>7</v>
      </c>
      <c r="F206" s="2"/>
      <c r="BB206" s="77">
        <f t="shared" si="13"/>
        <v>5</v>
      </c>
      <c r="BC206" s="82" t="s">
        <v>404</v>
      </c>
      <c r="BD206" s="81">
        <v>11.358180000000001</v>
      </c>
      <c r="BE206" s="82">
        <v>1</v>
      </c>
      <c r="BF206" s="82">
        <v>0</v>
      </c>
    </row>
    <row r="207" spans="2:58" x14ac:dyDescent="0.25">
      <c r="B207" s="31"/>
      <c r="C207" s="3">
        <f t="shared" si="10"/>
        <v>188</v>
      </c>
      <c r="D207" s="2">
        <f t="shared" si="11"/>
        <v>10</v>
      </c>
      <c r="E207" s="2">
        <f t="shared" si="12"/>
        <v>8</v>
      </c>
      <c r="F207" s="2"/>
      <c r="BB207" s="77">
        <f t="shared" si="13"/>
        <v>5</v>
      </c>
      <c r="BC207" s="82" t="s">
        <v>405</v>
      </c>
      <c r="BD207" s="81">
        <v>12.260156</v>
      </c>
      <c r="BE207" s="82">
        <v>1</v>
      </c>
      <c r="BF207" s="82">
        <v>0</v>
      </c>
    </row>
    <row r="208" spans="2:58" x14ac:dyDescent="0.25">
      <c r="B208" s="31"/>
      <c r="C208" s="3">
        <f t="shared" si="10"/>
        <v>189</v>
      </c>
      <c r="D208" s="2">
        <f t="shared" si="11"/>
        <v>10</v>
      </c>
      <c r="E208" s="2">
        <f t="shared" si="12"/>
        <v>9</v>
      </c>
      <c r="F208" s="2"/>
      <c r="BB208" s="77">
        <f t="shared" si="13"/>
        <v>5</v>
      </c>
      <c r="BC208" s="82" t="s">
        <v>406</v>
      </c>
      <c r="BD208" s="81">
        <v>9.1764849999999996</v>
      </c>
      <c r="BE208" s="82">
        <v>1</v>
      </c>
      <c r="BF208" s="82">
        <v>0</v>
      </c>
    </row>
    <row r="209" spans="2:58" x14ac:dyDescent="0.25">
      <c r="B209" s="31"/>
      <c r="C209" s="3">
        <f t="shared" si="10"/>
        <v>190</v>
      </c>
      <c r="D209" s="2">
        <f t="shared" si="11"/>
        <v>10</v>
      </c>
      <c r="E209" s="2">
        <f t="shared" si="12"/>
        <v>10</v>
      </c>
      <c r="F209" s="2"/>
      <c r="BB209" s="77">
        <f t="shared" si="13"/>
        <v>5</v>
      </c>
      <c r="BC209" s="82" t="s">
        <v>409</v>
      </c>
      <c r="BD209" s="81">
        <v>7.9416868999999997</v>
      </c>
      <c r="BE209" s="82">
        <v>1</v>
      </c>
      <c r="BF209" s="82">
        <v>0</v>
      </c>
    </row>
    <row r="210" spans="2:58" x14ac:dyDescent="0.25">
      <c r="B210" s="31"/>
      <c r="C210" s="3">
        <f t="shared" si="10"/>
        <v>191</v>
      </c>
      <c r="D210" s="2">
        <f t="shared" si="11"/>
        <v>10</v>
      </c>
      <c r="E210" s="2">
        <f t="shared" si="12"/>
        <v>11</v>
      </c>
      <c r="F210" s="2"/>
      <c r="BB210" s="77">
        <f t="shared" si="13"/>
        <v>5</v>
      </c>
      <c r="BC210" s="82" t="s">
        <v>411</v>
      </c>
      <c r="BD210" s="81">
        <v>7.3829387000000004</v>
      </c>
      <c r="BE210" s="82">
        <v>1</v>
      </c>
      <c r="BF210" s="82">
        <v>0</v>
      </c>
    </row>
    <row r="211" spans="2:58" x14ac:dyDescent="0.25">
      <c r="B211" s="31"/>
      <c r="C211" s="3">
        <f t="shared" si="10"/>
        <v>192</v>
      </c>
      <c r="D211" s="2">
        <f t="shared" si="11"/>
        <v>10</v>
      </c>
      <c r="E211" s="2">
        <f t="shared" si="12"/>
        <v>12</v>
      </c>
      <c r="F211" s="2"/>
      <c r="BB211" s="77">
        <f t="shared" si="13"/>
        <v>5</v>
      </c>
      <c r="BC211" s="82" t="s">
        <v>88</v>
      </c>
      <c r="BD211" s="81">
        <v>7.1159774000000002</v>
      </c>
      <c r="BE211" s="82">
        <v>1</v>
      </c>
      <c r="BF211" s="82">
        <v>0</v>
      </c>
    </row>
    <row r="212" spans="2:58" x14ac:dyDescent="0.25">
      <c r="B212" s="31"/>
      <c r="C212" s="3">
        <f t="shared" ref="C212:C275" si="14">IF(ROW()-B$19&lt;=$C$19,ROW()-B$19,"")</f>
        <v>193</v>
      </c>
      <c r="D212" s="2">
        <f t="shared" si="11"/>
        <v>10</v>
      </c>
      <c r="E212" s="2">
        <f t="shared" si="12"/>
        <v>13</v>
      </c>
      <c r="F212" s="2"/>
      <c r="BB212" s="77">
        <f t="shared" si="13"/>
        <v>5</v>
      </c>
      <c r="BC212" s="82" t="s">
        <v>62</v>
      </c>
      <c r="BD212" s="81">
        <v>7.0050144999999997</v>
      </c>
      <c r="BE212" s="82">
        <v>1</v>
      </c>
      <c r="BF212" s="82">
        <v>0</v>
      </c>
    </row>
    <row r="213" spans="2:58" x14ac:dyDescent="0.25">
      <c r="B213" s="31"/>
      <c r="C213" s="3">
        <f t="shared" si="14"/>
        <v>194</v>
      </c>
      <c r="D213" s="2">
        <f t="shared" ref="D213:D276" si="15">IF(ISNUMBER(C213),INT(C212/$C$18)+1,"")</f>
        <v>10</v>
      </c>
      <c r="E213" s="2">
        <f t="shared" ref="E213:E276" si="16">IF(ISNUMBER(C213),IF(D212&lt;&gt;D213,1,E212+1),"")</f>
        <v>14</v>
      </c>
      <c r="F213" s="2"/>
      <c r="BB213" s="77">
        <f t="shared" si="13"/>
        <v>5</v>
      </c>
      <c r="BC213" s="82" t="s">
        <v>159</v>
      </c>
      <c r="BD213" s="81">
        <v>6.9827909999999997</v>
      </c>
      <c r="BE213" s="82">
        <v>1</v>
      </c>
      <c r="BF213" s="82">
        <v>0</v>
      </c>
    </row>
    <row r="214" spans="2:58" x14ac:dyDescent="0.25">
      <c r="B214" s="31"/>
      <c r="C214" s="3">
        <f t="shared" si="14"/>
        <v>195</v>
      </c>
      <c r="D214" s="2">
        <f t="shared" si="15"/>
        <v>10</v>
      </c>
      <c r="E214" s="2">
        <f t="shared" si="16"/>
        <v>15</v>
      </c>
      <c r="F214" s="2"/>
      <c r="BB214" s="77">
        <f t="shared" si="13"/>
        <v>5</v>
      </c>
      <c r="BC214" s="82" t="s">
        <v>259</v>
      </c>
      <c r="BD214" s="81">
        <v>6.0423952999999999</v>
      </c>
      <c r="BE214" s="82">
        <v>1</v>
      </c>
      <c r="BF214" s="82">
        <v>0</v>
      </c>
    </row>
    <row r="215" spans="2:58" x14ac:dyDescent="0.25">
      <c r="B215" s="31"/>
      <c r="C215" s="3">
        <f t="shared" si="14"/>
        <v>196</v>
      </c>
      <c r="D215" s="2">
        <f t="shared" si="15"/>
        <v>10</v>
      </c>
      <c r="E215" s="2">
        <f t="shared" si="16"/>
        <v>16</v>
      </c>
      <c r="F215" s="2"/>
      <c r="BB215" s="77">
        <f t="shared" si="13"/>
        <v>5</v>
      </c>
      <c r="BC215" s="82" t="s">
        <v>413</v>
      </c>
      <c r="BD215" s="81">
        <v>6.2987747000000001</v>
      </c>
      <c r="BE215" s="82">
        <v>1</v>
      </c>
      <c r="BF215" s="82">
        <v>0</v>
      </c>
    </row>
    <row r="216" spans="2:58" x14ac:dyDescent="0.25">
      <c r="B216" s="31"/>
      <c r="C216" s="3">
        <f t="shared" si="14"/>
        <v>197</v>
      </c>
      <c r="D216" s="2">
        <f t="shared" si="15"/>
        <v>10</v>
      </c>
      <c r="E216" s="2">
        <f t="shared" si="16"/>
        <v>17</v>
      </c>
      <c r="F216" s="2"/>
      <c r="BB216" s="77">
        <f t="shared" si="13"/>
        <v>5</v>
      </c>
      <c r="BC216" s="82" t="s">
        <v>416</v>
      </c>
      <c r="BD216" s="81">
        <v>6.7205234000000003</v>
      </c>
      <c r="BE216" s="82">
        <v>1</v>
      </c>
      <c r="BF216" s="82">
        <v>0</v>
      </c>
    </row>
    <row r="217" spans="2:58" x14ac:dyDescent="0.25">
      <c r="B217" s="31"/>
      <c r="C217" s="3">
        <f t="shared" si="14"/>
        <v>198</v>
      </c>
      <c r="D217" s="2">
        <f t="shared" si="15"/>
        <v>10</v>
      </c>
      <c r="E217" s="2">
        <f t="shared" si="16"/>
        <v>18</v>
      </c>
      <c r="F217" s="2"/>
      <c r="BB217" s="77">
        <f t="shared" si="13"/>
        <v>5</v>
      </c>
      <c r="BC217" s="82" t="s">
        <v>106</v>
      </c>
      <c r="BD217" s="81">
        <v>6.4351634999999998</v>
      </c>
      <c r="BE217" s="82">
        <v>1</v>
      </c>
      <c r="BF217" s="82">
        <v>0</v>
      </c>
    </row>
    <row r="218" spans="2:58" x14ac:dyDescent="0.25">
      <c r="B218" s="31"/>
      <c r="C218" s="3">
        <f t="shared" si="14"/>
        <v>199</v>
      </c>
      <c r="D218" s="2">
        <f t="shared" si="15"/>
        <v>10</v>
      </c>
      <c r="E218" s="2">
        <f t="shared" si="16"/>
        <v>19</v>
      </c>
      <c r="F218" s="2"/>
      <c r="BB218" s="77">
        <f t="shared" si="13"/>
        <v>5</v>
      </c>
      <c r="BC218" s="82" t="s">
        <v>418</v>
      </c>
      <c r="BD218" s="81">
        <v>6.2093208000000004</v>
      </c>
      <c r="BE218" s="82">
        <v>1</v>
      </c>
      <c r="BF218" s="82">
        <v>0</v>
      </c>
    </row>
    <row r="219" spans="2:58" x14ac:dyDescent="0.25">
      <c r="B219" s="31"/>
      <c r="C219" s="3">
        <f t="shared" si="14"/>
        <v>200</v>
      </c>
      <c r="D219" s="2">
        <f t="shared" si="15"/>
        <v>10</v>
      </c>
      <c r="E219" s="2">
        <f t="shared" si="16"/>
        <v>20</v>
      </c>
      <c r="F219" s="2"/>
      <c r="BB219" s="77">
        <f t="shared" si="13"/>
        <v>5</v>
      </c>
      <c r="BC219" s="82" t="s">
        <v>423</v>
      </c>
      <c r="BD219" s="81">
        <v>6.1235622999999997</v>
      </c>
      <c r="BE219" s="82">
        <v>1</v>
      </c>
      <c r="BF219" s="82">
        <v>0</v>
      </c>
    </row>
    <row r="220" spans="2:58" x14ac:dyDescent="0.25">
      <c r="B220" s="31"/>
      <c r="C220" s="3">
        <f t="shared" si="14"/>
        <v>201</v>
      </c>
      <c r="D220" s="2">
        <f t="shared" si="15"/>
        <v>11</v>
      </c>
      <c r="E220" s="2">
        <f t="shared" si="16"/>
        <v>1</v>
      </c>
      <c r="F220" s="2"/>
      <c r="BB220" s="77">
        <f t="shared" si="13"/>
        <v>5</v>
      </c>
      <c r="BC220" s="82" t="s">
        <v>428</v>
      </c>
      <c r="BD220" s="81">
        <v>6.5197161000000001</v>
      </c>
      <c r="BE220" s="82">
        <v>1</v>
      </c>
      <c r="BF220" s="82">
        <v>0</v>
      </c>
    </row>
    <row r="221" spans="2:58" x14ac:dyDescent="0.25">
      <c r="B221" s="31"/>
      <c r="C221" s="3">
        <f t="shared" si="14"/>
        <v>202</v>
      </c>
      <c r="D221" s="2">
        <f t="shared" si="15"/>
        <v>11</v>
      </c>
      <c r="E221" s="2">
        <f t="shared" si="16"/>
        <v>2</v>
      </c>
      <c r="F221" s="2"/>
      <c r="BB221" s="77">
        <f t="shared" si="13"/>
        <v>5</v>
      </c>
      <c r="BC221" s="82" t="s">
        <v>148</v>
      </c>
      <c r="BD221" s="81">
        <v>7.2388798000000003</v>
      </c>
      <c r="BE221" s="82">
        <v>1</v>
      </c>
      <c r="BF221" s="82">
        <v>0</v>
      </c>
    </row>
    <row r="222" spans="2:58" x14ac:dyDescent="0.25">
      <c r="B222" s="31"/>
      <c r="C222" s="3">
        <f t="shared" si="14"/>
        <v>203</v>
      </c>
      <c r="D222" s="2">
        <f t="shared" si="15"/>
        <v>11</v>
      </c>
      <c r="E222" s="2">
        <f t="shared" si="16"/>
        <v>3</v>
      </c>
      <c r="F222" s="2"/>
      <c r="BB222" s="77">
        <f t="shared" si="13"/>
        <v>5</v>
      </c>
      <c r="BC222" s="82" t="s">
        <v>246</v>
      </c>
      <c r="BD222" s="81">
        <v>8.5927740000000004</v>
      </c>
      <c r="BE222" s="82">
        <v>1</v>
      </c>
      <c r="BF222" s="82">
        <v>0</v>
      </c>
    </row>
    <row r="223" spans="2:58" x14ac:dyDescent="0.25">
      <c r="B223" s="31"/>
      <c r="C223" s="3">
        <f t="shared" si="14"/>
        <v>204</v>
      </c>
      <c r="D223" s="2">
        <f t="shared" si="15"/>
        <v>11</v>
      </c>
      <c r="E223" s="2">
        <f t="shared" si="16"/>
        <v>4</v>
      </c>
      <c r="F223" s="2"/>
      <c r="BB223" s="77">
        <f t="shared" si="13"/>
        <v>5</v>
      </c>
      <c r="BC223" s="82" t="s">
        <v>431</v>
      </c>
      <c r="BD223" s="81">
        <v>10.677082</v>
      </c>
      <c r="BE223" s="82">
        <v>1</v>
      </c>
      <c r="BF223" s="82">
        <v>0</v>
      </c>
    </row>
    <row r="224" spans="2:58" x14ac:dyDescent="0.25">
      <c r="B224" s="31"/>
      <c r="C224" s="3">
        <f t="shared" si="14"/>
        <v>205</v>
      </c>
      <c r="D224" s="2">
        <f t="shared" si="15"/>
        <v>11</v>
      </c>
      <c r="E224" s="2">
        <f t="shared" si="16"/>
        <v>5</v>
      </c>
      <c r="F224" s="2"/>
      <c r="BB224" s="77">
        <f t="shared" si="13"/>
        <v>5</v>
      </c>
      <c r="BC224" s="82" t="s">
        <v>432</v>
      </c>
      <c r="BD224" s="81">
        <v>8.0607856000000009</v>
      </c>
      <c r="BE224" s="82">
        <v>1</v>
      </c>
      <c r="BF224" s="82">
        <v>0</v>
      </c>
    </row>
    <row r="225" spans="2:58" x14ac:dyDescent="0.25">
      <c r="B225" s="31"/>
      <c r="C225" s="3">
        <f t="shared" si="14"/>
        <v>206</v>
      </c>
      <c r="D225" s="2">
        <f t="shared" si="15"/>
        <v>11</v>
      </c>
      <c r="E225" s="2">
        <f t="shared" si="16"/>
        <v>6</v>
      </c>
      <c r="F225" s="2"/>
      <c r="BB225" s="77">
        <f t="shared" si="13"/>
        <v>5</v>
      </c>
      <c r="BC225" s="82" t="s">
        <v>165</v>
      </c>
      <c r="BD225" s="81">
        <v>9.0023263</v>
      </c>
      <c r="BE225" s="82">
        <v>1</v>
      </c>
      <c r="BF225" s="82">
        <v>0</v>
      </c>
    </row>
    <row r="226" spans="2:58" x14ac:dyDescent="0.25">
      <c r="B226" s="31"/>
      <c r="C226" s="3">
        <f t="shared" si="14"/>
        <v>207</v>
      </c>
      <c r="D226" s="2">
        <f t="shared" si="15"/>
        <v>11</v>
      </c>
      <c r="E226" s="2">
        <f t="shared" si="16"/>
        <v>7</v>
      </c>
      <c r="F226" s="2"/>
      <c r="BB226" s="77">
        <f t="shared" si="13"/>
        <v>5</v>
      </c>
      <c r="BC226" s="82" t="s">
        <v>435</v>
      </c>
      <c r="BD226" s="81">
        <v>7.5160472</v>
      </c>
      <c r="BE226" s="82">
        <v>1</v>
      </c>
      <c r="BF226" s="82">
        <v>0</v>
      </c>
    </row>
    <row r="227" spans="2:58" x14ac:dyDescent="0.25">
      <c r="B227" s="31"/>
      <c r="C227" s="3">
        <f t="shared" si="14"/>
        <v>208</v>
      </c>
      <c r="D227" s="2">
        <f t="shared" si="15"/>
        <v>11</v>
      </c>
      <c r="E227" s="2">
        <f t="shared" si="16"/>
        <v>8</v>
      </c>
      <c r="F227" s="2"/>
      <c r="BB227" s="77">
        <f t="shared" si="13"/>
        <v>5</v>
      </c>
      <c r="BC227" s="82" t="s">
        <v>438</v>
      </c>
      <c r="BD227" s="81">
        <v>7.0655004999999997</v>
      </c>
      <c r="BE227" s="82">
        <v>1</v>
      </c>
      <c r="BF227" s="82">
        <v>0</v>
      </c>
    </row>
    <row r="228" spans="2:58" x14ac:dyDescent="0.25">
      <c r="B228" s="31"/>
      <c r="C228" s="3">
        <f t="shared" si="14"/>
        <v>209</v>
      </c>
      <c r="D228" s="2">
        <f t="shared" si="15"/>
        <v>11</v>
      </c>
      <c r="E228" s="2">
        <f t="shared" si="16"/>
        <v>9</v>
      </c>
      <c r="F228" s="2"/>
      <c r="BB228" s="77">
        <f t="shared" si="13"/>
        <v>5</v>
      </c>
      <c r="BC228" s="82" t="s">
        <v>440</v>
      </c>
      <c r="BD228" s="81">
        <v>6.9301181999999999</v>
      </c>
      <c r="BE228" s="82">
        <v>1</v>
      </c>
      <c r="BF228" s="82">
        <v>0</v>
      </c>
    </row>
    <row r="229" spans="2:58" x14ac:dyDescent="0.25">
      <c r="B229" s="31"/>
      <c r="C229" s="3">
        <f t="shared" si="14"/>
        <v>210</v>
      </c>
      <c r="D229" s="2">
        <f t="shared" si="15"/>
        <v>11</v>
      </c>
      <c r="E229" s="2">
        <f t="shared" si="16"/>
        <v>10</v>
      </c>
      <c r="F229" s="2"/>
      <c r="BB229" s="77">
        <f t="shared" si="13"/>
        <v>5</v>
      </c>
      <c r="BC229" s="82" t="s">
        <v>441</v>
      </c>
      <c r="BD229" s="81">
        <v>6.7722796000000001</v>
      </c>
      <c r="BE229" s="82">
        <v>1</v>
      </c>
      <c r="BF229" s="82">
        <v>0</v>
      </c>
    </row>
    <row r="230" spans="2:58" x14ac:dyDescent="0.25">
      <c r="B230" s="31"/>
      <c r="C230" s="3">
        <f t="shared" si="14"/>
        <v>211</v>
      </c>
      <c r="D230" s="2">
        <f t="shared" si="15"/>
        <v>11</v>
      </c>
      <c r="E230" s="2">
        <f t="shared" si="16"/>
        <v>11</v>
      </c>
      <c r="F230" s="2"/>
      <c r="BB230" s="77">
        <f t="shared" si="13"/>
        <v>5</v>
      </c>
      <c r="BC230" s="82" t="s">
        <v>442</v>
      </c>
      <c r="BD230" s="81">
        <v>6.5987783000000002</v>
      </c>
      <c r="BE230" s="82">
        <v>1</v>
      </c>
      <c r="BF230" s="82">
        <v>0</v>
      </c>
    </row>
    <row r="231" spans="2:58" x14ac:dyDescent="0.25">
      <c r="B231" s="31"/>
      <c r="C231" s="3">
        <f t="shared" si="14"/>
        <v>212</v>
      </c>
      <c r="D231" s="2">
        <f t="shared" si="15"/>
        <v>11</v>
      </c>
      <c r="E231" s="2">
        <f t="shared" si="16"/>
        <v>12</v>
      </c>
      <c r="F231" s="2"/>
      <c r="BB231" s="77">
        <f t="shared" si="13"/>
        <v>5</v>
      </c>
      <c r="BC231" s="82" t="s">
        <v>443</v>
      </c>
      <c r="BD231" s="81">
        <v>5.3785489999999996</v>
      </c>
      <c r="BE231" s="82">
        <v>1</v>
      </c>
      <c r="BF231" s="82">
        <v>0</v>
      </c>
    </row>
    <row r="232" spans="2:58" x14ac:dyDescent="0.25">
      <c r="B232" s="31"/>
      <c r="C232" s="3">
        <f t="shared" si="14"/>
        <v>213</v>
      </c>
      <c r="D232" s="2">
        <f t="shared" si="15"/>
        <v>11</v>
      </c>
      <c r="E232" s="2">
        <f t="shared" si="16"/>
        <v>13</v>
      </c>
      <c r="F232" s="2"/>
      <c r="BB232" s="77">
        <f t="shared" si="13"/>
        <v>5</v>
      </c>
      <c r="BC232" s="82" t="s">
        <v>444</v>
      </c>
      <c r="BD232" s="81">
        <v>5.7468349999999999</v>
      </c>
      <c r="BE232" s="82">
        <v>1</v>
      </c>
      <c r="BF232" s="82">
        <v>0</v>
      </c>
    </row>
    <row r="233" spans="2:58" x14ac:dyDescent="0.25">
      <c r="B233" s="31"/>
      <c r="C233" s="3">
        <f t="shared" si="14"/>
        <v>214</v>
      </c>
      <c r="D233" s="2">
        <f t="shared" si="15"/>
        <v>11</v>
      </c>
      <c r="E233" s="2">
        <f t="shared" si="16"/>
        <v>14</v>
      </c>
      <c r="F233" s="2"/>
      <c r="BB233" s="77">
        <f t="shared" si="13"/>
        <v>5</v>
      </c>
      <c r="BC233" s="82" t="s">
        <v>445</v>
      </c>
      <c r="BD233" s="81">
        <v>6.8715206000000002</v>
      </c>
      <c r="BE233" s="82">
        <v>1</v>
      </c>
      <c r="BF233" s="82">
        <v>0</v>
      </c>
    </row>
    <row r="234" spans="2:58" x14ac:dyDescent="0.25">
      <c r="B234" s="31"/>
      <c r="C234" s="3">
        <f t="shared" si="14"/>
        <v>215</v>
      </c>
      <c r="D234" s="2">
        <f t="shared" si="15"/>
        <v>11</v>
      </c>
      <c r="E234" s="2">
        <f t="shared" si="16"/>
        <v>15</v>
      </c>
      <c r="F234" s="2"/>
      <c r="BB234" s="77">
        <f t="shared" si="13"/>
        <v>5</v>
      </c>
      <c r="BC234" s="82" t="s">
        <v>446</v>
      </c>
      <c r="BD234" s="81">
        <v>6.2326126999999998</v>
      </c>
      <c r="BE234" s="82">
        <v>1</v>
      </c>
      <c r="BF234" s="82">
        <v>0</v>
      </c>
    </row>
    <row r="235" spans="2:58" x14ac:dyDescent="0.25">
      <c r="B235" s="31"/>
      <c r="C235" s="3">
        <f t="shared" si="14"/>
        <v>216</v>
      </c>
      <c r="D235" s="2">
        <f t="shared" si="15"/>
        <v>11</v>
      </c>
      <c r="E235" s="2">
        <f t="shared" si="16"/>
        <v>16</v>
      </c>
      <c r="F235" s="2"/>
      <c r="BB235" s="77">
        <f t="shared" si="13"/>
        <v>5</v>
      </c>
      <c r="BC235" s="82" t="s">
        <v>450</v>
      </c>
      <c r="BD235" s="81">
        <v>6.1335610000000003</v>
      </c>
      <c r="BE235" s="82">
        <v>1</v>
      </c>
      <c r="BF235" s="82">
        <v>0</v>
      </c>
    </row>
    <row r="236" spans="2:58" x14ac:dyDescent="0.25">
      <c r="B236" s="31"/>
      <c r="C236" s="3">
        <f t="shared" si="14"/>
        <v>217</v>
      </c>
      <c r="D236" s="2">
        <f t="shared" si="15"/>
        <v>11</v>
      </c>
      <c r="E236" s="2">
        <f t="shared" si="16"/>
        <v>17</v>
      </c>
      <c r="F236" s="2"/>
      <c r="BB236" s="77">
        <f t="shared" si="13"/>
        <v>5</v>
      </c>
      <c r="BC236" s="82" t="s">
        <v>451</v>
      </c>
      <c r="BD236" s="81">
        <v>6.0390335999999998</v>
      </c>
      <c r="BE236" s="82">
        <v>1</v>
      </c>
      <c r="BF236" s="82">
        <v>0</v>
      </c>
    </row>
    <row r="237" spans="2:58" x14ac:dyDescent="0.25">
      <c r="B237" s="31"/>
      <c r="C237" s="3">
        <f t="shared" si="14"/>
        <v>218</v>
      </c>
      <c r="D237" s="2">
        <f t="shared" si="15"/>
        <v>11</v>
      </c>
      <c r="E237" s="2">
        <f t="shared" si="16"/>
        <v>18</v>
      </c>
      <c r="F237" s="2"/>
      <c r="BB237" s="77">
        <f t="shared" si="13"/>
        <v>5</v>
      </c>
      <c r="BC237" s="82" t="s">
        <v>178</v>
      </c>
      <c r="BD237" s="81">
        <v>6.2638616999999996</v>
      </c>
      <c r="BE237" s="82">
        <v>1</v>
      </c>
      <c r="BF237" s="82">
        <v>0</v>
      </c>
    </row>
    <row r="238" spans="2:58" x14ac:dyDescent="0.25">
      <c r="B238" s="31"/>
      <c r="C238" s="3">
        <f t="shared" si="14"/>
        <v>219</v>
      </c>
      <c r="D238" s="2">
        <f t="shared" si="15"/>
        <v>11</v>
      </c>
      <c r="E238" s="2">
        <f t="shared" si="16"/>
        <v>19</v>
      </c>
      <c r="F238" s="2"/>
      <c r="BB238" s="77">
        <f t="shared" si="13"/>
        <v>5</v>
      </c>
      <c r="BC238" s="82" t="s">
        <v>454</v>
      </c>
      <c r="BD238" s="81">
        <v>6.7699537999999997</v>
      </c>
      <c r="BE238" s="82">
        <v>1</v>
      </c>
      <c r="BF238" s="82">
        <v>0</v>
      </c>
    </row>
    <row r="239" spans="2:58" x14ac:dyDescent="0.25">
      <c r="B239" s="31"/>
      <c r="C239" s="3">
        <f t="shared" si="14"/>
        <v>220</v>
      </c>
      <c r="D239" s="2">
        <f t="shared" si="15"/>
        <v>11</v>
      </c>
      <c r="E239" s="2">
        <f t="shared" si="16"/>
        <v>20</v>
      </c>
      <c r="F239" s="2"/>
      <c r="BB239" s="77">
        <f t="shared" si="13"/>
        <v>5</v>
      </c>
      <c r="BC239" s="82" t="s">
        <v>455</v>
      </c>
      <c r="BD239" s="81">
        <v>8.6094767999999995</v>
      </c>
      <c r="BE239" s="82">
        <v>1</v>
      </c>
      <c r="BF239" s="82">
        <v>0</v>
      </c>
    </row>
    <row r="240" spans="2:58" x14ac:dyDescent="0.25">
      <c r="B240" s="31"/>
      <c r="C240" s="3">
        <f t="shared" si="14"/>
        <v>221</v>
      </c>
      <c r="D240" s="2">
        <f t="shared" si="15"/>
        <v>12</v>
      </c>
      <c r="E240" s="2">
        <f t="shared" si="16"/>
        <v>1</v>
      </c>
      <c r="F240" s="2"/>
      <c r="BB240" s="77">
        <f t="shared" si="13"/>
        <v>5</v>
      </c>
      <c r="BC240" s="82" t="s">
        <v>100</v>
      </c>
      <c r="BD240" s="81">
        <v>8.0396101000000009</v>
      </c>
      <c r="BE240" s="82">
        <v>1</v>
      </c>
      <c r="BF240" s="82">
        <v>0</v>
      </c>
    </row>
    <row r="241" spans="2:58" x14ac:dyDescent="0.25">
      <c r="B241" s="31"/>
      <c r="C241" s="3">
        <f t="shared" si="14"/>
        <v>222</v>
      </c>
      <c r="D241" s="2">
        <f t="shared" si="15"/>
        <v>12</v>
      </c>
      <c r="E241" s="2">
        <f t="shared" si="16"/>
        <v>2</v>
      </c>
      <c r="F241" s="2"/>
      <c r="BB241" s="77">
        <f t="shared" si="13"/>
        <v>5</v>
      </c>
      <c r="BC241" s="82" t="s">
        <v>456</v>
      </c>
      <c r="BD241" s="81">
        <v>7.0938781000000004</v>
      </c>
      <c r="BE241" s="82">
        <v>1</v>
      </c>
      <c r="BF241" s="82">
        <v>0</v>
      </c>
    </row>
    <row r="242" spans="2:58" x14ac:dyDescent="0.25">
      <c r="B242" s="31"/>
      <c r="C242" s="3">
        <f t="shared" si="14"/>
        <v>223</v>
      </c>
      <c r="D242" s="2">
        <f t="shared" si="15"/>
        <v>12</v>
      </c>
      <c r="E242" s="2">
        <f t="shared" si="16"/>
        <v>3</v>
      </c>
      <c r="F242" s="2"/>
      <c r="BB242" s="77">
        <f t="shared" si="13"/>
        <v>5</v>
      </c>
      <c r="BC242" s="82" t="s">
        <v>362</v>
      </c>
      <c r="BD242" s="81">
        <v>6.9000184000000004</v>
      </c>
      <c r="BE242" s="82">
        <v>1</v>
      </c>
      <c r="BF242" s="82">
        <v>0</v>
      </c>
    </row>
    <row r="243" spans="2:58" x14ac:dyDescent="0.25">
      <c r="B243" s="31"/>
      <c r="C243" s="3">
        <f t="shared" si="14"/>
        <v>224</v>
      </c>
      <c r="D243" s="2">
        <f t="shared" si="15"/>
        <v>12</v>
      </c>
      <c r="E243" s="2">
        <f t="shared" si="16"/>
        <v>4</v>
      </c>
      <c r="F243" s="2"/>
      <c r="BB243" s="77">
        <f t="shared" si="13"/>
        <v>5</v>
      </c>
      <c r="BC243" s="82" t="s">
        <v>140</v>
      </c>
      <c r="BD243" s="81">
        <v>6.8284377000000003</v>
      </c>
      <c r="BE243" s="82">
        <v>1</v>
      </c>
      <c r="BF243" s="82">
        <v>0</v>
      </c>
    </row>
    <row r="244" spans="2:58" x14ac:dyDescent="0.25">
      <c r="B244" s="31"/>
      <c r="C244" s="3">
        <f t="shared" si="14"/>
        <v>225</v>
      </c>
      <c r="D244" s="2">
        <f t="shared" si="15"/>
        <v>12</v>
      </c>
      <c r="E244" s="2">
        <f t="shared" si="16"/>
        <v>5</v>
      </c>
      <c r="F244" s="2"/>
      <c r="BB244" s="77">
        <f t="shared" si="13"/>
        <v>5</v>
      </c>
      <c r="BC244" s="82" t="s">
        <v>458</v>
      </c>
      <c r="BD244" s="81">
        <v>6.7947987000000003</v>
      </c>
      <c r="BE244" s="82">
        <v>1</v>
      </c>
      <c r="BF244" s="82">
        <v>0</v>
      </c>
    </row>
    <row r="245" spans="2:58" x14ac:dyDescent="0.25">
      <c r="B245" s="31"/>
      <c r="C245" s="3">
        <f t="shared" si="14"/>
        <v>226</v>
      </c>
      <c r="D245" s="2">
        <f t="shared" si="15"/>
        <v>12</v>
      </c>
      <c r="E245" s="2">
        <f t="shared" si="16"/>
        <v>6</v>
      </c>
      <c r="F245" s="2"/>
      <c r="BB245" s="77">
        <f t="shared" si="13"/>
        <v>5</v>
      </c>
      <c r="BC245" s="82" t="s">
        <v>283</v>
      </c>
      <c r="BD245" s="81">
        <v>6.5722680999999996</v>
      </c>
      <c r="BE245" s="82">
        <v>1</v>
      </c>
      <c r="BF245" s="82">
        <v>0</v>
      </c>
    </row>
    <row r="246" spans="2:58" x14ac:dyDescent="0.25">
      <c r="B246" s="31"/>
      <c r="C246" s="3">
        <f t="shared" si="14"/>
        <v>227</v>
      </c>
      <c r="D246" s="2">
        <f t="shared" si="15"/>
        <v>12</v>
      </c>
      <c r="E246" s="2">
        <f t="shared" si="16"/>
        <v>7</v>
      </c>
      <c r="F246" s="2"/>
      <c r="BB246" s="77">
        <f t="shared" si="13"/>
        <v>5</v>
      </c>
      <c r="BC246" s="82" t="s">
        <v>424</v>
      </c>
      <c r="BD246" s="81">
        <v>6.0670355000000002</v>
      </c>
      <c r="BE246" s="82">
        <v>1</v>
      </c>
      <c r="BF246" s="82">
        <v>0</v>
      </c>
    </row>
    <row r="247" spans="2:58" x14ac:dyDescent="0.25">
      <c r="B247" s="31"/>
      <c r="C247" s="3">
        <f t="shared" si="14"/>
        <v>228</v>
      </c>
      <c r="D247" s="2">
        <f t="shared" si="15"/>
        <v>12</v>
      </c>
      <c r="E247" s="2">
        <f t="shared" si="16"/>
        <v>8</v>
      </c>
      <c r="F247" s="2"/>
      <c r="BB247" s="77">
        <f t="shared" si="13"/>
        <v>5</v>
      </c>
      <c r="BC247" s="82" t="s">
        <v>459</v>
      </c>
      <c r="BD247" s="81">
        <v>5.5163764999999998</v>
      </c>
      <c r="BE247" s="82">
        <v>1</v>
      </c>
      <c r="BF247" s="82">
        <v>0</v>
      </c>
    </row>
    <row r="248" spans="2:58" x14ac:dyDescent="0.25">
      <c r="B248" s="31"/>
      <c r="C248" s="3">
        <f t="shared" si="14"/>
        <v>229</v>
      </c>
      <c r="D248" s="2">
        <f t="shared" si="15"/>
        <v>12</v>
      </c>
      <c r="E248" s="2">
        <f t="shared" si="16"/>
        <v>9</v>
      </c>
      <c r="F248" s="2"/>
      <c r="BB248" s="77">
        <f t="shared" si="13"/>
        <v>5</v>
      </c>
      <c r="BC248" s="82" t="s">
        <v>460</v>
      </c>
      <c r="BD248" s="81">
        <v>5.4561919000000003</v>
      </c>
      <c r="BE248" s="82">
        <v>1</v>
      </c>
      <c r="BF248" s="82">
        <v>0</v>
      </c>
    </row>
    <row r="249" spans="2:58" x14ac:dyDescent="0.25">
      <c r="B249" s="31"/>
      <c r="C249" s="3">
        <f t="shared" si="14"/>
        <v>230</v>
      </c>
      <c r="D249" s="2">
        <f t="shared" si="15"/>
        <v>12</v>
      </c>
      <c r="E249" s="2">
        <f t="shared" si="16"/>
        <v>10</v>
      </c>
      <c r="F249" s="2"/>
      <c r="BB249" s="77">
        <f t="shared" si="13"/>
        <v>5</v>
      </c>
      <c r="BC249" s="82" t="s">
        <v>461</v>
      </c>
      <c r="BD249" s="81">
        <v>5.9793987</v>
      </c>
      <c r="BE249" s="82">
        <v>1</v>
      </c>
      <c r="BF249" s="82">
        <v>0</v>
      </c>
    </row>
    <row r="250" spans="2:58" x14ac:dyDescent="0.25">
      <c r="B250" s="31"/>
      <c r="C250" s="3">
        <f t="shared" si="14"/>
        <v>231</v>
      </c>
      <c r="D250" s="2">
        <f t="shared" si="15"/>
        <v>12</v>
      </c>
      <c r="E250" s="2">
        <f t="shared" si="16"/>
        <v>11</v>
      </c>
      <c r="F250" s="2"/>
      <c r="BB250" s="77">
        <f t="shared" si="13"/>
        <v>5</v>
      </c>
      <c r="BC250" s="82" t="s">
        <v>463</v>
      </c>
      <c r="BD250" s="81">
        <v>6.0055630999999998</v>
      </c>
      <c r="BE250" s="82">
        <v>1</v>
      </c>
      <c r="BF250" s="82">
        <v>0</v>
      </c>
    </row>
    <row r="251" spans="2:58" x14ac:dyDescent="0.25">
      <c r="B251" s="31"/>
      <c r="C251" s="3">
        <f t="shared" si="14"/>
        <v>232</v>
      </c>
      <c r="D251" s="2">
        <f t="shared" si="15"/>
        <v>12</v>
      </c>
      <c r="E251" s="2">
        <f t="shared" si="16"/>
        <v>12</v>
      </c>
      <c r="F251" s="2"/>
      <c r="BB251" s="77">
        <f t="shared" si="13"/>
        <v>5</v>
      </c>
      <c r="BC251" s="82" t="s">
        <v>334</v>
      </c>
      <c r="BD251" s="81">
        <v>6.0307287000000001</v>
      </c>
      <c r="BE251" s="82">
        <v>1</v>
      </c>
      <c r="BF251" s="82">
        <v>0</v>
      </c>
    </row>
    <row r="252" spans="2:58" x14ac:dyDescent="0.25">
      <c r="B252" s="31"/>
      <c r="C252" s="3">
        <f t="shared" si="14"/>
        <v>233</v>
      </c>
      <c r="D252" s="2">
        <f t="shared" si="15"/>
        <v>12</v>
      </c>
      <c r="E252" s="2">
        <f t="shared" si="16"/>
        <v>13</v>
      </c>
      <c r="F252" s="2"/>
      <c r="BB252" s="77">
        <f t="shared" si="13"/>
        <v>5</v>
      </c>
      <c r="BC252" s="82" t="s">
        <v>452</v>
      </c>
      <c r="BD252" s="81">
        <v>6.0110003000000001</v>
      </c>
      <c r="BE252" s="82">
        <v>1</v>
      </c>
      <c r="BF252" s="82">
        <v>0</v>
      </c>
    </row>
    <row r="253" spans="2:58" x14ac:dyDescent="0.25">
      <c r="B253" s="31"/>
      <c r="C253" s="3">
        <f t="shared" si="14"/>
        <v>234</v>
      </c>
      <c r="D253" s="2">
        <f t="shared" si="15"/>
        <v>12</v>
      </c>
      <c r="E253" s="2">
        <f t="shared" si="16"/>
        <v>14</v>
      </c>
      <c r="F253" s="2"/>
      <c r="BB253" s="77">
        <f t="shared" si="13"/>
        <v>5</v>
      </c>
      <c r="BC253" s="82" t="s">
        <v>465</v>
      </c>
      <c r="BD253" s="81">
        <v>5.9368315000000003</v>
      </c>
      <c r="BE253" s="82">
        <v>1</v>
      </c>
      <c r="BF253" s="82">
        <v>0</v>
      </c>
    </row>
    <row r="254" spans="2:58" x14ac:dyDescent="0.25">
      <c r="B254" s="31"/>
      <c r="C254" s="3">
        <f t="shared" si="14"/>
        <v>235</v>
      </c>
      <c r="D254" s="2">
        <f t="shared" si="15"/>
        <v>12</v>
      </c>
      <c r="E254" s="2">
        <f t="shared" si="16"/>
        <v>15</v>
      </c>
      <c r="F254" s="2"/>
      <c r="BB254" s="77">
        <f t="shared" ref="BB254:BB317" si="17">BB253</f>
        <v>5</v>
      </c>
      <c r="BC254" s="82" t="s">
        <v>470</v>
      </c>
      <c r="BD254" s="81">
        <v>5.8597538</v>
      </c>
      <c r="BE254" s="82">
        <v>1</v>
      </c>
      <c r="BF254" s="82">
        <v>0</v>
      </c>
    </row>
    <row r="255" spans="2:58" x14ac:dyDescent="0.25">
      <c r="B255" s="31"/>
      <c r="C255" s="3">
        <f t="shared" si="14"/>
        <v>236</v>
      </c>
      <c r="D255" s="2">
        <f t="shared" si="15"/>
        <v>12</v>
      </c>
      <c r="E255" s="2">
        <f t="shared" si="16"/>
        <v>16</v>
      </c>
      <c r="F255" s="2"/>
      <c r="BB255" s="77">
        <f t="shared" si="17"/>
        <v>5</v>
      </c>
      <c r="BC255" s="82" t="s">
        <v>472</v>
      </c>
      <c r="BD255" s="81">
        <v>6.4675798000000002</v>
      </c>
      <c r="BE255" s="82">
        <v>1</v>
      </c>
      <c r="BF255" s="82">
        <v>0</v>
      </c>
    </row>
    <row r="256" spans="2:58" x14ac:dyDescent="0.25">
      <c r="B256" s="31"/>
      <c r="C256" s="3">
        <f t="shared" si="14"/>
        <v>237</v>
      </c>
      <c r="D256" s="2">
        <f t="shared" si="15"/>
        <v>12</v>
      </c>
      <c r="E256" s="2">
        <f t="shared" si="16"/>
        <v>17</v>
      </c>
      <c r="F256" s="2"/>
      <c r="BB256" s="77">
        <f t="shared" si="17"/>
        <v>5</v>
      </c>
      <c r="BC256" s="82" t="s">
        <v>473</v>
      </c>
      <c r="BD256" s="81">
        <v>6.3834169000000003</v>
      </c>
      <c r="BE256" s="82">
        <v>1</v>
      </c>
      <c r="BF256" s="82">
        <v>0</v>
      </c>
    </row>
    <row r="257" spans="2:58" x14ac:dyDescent="0.25">
      <c r="B257" s="31"/>
      <c r="C257" s="3">
        <f t="shared" si="14"/>
        <v>238</v>
      </c>
      <c r="D257" s="2">
        <f t="shared" si="15"/>
        <v>12</v>
      </c>
      <c r="E257" s="2">
        <f t="shared" si="16"/>
        <v>18</v>
      </c>
      <c r="F257" s="2"/>
      <c r="BB257" s="77">
        <f t="shared" si="17"/>
        <v>5</v>
      </c>
      <c r="BC257" s="82" t="s">
        <v>476</v>
      </c>
      <c r="BD257" s="81">
        <v>6.505331</v>
      </c>
      <c r="BE257" s="82">
        <v>1</v>
      </c>
      <c r="BF257" s="82">
        <v>0</v>
      </c>
    </row>
    <row r="258" spans="2:58" x14ac:dyDescent="0.25">
      <c r="B258" s="31"/>
      <c r="C258" s="3">
        <f t="shared" si="14"/>
        <v>239</v>
      </c>
      <c r="D258" s="2">
        <f t="shared" si="15"/>
        <v>12</v>
      </c>
      <c r="E258" s="2">
        <f t="shared" si="16"/>
        <v>19</v>
      </c>
      <c r="F258" s="2"/>
      <c r="BB258" s="77">
        <f t="shared" si="17"/>
        <v>5</v>
      </c>
      <c r="BC258" s="82" t="s">
        <v>479</v>
      </c>
      <c r="BD258" s="81">
        <v>6.5223997000000002</v>
      </c>
      <c r="BE258" s="82">
        <v>1</v>
      </c>
      <c r="BF258" s="82">
        <v>0</v>
      </c>
    </row>
    <row r="259" spans="2:58" x14ac:dyDescent="0.25">
      <c r="B259" s="31"/>
      <c r="C259" s="3">
        <f t="shared" si="14"/>
        <v>240</v>
      </c>
      <c r="D259" s="2">
        <f t="shared" si="15"/>
        <v>12</v>
      </c>
      <c r="E259" s="2">
        <f t="shared" si="16"/>
        <v>20</v>
      </c>
      <c r="F259" s="2"/>
      <c r="BB259" s="77">
        <f t="shared" si="17"/>
        <v>5</v>
      </c>
      <c r="BC259" s="82" t="s">
        <v>483</v>
      </c>
      <c r="BD259" s="81">
        <v>6.498577</v>
      </c>
      <c r="BE259" s="82">
        <v>1</v>
      </c>
      <c r="BF259" s="82">
        <v>0</v>
      </c>
    </row>
    <row r="260" spans="2:58" x14ac:dyDescent="0.25">
      <c r="B260" s="31"/>
      <c r="C260" s="3">
        <f t="shared" si="14"/>
        <v>241</v>
      </c>
      <c r="D260" s="2">
        <f t="shared" si="15"/>
        <v>13</v>
      </c>
      <c r="E260" s="2">
        <f t="shared" si="16"/>
        <v>1</v>
      </c>
      <c r="F260" s="2"/>
      <c r="BB260" s="77">
        <f t="shared" si="17"/>
        <v>5</v>
      </c>
      <c r="BC260" s="82" t="s">
        <v>133</v>
      </c>
      <c r="BD260" s="81">
        <v>6.6649064999999998</v>
      </c>
      <c r="BE260" s="82">
        <v>1</v>
      </c>
      <c r="BF260" s="82">
        <v>0</v>
      </c>
    </row>
    <row r="261" spans="2:58" x14ac:dyDescent="0.25">
      <c r="B261" s="31"/>
      <c r="C261" s="3">
        <f t="shared" si="14"/>
        <v>242</v>
      </c>
      <c r="D261" s="2">
        <f t="shared" si="15"/>
        <v>13</v>
      </c>
      <c r="E261" s="2">
        <f t="shared" si="16"/>
        <v>2</v>
      </c>
      <c r="F261" s="2"/>
      <c r="BB261" s="77">
        <f t="shared" si="17"/>
        <v>5</v>
      </c>
      <c r="BC261" s="82" t="s">
        <v>485</v>
      </c>
      <c r="BD261" s="81">
        <v>6.2802505999999996</v>
      </c>
      <c r="BE261" s="82">
        <v>1</v>
      </c>
      <c r="BF261" s="82">
        <v>0</v>
      </c>
    </row>
    <row r="262" spans="2:58" x14ac:dyDescent="0.25">
      <c r="B262" s="31"/>
      <c r="C262" s="3">
        <f t="shared" si="14"/>
        <v>243</v>
      </c>
      <c r="D262" s="2">
        <f t="shared" si="15"/>
        <v>13</v>
      </c>
      <c r="E262" s="2">
        <f t="shared" si="16"/>
        <v>3</v>
      </c>
      <c r="F262" s="2"/>
      <c r="BB262" s="77">
        <f t="shared" si="17"/>
        <v>5</v>
      </c>
      <c r="BC262" s="82" t="s">
        <v>488</v>
      </c>
      <c r="BD262" s="81">
        <v>5.9952679</v>
      </c>
      <c r="BE262" s="82">
        <v>1</v>
      </c>
      <c r="BF262" s="82">
        <v>0</v>
      </c>
    </row>
    <row r="263" spans="2:58" x14ac:dyDescent="0.25">
      <c r="B263" s="31"/>
      <c r="C263" s="3">
        <f t="shared" si="14"/>
        <v>244</v>
      </c>
      <c r="D263" s="2">
        <f t="shared" si="15"/>
        <v>13</v>
      </c>
      <c r="E263" s="2">
        <f t="shared" si="16"/>
        <v>4</v>
      </c>
      <c r="F263" s="2"/>
      <c r="BB263" s="77">
        <f t="shared" si="17"/>
        <v>5</v>
      </c>
      <c r="BC263" s="82" t="s">
        <v>243</v>
      </c>
      <c r="BD263" s="81">
        <v>6.0830323000000002</v>
      </c>
      <c r="BE263" s="82">
        <v>1</v>
      </c>
      <c r="BF263" s="82">
        <v>0</v>
      </c>
    </row>
    <row r="264" spans="2:58" x14ac:dyDescent="0.25">
      <c r="B264" s="31"/>
      <c r="C264" s="3">
        <f t="shared" si="14"/>
        <v>245</v>
      </c>
      <c r="D264" s="2">
        <f t="shared" si="15"/>
        <v>13</v>
      </c>
      <c r="E264" s="2">
        <f t="shared" si="16"/>
        <v>5</v>
      </c>
      <c r="F264" s="2"/>
      <c r="BB264" s="77">
        <f t="shared" si="17"/>
        <v>5</v>
      </c>
      <c r="BC264" s="82" t="s">
        <v>490</v>
      </c>
      <c r="BD264" s="81">
        <v>5.9226703000000001</v>
      </c>
      <c r="BE264" s="82">
        <v>1</v>
      </c>
      <c r="BF264" s="82">
        <v>0</v>
      </c>
    </row>
    <row r="265" spans="2:58" x14ac:dyDescent="0.25">
      <c r="B265" s="31"/>
      <c r="C265" s="3">
        <f t="shared" si="14"/>
        <v>246</v>
      </c>
      <c r="D265" s="2">
        <f t="shared" si="15"/>
        <v>13</v>
      </c>
      <c r="E265" s="2">
        <f t="shared" si="16"/>
        <v>6</v>
      </c>
      <c r="F265" s="2"/>
      <c r="BB265" s="77">
        <f t="shared" si="17"/>
        <v>5</v>
      </c>
      <c r="BC265" s="82" t="s">
        <v>139</v>
      </c>
      <c r="BD265" s="81">
        <v>5.9599335</v>
      </c>
      <c r="BE265" s="82">
        <v>1</v>
      </c>
      <c r="BF265" s="82">
        <v>0</v>
      </c>
    </row>
    <row r="266" spans="2:58" x14ac:dyDescent="0.25">
      <c r="B266" s="31"/>
      <c r="C266" s="3">
        <f t="shared" si="14"/>
        <v>247</v>
      </c>
      <c r="D266" s="2">
        <f t="shared" si="15"/>
        <v>13</v>
      </c>
      <c r="E266" s="2">
        <f t="shared" si="16"/>
        <v>7</v>
      </c>
      <c r="F266" s="2"/>
      <c r="BB266" s="77">
        <f t="shared" si="17"/>
        <v>5</v>
      </c>
      <c r="BC266" s="82" t="s">
        <v>492</v>
      </c>
      <c r="BD266" s="81">
        <v>6.0187042999999996</v>
      </c>
      <c r="BE266" s="82">
        <v>1</v>
      </c>
      <c r="BF266" s="82">
        <v>0</v>
      </c>
    </row>
    <row r="267" spans="2:58" x14ac:dyDescent="0.25">
      <c r="B267" s="31"/>
      <c r="C267" s="3">
        <f t="shared" si="14"/>
        <v>248</v>
      </c>
      <c r="D267" s="2">
        <f t="shared" si="15"/>
        <v>13</v>
      </c>
      <c r="E267" s="2">
        <f t="shared" si="16"/>
        <v>8</v>
      </c>
      <c r="F267" s="2"/>
      <c r="BB267" s="77">
        <f t="shared" si="17"/>
        <v>5</v>
      </c>
      <c r="BC267" s="82" t="s">
        <v>495</v>
      </c>
      <c r="BD267" s="81">
        <v>6.0028252999999996</v>
      </c>
      <c r="BE267" s="82">
        <v>1</v>
      </c>
      <c r="BF267" s="82">
        <v>0</v>
      </c>
    </row>
    <row r="268" spans="2:58" x14ac:dyDescent="0.25">
      <c r="B268" s="31"/>
      <c r="C268" s="3">
        <f t="shared" si="14"/>
        <v>249</v>
      </c>
      <c r="D268" s="2">
        <f t="shared" si="15"/>
        <v>13</v>
      </c>
      <c r="E268" s="2">
        <f t="shared" si="16"/>
        <v>9</v>
      </c>
      <c r="F268" s="2"/>
      <c r="BB268" s="77">
        <f t="shared" si="17"/>
        <v>5</v>
      </c>
      <c r="BC268" s="82" t="s">
        <v>497</v>
      </c>
      <c r="BD268" s="81">
        <v>5.9832476999999997</v>
      </c>
      <c r="BE268" s="82">
        <v>1</v>
      </c>
      <c r="BF268" s="82">
        <v>0</v>
      </c>
    </row>
    <row r="269" spans="2:58" x14ac:dyDescent="0.25">
      <c r="B269" s="31"/>
      <c r="C269" s="3">
        <f t="shared" si="14"/>
        <v>250</v>
      </c>
      <c r="D269" s="2">
        <f t="shared" si="15"/>
        <v>13</v>
      </c>
      <c r="E269" s="2">
        <f t="shared" si="16"/>
        <v>10</v>
      </c>
      <c r="F269" s="2"/>
      <c r="BB269" s="77">
        <f t="shared" si="17"/>
        <v>5</v>
      </c>
      <c r="BC269" s="82" t="s">
        <v>439</v>
      </c>
      <c r="BD269" s="81">
        <v>5.8979720000000002</v>
      </c>
      <c r="BE269" s="82">
        <v>1</v>
      </c>
      <c r="BF269" s="82">
        <v>0</v>
      </c>
    </row>
    <row r="270" spans="2:58" x14ac:dyDescent="0.25">
      <c r="B270" s="31"/>
      <c r="C270" s="3">
        <f t="shared" si="14"/>
        <v>251</v>
      </c>
      <c r="D270" s="2">
        <f t="shared" si="15"/>
        <v>13</v>
      </c>
      <c r="E270" s="2">
        <f t="shared" si="16"/>
        <v>11</v>
      </c>
      <c r="F270" s="2"/>
      <c r="BB270" s="77">
        <f t="shared" si="17"/>
        <v>5</v>
      </c>
      <c r="BC270" s="82" t="s">
        <v>499</v>
      </c>
      <c r="BD270" s="81">
        <v>5.7353949999999996</v>
      </c>
      <c r="BE270" s="82">
        <v>1</v>
      </c>
      <c r="BF270" s="82">
        <v>0</v>
      </c>
    </row>
    <row r="271" spans="2:58" x14ac:dyDescent="0.25">
      <c r="B271" s="31"/>
      <c r="C271" s="3">
        <f t="shared" si="14"/>
        <v>252</v>
      </c>
      <c r="D271" s="2">
        <f t="shared" si="15"/>
        <v>13</v>
      </c>
      <c r="E271" s="2">
        <f t="shared" si="16"/>
        <v>12</v>
      </c>
      <c r="F271" s="2"/>
      <c r="BB271" s="77">
        <f t="shared" si="17"/>
        <v>5</v>
      </c>
      <c r="BC271" s="82" t="s">
        <v>500</v>
      </c>
      <c r="BD271" s="81">
        <v>5.3717062999999996</v>
      </c>
      <c r="BE271" s="82">
        <v>1</v>
      </c>
      <c r="BF271" s="82">
        <v>0</v>
      </c>
    </row>
    <row r="272" spans="2:58" x14ac:dyDescent="0.25">
      <c r="B272" s="31"/>
      <c r="C272" s="3">
        <f t="shared" si="14"/>
        <v>253</v>
      </c>
      <c r="D272" s="2">
        <f t="shared" si="15"/>
        <v>13</v>
      </c>
      <c r="E272" s="2">
        <f t="shared" si="16"/>
        <v>13</v>
      </c>
      <c r="F272" s="2"/>
      <c r="BB272" s="77">
        <f t="shared" si="17"/>
        <v>5</v>
      </c>
      <c r="BC272" s="82" t="s">
        <v>263</v>
      </c>
      <c r="BD272" s="81">
        <v>5.7039318999999997</v>
      </c>
      <c r="BE272" s="82">
        <v>1</v>
      </c>
      <c r="BF272" s="82">
        <v>0</v>
      </c>
    </row>
    <row r="273" spans="2:58" x14ac:dyDescent="0.25">
      <c r="B273" s="31"/>
      <c r="C273" s="3">
        <f t="shared" si="14"/>
        <v>254</v>
      </c>
      <c r="D273" s="2">
        <f t="shared" si="15"/>
        <v>13</v>
      </c>
      <c r="E273" s="2">
        <f t="shared" si="16"/>
        <v>14</v>
      </c>
      <c r="F273" s="2"/>
      <c r="BB273" s="77">
        <f t="shared" si="17"/>
        <v>5</v>
      </c>
      <c r="BC273" s="82" t="s">
        <v>325</v>
      </c>
      <c r="BD273" s="81">
        <v>6.2634084999999997</v>
      </c>
      <c r="BE273" s="82">
        <v>1</v>
      </c>
      <c r="BF273" s="82">
        <v>0</v>
      </c>
    </row>
    <row r="274" spans="2:58" x14ac:dyDescent="0.25">
      <c r="B274" s="31"/>
      <c r="C274" s="3">
        <f t="shared" si="14"/>
        <v>255</v>
      </c>
      <c r="D274" s="2">
        <f t="shared" si="15"/>
        <v>13</v>
      </c>
      <c r="E274" s="2">
        <f t="shared" si="16"/>
        <v>15</v>
      </c>
      <c r="F274" s="2"/>
      <c r="BB274" s="77">
        <f t="shared" si="17"/>
        <v>5</v>
      </c>
      <c r="BC274" s="82" t="s">
        <v>501</v>
      </c>
      <c r="BD274" s="81">
        <v>6.2943055000000001</v>
      </c>
      <c r="BE274" s="82">
        <v>1</v>
      </c>
      <c r="BF274" s="82">
        <v>0</v>
      </c>
    </row>
    <row r="275" spans="2:58" x14ac:dyDescent="0.25">
      <c r="B275" s="31"/>
      <c r="C275" s="3">
        <f t="shared" si="14"/>
        <v>256</v>
      </c>
      <c r="D275" s="2">
        <f t="shared" si="15"/>
        <v>13</v>
      </c>
      <c r="E275" s="2">
        <f t="shared" si="16"/>
        <v>16</v>
      </c>
      <c r="F275" s="2"/>
      <c r="BB275" s="77">
        <f t="shared" si="17"/>
        <v>5</v>
      </c>
      <c r="BC275" s="82" t="s">
        <v>86</v>
      </c>
      <c r="BD275" s="81">
        <v>6.2848736000000001</v>
      </c>
      <c r="BE275" s="82">
        <v>1</v>
      </c>
      <c r="BF275" s="82">
        <v>0</v>
      </c>
    </row>
    <row r="276" spans="2:58" x14ac:dyDescent="0.25">
      <c r="B276" s="31"/>
      <c r="C276" s="3">
        <f t="shared" ref="C276:C339" si="18">IF(ROW()-B$19&lt;=$C$19,ROW()-B$19,"")</f>
        <v>257</v>
      </c>
      <c r="D276" s="2">
        <f t="shared" si="15"/>
        <v>13</v>
      </c>
      <c r="E276" s="2">
        <f t="shared" si="16"/>
        <v>17</v>
      </c>
      <c r="F276" s="2"/>
      <c r="BB276" s="77">
        <f t="shared" si="17"/>
        <v>5</v>
      </c>
      <c r="BC276" s="82" t="s">
        <v>92</v>
      </c>
      <c r="BD276" s="81">
        <v>6.1878460999999998</v>
      </c>
      <c r="BE276" s="82">
        <v>1</v>
      </c>
      <c r="BF276" s="82">
        <v>0</v>
      </c>
    </row>
    <row r="277" spans="2:58" x14ac:dyDescent="0.25">
      <c r="B277" s="31"/>
      <c r="C277" s="3">
        <f t="shared" si="18"/>
        <v>258</v>
      </c>
      <c r="D277" s="2">
        <f t="shared" ref="D277:D340" si="19">IF(ISNUMBER(C277),INT(C276/$C$18)+1,"")</f>
        <v>13</v>
      </c>
      <c r="E277" s="2">
        <f t="shared" ref="E277:E340" si="20">IF(ISNUMBER(C277),IF(D276&lt;&gt;D277,1,E276+1),"")</f>
        <v>18</v>
      </c>
      <c r="F277" s="2"/>
      <c r="BB277" s="77">
        <f t="shared" si="17"/>
        <v>5</v>
      </c>
      <c r="BC277" s="82" t="s">
        <v>502</v>
      </c>
      <c r="BD277" s="81">
        <v>6.0201114000000002</v>
      </c>
      <c r="BE277" s="82">
        <v>1</v>
      </c>
      <c r="BF277" s="82">
        <v>0</v>
      </c>
    </row>
    <row r="278" spans="2:58" x14ac:dyDescent="0.25">
      <c r="B278" s="31"/>
      <c r="C278" s="3">
        <f t="shared" si="18"/>
        <v>259</v>
      </c>
      <c r="D278" s="2">
        <f t="shared" si="19"/>
        <v>13</v>
      </c>
      <c r="E278" s="2">
        <f t="shared" si="20"/>
        <v>19</v>
      </c>
      <c r="F278" s="2"/>
      <c r="BB278" s="77">
        <f t="shared" si="17"/>
        <v>5</v>
      </c>
      <c r="BC278" s="82" t="s">
        <v>503</v>
      </c>
      <c r="BD278" s="81">
        <v>6.0416067</v>
      </c>
      <c r="BE278" s="82">
        <v>1</v>
      </c>
      <c r="BF278" s="82">
        <v>0</v>
      </c>
    </row>
    <row r="279" spans="2:58" x14ac:dyDescent="0.25">
      <c r="B279" s="31"/>
      <c r="C279" s="3">
        <f t="shared" si="18"/>
        <v>260</v>
      </c>
      <c r="D279" s="2">
        <f t="shared" si="19"/>
        <v>13</v>
      </c>
      <c r="E279" s="2">
        <f t="shared" si="20"/>
        <v>20</v>
      </c>
      <c r="F279" s="2"/>
      <c r="BB279" s="77">
        <f t="shared" si="17"/>
        <v>5</v>
      </c>
      <c r="BC279" s="82" t="s">
        <v>507</v>
      </c>
      <c r="BD279" s="81">
        <v>6.0277946</v>
      </c>
      <c r="BE279" s="82">
        <v>1</v>
      </c>
      <c r="BF279" s="82">
        <v>0</v>
      </c>
    </row>
    <row r="280" spans="2:58" x14ac:dyDescent="0.25">
      <c r="B280" s="31"/>
      <c r="C280" s="3">
        <f t="shared" si="18"/>
        <v>261</v>
      </c>
      <c r="D280" s="2">
        <f t="shared" si="19"/>
        <v>14</v>
      </c>
      <c r="E280" s="2">
        <f t="shared" si="20"/>
        <v>1</v>
      </c>
      <c r="F280" s="2"/>
      <c r="BB280" s="77">
        <f t="shared" si="17"/>
        <v>5</v>
      </c>
      <c r="BC280" s="82" t="s">
        <v>255</v>
      </c>
      <c r="BD280" s="81">
        <v>6.0071987</v>
      </c>
      <c r="BE280" s="82">
        <v>1</v>
      </c>
      <c r="BF280" s="82">
        <v>0</v>
      </c>
    </row>
    <row r="281" spans="2:58" x14ac:dyDescent="0.25">
      <c r="B281" s="31"/>
      <c r="C281" s="3">
        <f t="shared" si="18"/>
        <v>262</v>
      </c>
      <c r="D281" s="2">
        <f t="shared" si="19"/>
        <v>14</v>
      </c>
      <c r="E281" s="2">
        <f t="shared" si="20"/>
        <v>2</v>
      </c>
      <c r="F281" s="2"/>
      <c r="BB281" s="77">
        <f t="shared" si="17"/>
        <v>5</v>
      </c>
      <c r="BC281" s="82" t="s">
        <v>313</v>
      </c>
      <c r="BD281" s="81">
        <v>5.9599624999999996</v>
      </c>
      <c r="BE281" s="82">
        <v>1</v>
      </c>
      <c r="BF281" s="82">
        <v>0</v>
      </c>
    </row>
    <row r="282" spans="2:58" x14ac:dyDescent="0.25">
      <c r="B282" s="31"/>
      <c r="C282" s="3">
        <f t="shared" si="18"/>
        <v>263</v>
      </c>
      <c r="D282" s="2">
        <f t="shared" si="19"/>
        <v>14</v>
      </c>
      <c r="E282" s="2">
        <f t="shared" si="20"/>
        <v>3</v>
      </c>
      <c r="F282" s="2"/>
      <c r="BB282" s="77">
        <f t="shared" si="17"/>
        <v>5</v>
      </c>
      <c r="BC282" s="82" t="s">
        <v>509</v>
      </c>
      <c r="BD282" s="81">
        <v>6.0088850000000003</v>
      </c>
      <c r="BE282" s="82">
        <v>1</v>
      </c>
      <c r="BF282" s="82">
        <v>0</v>
      </c>
    </row>
    <row r="283" spans="2:58" x14ac:dyDescent="0.25">
      <c r="B283" s="31"/>
      <c r="C283" s="3">
        <f t="shared" si="18"/>
        <v>264</v>
      </c>
      <c r="D283" s="2">
        <f t="shared" si="19"/>
        <v>14</v>
      </c>
      <c r="E283" s="2">
        <f t="shared" si="20"/>
        <v>4</v>
      </c>
      <c r="F283" s="2"/>
      <c r="BB283" s="77">
        <f t="shared" si="17"/>
        <v>5</v>
      </c>
      <c r="BC283" s="82" t="s">
        <v>510</v>
      </c>
      <c r="BD283" s="81">
        <v>5.9653897999999996</v>
      </c>
      <c r="BE283" s="82">
        <v>1</v>
      </c>
      <c r="BF283" s="82">
        <v>0</v>
      </c>
    </row>
    <row r="284" spans="2:58" x14ac:dyDescent="0.25">
      <c r="B284" s="31"/>
      <c r="C284" s="3">
        <f t="shared" si="18"/>
        <v>265</v>
      </c>
      <c r="D284" s="2">
        <f t="shared" si="19"/>
        <v>14</v>
      </c>
      <c r="E284" s="2">
        <f t="shared" si="20"/>
        <v>5</v>
      </c>
      <c r="F284" s="2"/>
      <c r="BB284" s="77">
        <f t="shared" si="17"/>
        <v>5</v>
      </c>
      <c r="BC284" s="82" t="s">
        <v>513</v>
      </c>
      <c r="BD284" s="81">
        <v>5.9458902</v>
      </c>
      <c r="BE284" s="82">
        <v>1</v>
      </c>
      <c r="BF284" s="82">
        <v>0</v>
      </c>
    </row>
    <row r="285" spans="2:58" x14ac:dyDescent="0.25">
      <c r="B285" s="31"/>
      <c r="C285" s="3">
        <f t="shared" si="18"/>
        <v>266</v>
      </c>
      <c r="D285" s="2">
        <f t="shared" si="19"/>
        <v>14</v>
      </c>
      <c r="E285" s="2">
        <f t="shared" si="20"/>
        <v>6</v>
      </c>
      <c r="F285" s="2"/>
      <c r="BB285" s="77">
        <f t="shared" si="17"/>
        <v>5</v>
      </c>
      <c r="BC285" s="82" t="s">
        <v>514</v>
      </c>
      <c r="BD285" s="81">
        <v>6.1097973000000003</v>
      </c>
      <c r="BE285" s="82">
        <v>1</v>
      </c>
      <c r="BF285" s="82">
        <v>0</v>
      </c>
    </row>
    <row r="286" spans="2:58" x14ac:dyDescent="0.25">
      <c r="B286" s="31"/>
      <c r="C286" s="3">
        <f t="shared" si="18"/>
        <v>267</v>
      </c>
      <c r="D286" s="2">
        <f t="shared" si="19"/>
        <v>14</v>
      </c>
      <c r="E286" s="2">
        <f t="shared" si="20"/>
        <v>7</v>
      </c>
      <c r="F286" s="2"/>
      <c r="BB286" s="77">
        <f t="shared" si="17"/>
        <v>5</v>
      </c>
      <c r="BC286" s="82" t="s">
        <v>516</v>
      </c>
      <c r="BD286" s="81">
        <v>6.1098350000000003</v>
      </c>
      <c r="BE286" s="82">
        <v>1</v>
      </c>
      <c r="BF286" s="82">
        <v>0</v>
      </c>
    </row>
    <row r="287" spans="2:58" x14ac:dyDescent="0.25">
      <c r="B287" s="31"/>
      <c r="C287" s="3">
        <f t="shared" si="18"/>
        <v>268</v>
      </c>
      <c r="D287" s="2">
        <f t="shared" si="19"/>
        <v>14</v>
      </c>
      <c r="E287" s="2">
        <f t="shared" si="20"/>
        <v>8</v>
      </c>
      <c r="F287" s="2"/>
      <c r="BB287" s="77">
        <f t="shared" si="17"/>
        <v>5</v>
      </c>
      <c r="BC287" s="82" t="s">
        <v>414</v>
      </c>
      <c r="BD287" s="81">
        <v>6.1507750000000003</v>
      </c>
      <c r="BE287" s="82">
        <v>1</v>
      </c>
      <c r="BF287" s="82">
        <v>0</v>
      </c>
    </row>
    <row r="288" spans="2:58" x14ac:dyDescent="0.25">
      <c r="B288" s="31"/>
      <c r="C288" s="3">
        <f t="shared" si="18"/>
        <v>269</v>
      </c>
      <c r="D288" s="2">
        <f t="shared" si="19"/>
        <v>14</v>
      </c>
      <c r="E288" s="2">
        <f t="shared" si="20"/>
        <v>9</v>
      </c>
      <c r="F288" s="2"/>
      <c r="BB288" s="77">
        <f t="shared" si="17"/>
        <v>5</v>
      </c>
      <c r="BC288" s="82" t="s">
        <v>475</v>
      </c>
      <c r="BD288" s="81">
        <v>6.1507623000000002</v>
      </c>
      <c r="BE288" s="82">
        <v>1</v>
      </c>
      <c r="BF288" s="82">
        <v>0</v>
      </c>
    </row>
    <row r="289" spans="2:58" x14ac:dyDescent="0.25">
      <c r="B289" s="31"/>
      <c r="C289" s="3">
        <f t="shared" si="18"/>
        <v>270</v>
      </c>
      <c r="D289" s="2">
        <f t="shared" si="19"/>
        <v>14</v>
      </c>
      <c r="E289" s="2">
        <f t="shared" si="20"/>
        <v>10</v>
      </c>
      <c r="F289" s="2"/>
      <c r="BB289" s="77">
        <f t="shared" si="17"/>
        <v>5</v>
      </c>
      <c r="BC289" s="82" t="s">
        <v>329</v>
      </c>
      <c r="BD289" s="81">
        <v>6.1067418</v>
      </c>
      <c r="BE289" s="82">
        <v>1</v>
      </c>
      <c r="BF289" s="82">
        <v>0</v>
      </c>
    </row>
    <row r="290" spans="2:58" x14ac:dyDescent="0.25">
      <c r="B290" s="31"/>
      <c r="C290" s="3">
        <f t="shared" si="18"/>
        <v>271</v>
      </c>
      <c r="D290" s="2">
        <f t="shared" si="19"/>
        <v>14</v>
      </c>
      <c r="E290" s="2">
        <f t="shared" si="20"/>
        <v>11</v>
      </c>
      <c r="F290" s="2"/>
      <c r="BB290" s="77">
        <f t="shared" si="17"/>
        <v>5</v>
      </c>
      <c r="BC290" s="82" t="s">
        <v>164</v>
      </c>
      <c r="BD290" s="81">
        <v>6.1595874999999998</v>
      </c>
      <c r="BE290" s="82">
        <v>1</v>
      </c>
      <c r="BF290" s="82">
        <v>0</v>
      </c>
    </row>
    <row r="291" spans="2:58" x14ac:dyDescent="0.25">
      <c r="B291" s="31"/>
      <c r="C291" s="3">
        <f t="shared" si="18"/>
        <v>272</v>
      </c>
      <c r="D291" s="2">
        <f t="shared" si="19"/>
        <v>14</v>
      </c>
      <c r="E291" s="2">
        <f t="shared" si="20"/>
        <v>12</v>
      </c>
      <c r="F291" s="2"/>
      <c r="BB291" s="77">
        <f t="shared" si="17"/>
        <v>5</v>
      </c>
      <c r="BC291" s="82" t="s">
        <v>122</v>
      </c>
      <c r="BD291" s="81">
        <v>6.1727194000000001</v>
      </c>
      <c r="BE291" s="82">
        <v>1</v>
      </c>
      <c r="BF291" s="82">
        <v>0</v>
      </c>
    </row>
    <row r="292" spans="2:58" x14ac:dyDescent="0.25">
      <c r="B292" s="31"/>
      <c r="C292" s="3">
        <f t="shared" si="18"/>
        <v>273</v>
      </c>
      <c r="D292" s="2">
        <f t="shared" si="19"/>
        <v>14</v>
      </c>
      <c r="E292" s="2">
        <f t="shared" si="20"/>
        <v>13</v>
      </c>
      <c r="F292" s="2"/>
      <c r="BB292" s="77">
        <f t="shared" si="17"/>
        <v>5</v>
      </c>
      <c r="BC292" s="82" t="s">
        <v>517</v>
      </c>
      <c r="BD292" s="81">
        <v>6.0813060999999999</v>
      </c>
      <c r="BE292" s="82">
        <v>1</v>
      </c>
      <c r="BF292" s="82">
        <v>0</v>
      </c>
    </row>
    <row r="293" spans="2:58" x14ac:dyDescent="0.25">
      <c r="B293" s="31"/>
      <c r="C293" s="3">
        <f t="shared" si="18"/>
        <v>274</v>
      </c>
      <c r="D293" s="2">
        <f t="shared" si="19"/>
        <v>14</v>
      </c>
      <c r="E293" s="2">
        <f t="shared" si="20"/>
        <v>14</v>
      </c>
      <c r="F293" s="2"/>
      <c r="BB293" s="77">
        <f t="shared" si="17"/>
        <v>5</v>
      </c>
      <c r="BC293" s="82" t="s">
        <v>383</v>
      </c>
      <c r="BD293" s="81">
        <v>6.072387</v>
      </c>
      <c r="BE293" s="82">
        <v>1</v>
      </c>
      <c r="BF293" s="82">
        <v>0</v>
      </c>
    </row>
    <row r="294" spans="2:58" x14ac:dyDescent="0.25">
      <c r="B294" s="31"/>
      <c r="C294" s="3">
        <f t="shared" si="18"/>
        <v>275</v>
      </c>
      <c r="D294" s="2">
        <f t="shared" si="19"/>
        <v>14</v>
      </c>
      <c r="E294" s="2">
        <f t="shared" si="20"/>
        <v>15</v>
      </c>
      <c r="F294" s="2"/>
      <c r="BB294" s="77">
        <f t="shared" si="17"/>
        <v>5</v>
      </c>
      <c r="BC294" s="82" t="s">
        <v>518</v>
      </c>
      <c r="BD294" s="81">
        <v>6.0782927000000004</v>
      </c>
      <c r="BE294" s="82">
        <v>1</v>
      </c>
      <c r="BF294" s="82">
        <v>0</v>
      </c>
    </row>
    <row r="295" spans="2:58" x14ac:dyDescent="0.25">
      <c r="B295" s="31"/>
      <c r="C295" s="3">
        <f t="shared" si="18"/>
        <v>276</v>
      </c>
      <c r="D295" s="2">
        <f t="shared" si="19"/>
        <v>14</v>
      </c>
      <c r="E295" s="2">
        <f t="shared" si="20"/>
        <v>16</v>
      </c>
      <c r="F295" s="2"/>
      <c r="BB295" s="77">
        <f t="shared" si="17"/>
        <v>5</v>
      </c>
      <c r="BC295" s="82" t="s">
        <v>519</v>
      </c>
      <c r="BD295" s="81">
        <v>5.9761839999999999</v>
      </c>
      <c r="BE295" s="82">
        <v>1</v>
      </c>
      <c r="BF295" s="82">
        <v>0</v>
      </c>
    </row>
    <row r="296" spans="2:58" x14ac:dyDescent="0.25">
      <c r="B296" s="31"/>
      <c r="C296" s="3">
        <f t="shared" si="18"/>
        <v>277</v>
      </c>
      <c r="D296" s="2">
        <f t="shared" si="19"/>
        <v>14</v>
      </c>
      <c r="E296" s="2">
        <f t="shared" si="20"/>
        <v>17</v>
      </c>
      <c r="F296" s="2"/>
      <c r="BB296" s="77">
        <f t="shared" si="17"/>
        <v>5</v>
      </c>
      <c r="BC296" s="82" t="s">
        <v>520</v>
      </c>
      <c r="BD296" s="81">
        <v>6.0329248</v>
      </c>
      <c r="BE296" s="82">
        <v>1</v>
      </c>
      <c r="BF296" s="82">
        <v>0</v>
      </c>
    </row>
    <row r="297" spans="2:58" x14ac:dyDescent="0.25">
      <c r="B297" s="31"/>
      <c r="C297" s="3">
        <f t="shared" si="18"/>
        <v>278</v>
      </c>
      <c r="D297" s="2">
        <f t="shared" si="19"/>
        <v>14</v>
      </c>
      <c r="E297" s="2">
        <f t="shared" si="20"/>
        <v>18</v>
      </c>
      <c r="F297" s="2"/>
      <c r="BB297" s="77">
        <f t="shared" si="17"/>
        <v>5</v>
      </c>
      <c r="BC297" s="82" t="s">
        <v>491</v>
      </c>
      <c r="BD297" s="81">
        <v>5.9697003999999998</v>
      </c>
      <c r="BE297" s="82">
        <v>1</v>
      </c>
      <c r="BF297" s="82">
        <v>0</v>
      </c>
    </row>
    <row r="298" spans="2:58" x14ac:dyDescent="0.25">
      <c r="B298" s="31"/>
      <c r="C298" s="3">
        <f t="shared" si="18"/>
        <v>279</v>
      </c>
      <c r="D298" s="2">
        <f t="shared" si="19"/>
        <v>14</v>
      </c>
      <c r="E298" s="2">
        <f t="shared" si="20"/>
        <v>19</v>
      </c>
      <c r="F298" s="2"/>
      <c r="BB298" s="77">
        <f t="shared" si="17"/>
        <v>5</v>
      </c>
      <c r="BC298" s="82" t="s">
        <v>523</v>
      </c>
      <c r="BD298" s="81">
        <v>5.9991019000000003</v>
      </c>
      <c r="BE298" s="82">
        <v>1</v>
      </c>
      <c r="BF298" s="82">
        <v>0</v>
      </c>
    </row>
    <row r="299" spans="2:58" x14ac:dyDescent="0.25">
      <c r="B299" s="31"/>
      <c r="C299" s="3">
        <f t="shared" si="18"/>
        <v>280</v>
      </c>
      <c r="D299" s="2">
        <f t="shared" si="19"/>
        <v>14</v>
      </c>
      <c r="E299" s="2">
        <f t="shared" si="20"/>
        <v>20</v>
      </c>
      <c r="F299" s="2"/>
      <c r="BB299" s="77">
        <f t="shared" si="17"/>
        <v>5</v>
      </c>
      <c r="BC299" s="82" t="s">
        <v>524</v>
      </c>
      <c r="BD299" s="81">
        <v>5.9459055000000003</v>
      </c>
      <c r="BE299" s="82">
        <v>1</v>
      </c>
      <c r="BF299" s="82">
        <v>0</v>
      </c>
    </row>
    <row r="300" spans="2:58" x14ac:dyDescent="0.25">
      <c r="B300" s="31"/>
      <c r="C300" s="3">
        <f t="shared" si="18"/>
        <v>281</v>
      </c>
      <c r="D300" s="2">
        <f t="shared" si="19"/>
        <v>15</v>
      </c>
      <c r="E300" s="2">
        <f t="shared" si="20"/>
        <v>1</v>
      </c>
      <c r="F300" s="2"/>
      <c r="BB300" s="77">
        <f t="shared" si="17"/>
        <v>5</v>
      </c>
      <c r="BC300" s="82" t="s">
        <v>526</v>
      </c>
      <c r="BD300" s="81">
        <v>5.9265053999999999</v>
      </c>
      <c r="BE300" s="82">
        <v>1</v>
      </c>
      <c r="BF300" s="82">
        <v>0</v>
      </c>
    </row>
    <row r="301" spans="2:58" x14ac:dyDescent="0.25">
      <c r="B301" s="31"/>
      <c r="C301" s="3">
        <f t="shared" si="18"/>
        <v>282</v>
      </c>
      <c r="D301" s="2">
        <f t="shared" si="19"/>
        <v>15</v>
      </c>
      <c r="E301" s="2">
        <f t="shared" si="20"/>
        <v>2</v>
      </c>
      <c r="F301" s="2"/>
      <c r="BB301" s="77">
        <f t="shared" si="17"/>
        <v>5</v>
      </c>
      <c r="BC301" s="82" t="s">
        <v>527</v>
      </c>
      <c r="BD301" s="81">
        <v>6.4513154999999998</v>
      </c>
      <c r="BE301" s="82">
        <v>1</v>
      </c>
      <c r="BF301" s="82">
        <v>0</v>
      </c>
    </row>
    <row r="302" spans="2:58" x14ac:dyDescent="0.25">
      <c r="B302" s="31"/>
      <c r="C302" s="3">
        <f t="shared" si="18"/>
        <v>283</v>
      </c>
      <c r="D302" s="2">
        <f t="shared" si="19"/>
        <v>15</v>
      </c>
      <c r="E302" s="2">
        <f t="shared" si="20"/>
        <v>3</v>
      </c>
      <c r="F302" s="2"/>
      <c r="BB302" s="77">
        <f t="shared" si="17"/>
        <v>5</v>
      </c>
      <c r="BC302" s="82" t="s">
        <v>528</v>
      </c>
      <c r="BD302" s="81">
        <v>6.4945066000000002</v>
      </c>
      <c r="BE302" s="82">
        <v>1</v>
      </c>
      <c r="BF302" s="82">
        <v>0</v>
      </c>
    </row>
    <row r="303" spans="2:58" x14ac:dyDescent="0.25">
      <c r="B303" s="31"/>
      <c r="C303" s="3">
        <f t="shared" si="18"/>
        <v>284</v>
      </c>
      <c r="D303" s="2">
        <f t="shared" si="19"/>
        <v>15</v>
      </c>
      <c r="E303" s="2">
        <f t="shared" si="20"/>
        <v>4</v>
      </c>
      <c r="F303" s="2"/>
      <c r="BB303" s="77">
        <f t="shared" si="17"/>
        <v>5</v>
      </c>
      <c r="BC303" s="82" t="s">
        <v>530</v>
      </c>
      <c r="BD303" s="81">
        <v>6.5862636999999999</v>
      </c>
      <c r="BE303" s="82">
        <v>1</v>
      </c>
      <c r="BF303" s="82">
        <v>0</v>
      </c>
    </row>
    <row r="304" spans="2:58" x14ac:dyDescent="0.25">
      <c r="B304" s="31"/>
      <c r="C304" s="3">
        <f t="shared" si="18"/>
        <v>285</v>
      </c>
      <c r="D304" s="2">
        <f t="shared" si="19"/>
        <v>15</v>
      </c>
      <c r="E304" s="2">
        <f t="shared" si="20"/>
        <v>5</v>
      </c>
      <c r="F304" s="2"/>
      <c r="BB304" s="77">
        <f t="shared" si="17"/>
        <v>5</v>
      </c>
      <c r="BC304" s="82" t="s">
        <v>531</v>
      </c>
      <c r="BD304" s="81">
        <v>6.6303644000000004</v>
      </c>
      <c r="BE304" s="82">
        <v>1</v>
      </c>
      <c r="BF304" s="82">
        <v>0</v>
      </c>
    </row>
    <row r="305" spans="2:58" x14ac:dyDescent="0.25">
      <c r="B305" s="31"/>
      <c r="C305" s="3">
        <f t="shared" si="18"/>
        <v>286</v>
      </c>
      <c r="D305" s="2">
        <f t="shared" si="19"/>
        <v>15</v>
      </c>
      <c r="E305" s="2">
        <f t="shared" si="20"/>
        <v>6</v>
      </c>
      <c r="F305" s="2"/>
      <c r="BB305" s="77">
        <f t="shared" si="17"/>
        <v>5</v>
      </c>
      <c r="BC305" s="82" t="s">
        <v>533</v>
      </c>
      <c r="BD305" s="81">
        <v>6.0535544000000003</v>
      </c>
      <c r="BE305" s="82">
        <v>1</v>
      </c>
      <c r="BF305" s="82">
        <v>0</v>
      </c>
    </row>
    <row r="306" spans="2:58" x14ac:dyDescent="0.25">
      <c r="B306" s="31"/>
      <c r="C306" s="3">
        <f t="shared" si="18"/>
        <v>287</v>
      </c>
      <c r="D306" s="2">
        <f t="shared" si="19"/>
        <v>15</v>
      </c>
      <c r="E306" s="2">
        <f t="shared" si="20"/>
        <v>7</v>
      </c>
      <c r="F306" s="2"/>
      <c r="BB306" s="77">
        <f t="shared" si="17"/>
        <v>5</v>
      </c>
      <c r="BC306" s="82" t="s">
        <v>421</v>
      </c>
      <c r="BD306" s="81">
        <v>6.1003898000000003</v>
      </c>
      <c r="BE306" s="82">
        <v>1</v>
      </c>
      <c r="BF306" s="82">
        <v>0</v>
      </c>
    </row>
    <row r="307" spans="2:58" x14ac:dyDescent="0.25">
      <c r="B307" s="31"/>
      <c r="C307" s="3">
        <f t="shared" si="18"/>
        <v>288</v>
      </c>
      <c r="D307" s="2">
        <f t="shared" si="19"/>
        <v>15</v>
      </c>
      <c r="E307" s="2">
        <f t="shared" si="20"/>
        <v>8</v>
      </c>
      <c r="F307" s="2"/>
      <c r="BB307" s="77">
        <f t="shared" si="17"/>
        <v>5</v>
      </c>
      <c r="BC307" s="82" t="s">
        <v>398</v>
      </c>
      <c r="BD307" s="81">
        <v>6.1022724000000004</v>
      </c>
      <c r="BE307" s="82">
        <v>1</v>
      </c>
      <c r="BF307" s="82">
        <v>0</v>
      </c>
    </row>
    <row r="308" spans="2:58" x14ac:dyDescent="0.25">
      <c r="B308" s="31"/>
      <c r="C308" s="3">
        <f t="shared" si="18"/>
        <v>289</v>
      </c>
      <c r="D308" s="2">
        <f t="shared" si="19"/>
        <v>15</v>
      </c>
      <c r="E308" s="2">
        <f t="shared" si="20"/>
        <v>9</v>
      </c>
      <c r="F308" s="2"/>
      <c r="BB308" s="77">
        <f t="shared" si="17"/>
        <v>5</v>
      </c>
      <c r="BC308" s="82" t="s">
        <v>377</v>
      </c>
      <c r="BD308" s="81">
        <v>6.0193512</v>
      </c>
      <c r="BE308" s="82">
        <v>1</v>
      </c>
      <c r="BF308" s="82">
        <v>0</v>
      </c>
    </row>
    <row r="309" spans="2:58" x14ac:dyDescent="0.25">
      <c r="B309" s="31"/>
      <c r="C309" s="3">
        <f t="shared" si="18"/>
        <v>290</v>
      </c>
      <c r="D309" s="2">
        <f t="shared" si="19"/>
        <v>15</v>
      </c>
      <c r="E309" s="2">
        <f t="shared" si="20"/>
        <v>10</v>
      </c>
      <c r="F309" s="2"/>
      <c r="BB309" s="77">
        <f t="shared" si="17"/>
        <v>5</v>
      </c>
      <c r="BC309" s="82" t="s">
        <v>534</v>
      </c>
      <c r="BD309" s="81">
        <v>6.0277174999999996</v>
      </c>
      <c r="BE309" s="82">
        <v>1</v>
      </c>
      <c r="BF309" s="82">
        <v>0</v>
      </c>
    </row>
    <row r="310" spans="2:58" x14ac:dyDescent="0.25">
      <c r="B310" s="31"/>
      <c r="C310" s="3">
        <f t="shared" si="18"/>
        <v>291</v>
      </c>
      <c r="D310" s="2">
        <f t="shared" si="19"/>
        <v>15</v>
      </c>
      <c r="E310" s="2">
        <f t="shared" si="20"/>
        <v>11</v>
      </c>
      <c r="F310" s="2"/>
      <c r="BB310" s="77">
        <f t="shared" si="17"/>
        <v>5</v>
      </c>
      <c r="BC310" s="82" t="s">
        <v>373</v>
      </c>
      <c r="BD310" s="81">
        <v>6.0451917000000002</v>
      </c>
      <c r="BE310" s="82">
        <v>1</v>
      </c>
      <c r="BF310" s="82">
        <v>0</v>
      </c>
    </row>
    <row r="311" spans="2:58" x14ac:dyDescent="0.25">
      <c r="B311" s="31"/>
      <c r="C311" s="3">
        <f t="shared" si="18"/>
        <v>292</v>
      </c>
      <c r="D311" s="2">
        <f t="shared" si="19"/>
        <v>15</v>
      </c>
      <c r="E311" s="2">
        <f t="shared" si="20"/>
        <v>12</v>
      </c>
      <c r="F311" s="2"/>
      <c r="BB311" s="77">
        <f t="shared" si="17"/>
        <v>5</v>
      </c>
      <c r="BC311" s="82" t="s">
        <v>535</v>
      </c>
      <c r="BD311" s="81">
        <v>5.9961551999999996</v>
      </c>
      <c r="BE311" s="82">
        <v>1</v>
      </c>
      <c r="BF311" s="82">
        <v>0</v>
      </c>
    </row>
    <row r="312" spans="2:58" x14ac:dyDescent="0.25">
      <c r="B312" s="31"/>
      <c r="C312" s="3">
        <f t="shared" si="18"/>
        <v>293</v>
      </c>
      <c r="D312" s="2">
        <f t="shared" si="19"/>
        <v>15</v>
      </c>
      <c r="E312" s="2">
        <f t="shared" si="20"/>
        <v>13</v>
      </c>
      <c r="F312" s="2"/>
      <c r="BB312" s="77">
        <f t="shared" si="17"/>
        <v>5</v>
      </c>
      <c r="BC312" s="82" t="s">
        <v>453</v>
      </c>
      <c r="BD312" s="81">
        <v>6.0641847999999996</v>
      </c>
      <c r="BE312" s="82">
        <v>1</v>
      </c>
      <c r="BF312" s="82">
        <v>0</v>
      </c>
    </row>
    <row r="313" spans="2:58" x14ac:dyDescent="0.25">
      <c r="B313" s="31"/>
      <c r="C313" s="3">
        <f t="shared" si="18"/>
        <v>294</v>
      </c>
      <c r="D313" s="2">
        <f t="shared" si="19"/>
        <v>15</v>
      </c>
      <c r="E313" s="2">
        <f t="shared" si="20"/>
        <v>14</v>
      </c>
      <c r="F313" s="2"/>
      <c r="BB313" s="77">
        <f t="shared" si="17"/>
        <v>5</v>
      </c>
      <c r="BC313" s="82" t="s">
        <v>537</v>
      </c>
      <c r="BD313" s="81">
        <v>5.9854830999999997</v>
      </c>
      <c r="BE313" s="82">
        <v>1</v>
      </c>
      <c r="BF313" s="82">
        <v>0</v>
      </c>
    </row>
    <row r="314" spans="2:58" x14ac:dyDescent="0.25">
      <c r="B314" s="31"/>
      <c r="C314" s="3">
        <f t="shared" si="18"/>
        <v>295</v>
      </c>
      <c r="D314" s="2">
        <f t="shared" si="19"/>
        <v>15</v>
      </c>
      <c r="E314" s="2">
        <f t="shared" si="20"/>
        <v>15</v>
      </c>
      <c r="F314" s="2"/>
      <c r="BB314" s="77">
        <f t="shared" si="17"/>
        <v>5</v>
      </c>
      <c r="BC314" s="82" t="s">
        <v>539</v>
      </c>
      <c r="BD314" s="81">
        <v>5.9519650999999998</v>
      </c>
      <c r="BE314" s="82">
        <v>1</v>
      </c>
      <c r="BF314" s="82">
        <v>0</v>
      </c>
    </row>
    <row r="315" spans="2:58" x14ac:dyDescent="0.25">
      <c r="B315" s="31"/>
      <c r="C315" s="3">
        <f t="shared" si="18"/>
        <v>296</v>
      </c>
      <c r="D315" s="2">
        <f t="shared" si="19"/>
        <v>15</v>
      </c>
      <c r="E315" s="2">
        <f t="shared" si="20"/>
        <v>16</v>
      </c>
      <c r="F315" s="2"/>
      <c r="BB315" s="77">
        <f t="shared" si="17"/>
        <v>5</v>
      </c>
      <c r="BC315" s="82" t="s">
        <v>410</v>
      </c>
      <c r="BD315" s="81">
        <v>5.9168510000000003</v>
      </c>
      <c r="BE315" s="82">
        <v>1</v>
      </c>
      <c r="BF315" s="82">
        <v>0</v>
      </c>
    </row>
    <row r="316" spans="2:58" x14ac:dyDescent="0.25">
      <c r="B316" s="31"/>
      <c r="C316" s="3">
        <f t="shared" si="18"/>
        <v>297</v>
      </c>
      <c r="D316" s="2">
        <f t="shared" si="19"/>
        <v>15</v>
      </c>
      <c r="E316" s="2">
        <f t="shared" si="20"/>
        <v>17</v>
      </c>
      <c r="F316" s="2"/>
      <c r="BB316" s="77">
        <f t="shared" si="17"/>
        <v>5</v>
      </c>
      <c r="BC316" s="82" t="s">
        <v>303</v>
      </c>
      <c r="BD316" s="81">
        <v>5.9302251999999998</v>
      </c>
      <c r="BE316" s="82">
        <v>1</v>
      </c>
      <c r="BF316" s="82">
        <v>0</v>
      </c>
    </row>
    <row r="317" spans="2:58" x14ac:dyDescent="0.25">
      <c r="B317" s="31"/>
      <c r="C317" s="3">
        <f t="shared" si="18"/>
        <v>298</v>
      </c>
      <c r="D317" s="2">
        <f t="shared" si="19"/>
        <v>15</v>
      </c>
      <c r="E317" s="2">
        <f t="shared" si="20"/>
        <v>18</v>
      </c>
      <c r="F317" s="2"/>
      <c r="BB317" s="77">
        <f t="shared" si="17"/>
        <v>5</v>
      </c>
      <c r="BC317" s="82" t="s">
        <v>466</v>
      </c>
      <c r="BD317" s="81">
        <v>6.8031636999999998</v>
      </c>
      <c r="BE317" s="82">
        <v>1</v>
      </c>
      <c r="BF317" s="82">
        <v>0</v>
      </c>
    </row>
    <row r="318" spans="2:58" x14ac:dyDescent="0.25">
      <c r="B318" s="31"/>
      <c r="C318" s="3">
        <f t="shared" si="18"/>
        <v>299</v>
      </c>
      <c r="D318" s="2">
        <f t="shared" si="19"/>
        <v>15</v>
      </c>
      <c r="E318" s="2">
        <f t="shared" si="20"/>
        <v>19</v>
      </c>
      <c r="F318" s="2"/>
      <c r="BB318" s="77">
        <f t="shared" ref="BB318:BB381" si="21">BB317</f>
        <v>5</v>
      </c>
      <c r="BC318" s="82" t="s">
        <v>540</v>
      </c>
      <c r="BD318" s="81">
        <v>6.8031153</v>
      </c>
      <c r="BE318" s="82">
        <v>1</v>
      </c>
      <c r="BF318" s="82">
        <v>0</v>
      </c>
    </row>
    <row r="319" spans="2:58" x14ac:dyDescent="0.25">
      <c r="B319" s="31"/>
      <c r="C319" s="3">
        <f t="shared" si="18"/>
        <v>300</v>
      </c>
      <c r="D319" s="2">
        <f t="shared" si="19"/>
        <v>15</v>
      </c>
      <c r="E319" s="2">
        <f t="shared" si="20"/>
        <v>20</v>
      </c>
      <c r="F319" s="2"/>
      <c r="BB319" s="77">
        <f t="shared" si="21"/>
        <v>5</v>
      </c>
      <c r="BC319" s="82" t="s">
        <v>506</v>
      </c>
      <c r="BD319" s="81">
        <v>6.9518560999999996</v>
      </c>
      <c r="BE319" s="82">
        <v>1</v>
      </c>
      <c r="BF319" s="82">
        <v>0</v>
      </c>
    </row>
    <row r="320" spans="2:58" x14ac:dyDescent="0.25">
      <c r="B320" s="31"/>
      <c r="C320" s="3">
        <f t="shared" si="18"/>
        <v>301</v>
      </c>
      <c r="D320" s="2">
        <f t="shared" si="19"/>
        <v>16</v>
      </c>
      <c r="E320" s="2">
        <f t="shared" si="20"/>
        <v>1</v>
      </c>
      <c r="F320" s="2"/>
      <c r="BB320" s="77">
        <f t="shared" si="21"/>
        <v>5</v>
      </c>
      <c r="BC320" s="82" t="s">
        <v>542</v>
      </c>
      <c r="BD320" s="81">
        <v>7.0416087999999997</v>
      </c>
      <c r="BE320" s="82">
        <v>1</v>
      </c>
      <c r="BF320" s="82">
        <v>0</v>
      </c>
    </row>
    <row r="321" spans="2:58" x14ac:dyDescent="0.25">
      <c r="B321" s="31"/>
      <c r="C321" s="3">
        <f t="shared" si="18"/>
        <v>302</v>
      </c>
      <c r="D321" s="2">
        <f t="shared" si="19"/>
        <v>16</v>
      </c>
      <c r="E321" s="2">
        <f t="shared" si="20"/>
        <v>2</v>
      </c>
      <c r="F321" s="2"/>
      <c r="BB321" s="77">
        <f t="shared" si="21"/>
        <v>5</v>
      </c>
      <c r="BC321" s="82" t="s">
        <v>543</v>
      </c>
      <c r="BD321" s="81">
        <v>6.0456224000000001</v>
      </c>
      <c r="BE321" s="82">
        <v>1</v>
      </c>
      <c r="BF321" s="82">
        <v>0</v>
      </c>
    </row>
    <row r="322" spans="2:58" x14ac:dyDescent="0.25">
      <c r="B322" s="31"/>
      <c r="C322" s="3">
        <f t="shared" si="18"/>
        <v>303</v>
      </c>
      <c r="D322" s="2">
        <f t="shared" si="19"/>
        <v>16</v>
      </c>
      <c r="E322" s="2">
        <f t="shared" si="20"/>
        <v>3</v>
      </c>
      <c r="F322" s="2"/>
      <c r="BB322" s="77">
        <f t="shared" si="21"/>
        <v>5</v>
      </c>
      <c r="BC322" s="82" t="s">
        <v>401</v>
      </c>
      <c r="BD322" s="81">
        <v>6.0512667000000002</v>
      </c>
      <c r="BE322" s="82">
        <v>1</v>
      </c>
      <c r="BF322" s="82">
        <v>0</v>
      </c>
    </row>
    <row r="323" spans="2:58" x14ac:dyDescent="0.25">
      <c r="B323" s="31"/>
      <c r="C323" s="3">
        <f t="shared" si="18"/>
        <v>304</v>
      </c>
      <c r="D323" s="2">
        <f t="shared" si="19"/>
        <v>16</v>
      </c>
      <c r="E323" s="2">
        <f t="shared" si="20"/>
        <v>4</v>
      </c>
      <c r="F323" s="2"/>
      <c r="BB323" s="77">
        <f t="shared" si="21"/>
        <v>5</v>
      </c>
      <c r="BC323" s="82" t="s">
        <v>113</v>
      </c>
      <c r="BD323" s="81">
        <v>6.0441130999999997</v>
      </c>
      <c r="BE323" s="82">
        <v>1</v>
      </c>
      <c r="BF323" s="82">
        <v>0</v>
      </c>
    </row>
    <row r="324" spans="2:58" x14ac:dyDescent="0.25">
      <c r="B324" s="31"/>
      <c r="C324" s="3">
        <f t="shared" si="18"/>
        <v>305</v>
      </c>
      <c r="D324" s="2">
        <f t="shared" si="19"/>
        <v>16</v>
      </c>
      <c r="E324" s="2">
        <f t="shared" si="20"/>
        <v>5</v>
      </c>
      <c r="F324" s="2"/>
      <c r="BB324" s="77">
        <f t="shared" si="21"/>
        <v>5</v>
      </c>
      <c r="BC324" s="82" t="s">
        <v>545</v>
      </c>
      <c r="BD324" s="81">
        <v>6.0132757000000003</v>
      </c>
      <c r="BE324" s="82">
        <v>1</v>
      </c>
      <c r="BF324" s="82">
        <v>0</v>
      </c>
    </row>
    <row r="325" spans="2:58" x14ac:dyDescent="0.25">
      <c r="B325" s="31"/>
      <c r="C325" s="3">
        <f t="shared" si="18"/>
        <v>306</v>
      </c>
      <c r="D325" s="2">
        <f t="shared" si="19"/>
        <v>16</v>
      </c>
      <c r="E325" s="2">
        <f t="shared" si="20"/>
        <v>6</v>
      </c>
      <c r="F325" s="2"/>
      <c r="BB325" s="77">
        <f t="shared" si="21"/>
        <v>5</v>
      </c>
      <c r="BC325" s="82" t="s">
        <v>546</v>
      </c>
      <c r="BD325" s="81">
        <v>6.0444782000000004</v>
      </c>
      <c r="BE325" s="82">
        <v>1</v>
      </c>
      <c r="BF325" s="82">
        <v>0</v>
      </c>
    </row>
    <row r="326" spans="2:58" x14ac:dyDescent="0.25">
      <c r="B326" s="31"/>
      <c r="C326" s="3">
        <f t="shared" si="18"/>
        <v>307</v>
      </c>
      <c r="D326" s="2">
        <f t="shared" si="19"/>
        <v>16</v>
      </c>
      <c r="E326" s="2">
        <f t="shared" si="20"/>
        <v>7</v>
      </c>
      <c r="F326" s="2"/>
      <c r="BB326" s="77">
        <f t="shared" si="21"/>
        <v>5</v>
      </c>
      <c r="BC326" s="82" t="s">
        <v>489</v>
      </c>
      <c r="BD326" s="81">
        <v>5.9889326000000001</v>
      </c>
      <c r="BE326" s="82">
        <v>1</v>
      </c>
      <c r="BF326" s="82">
        <v>0</v>
      </c>
    </row>
    <row r="327" spans="2:58" x14ac:dyDescent="0.25">
      <c r="B327" s="31"/>
      <c r="C327" s="3">
        <f t="shared" si="18"/>
        <v>308</v>
      </c>
      <c r="D327" s="2">
        <f t="shared" si="19"/>
        <v>16</v>
      </c>
      <c r="E327" s="2">
        <f t="shared" si="20"/>
        <v>8</v>
      </c>
      <c r="F327" s="2"/>
      <c r="BB327" s="77">
        <f t="shared" si="21"/>
        <v>5</v>
      </c>
      <c r="BC327" s="82" t="s">
        <v>547</v>
      </c>
      <c r="BD327" s="81">
        <v>6.0301302000000003</v>
      </c>
      <c r="BE327" s="82">
        <v>1</v>
      </c>
      <c r="BF327" s="82">
        <v>0</v>
      </c>
    </row>
    <row r="328" spans="2:58" x14ac:dyDescent="0.25">
      <c r="B328" s="31"/>
      <c r="C328" s="3">
        <f t="shared" si="18"/>
        <v>309</v>
      </c>
      <c r="D328" s="2">
        <f t="shared" si="19"/>
        <v>16</v>
      </c>
      <c r="E328" s="2">
        <f t="shared" si="20"/>
        <v>9</v>
      </c>
      <c r="F328" s="2"/>
      <c r="BB328" s="77">
        <f t="shared" si="21"/>
        <v>5</v>
      </c>
      <c r="BC328" s="82" t="s">
        <v>550</v>
      </c>
      <c r="BD328" s="81">
        <v>6.1299840999999997</v>
      </c>
      <c r="BE328" s="82">
        <v>1</v>
      </c>
      <c r="BF328" s="82">
        <v>0</v>
      </c>
    </row>
    <row r="329" spans="2:58" x14ac:dyDescent="0.25">
      <c r="B329" s="31"/>
      <c r="C329" s="3">
        <f t="shared" si="18"/>
        <v>310</v>
      </c>
      <c r="D329" s="2">
        <f t="shared" si="19"/>
        <v>16</v>
      </c>
      <c r="E329" s="2">
        <f t="shared" si="20"/>
        <v>10</v>
      </c>
      <c r="F329" s="2"/>
      <c r="BB329" s="77">
        <f t="shared" si="21"/>
        <v>5</v>
      </c>
      <c r="BC329" s="82" t="s">
        <v>389</v>
      </c>
      <c r="BD329" s="81">
        <v>5.9968943000000001</v>
      </c>
      <c r="BE329" s="82">
        <v>1</v>
      </c>
      <c r="BF329" s="82">
        <v>0</v>
      </c>
    </row>
    <row r="330" spans="2:58" x14ac:dyDescent="0.25">
      <c r="B330" s="31"/>
      <c r="C330" s="3">
        <f t="shared" si="18"/>
        <v>311</v>
      </c>
      <c r="D330" s="2">
        <f t="shared" si="19"/>
        <v>16</v>
      </c>
      <c r="E330" s="2">
        <f t="shared" si="20"/>
        <v>11</v>
      </c>
      <c r="F330" s="2"/>
      <c r="BB330" s="77">
        <f t="shared" si="21"/>
        <v>5</v>
      </c>
      <c r="BC330" s="82" t="s">
        <v>552</v>
      </c>
      <c r="BD330" s="81">
        <v>5.9035922000000003</v>
      </c>
      <c r="BE330" s="82">
        <v>1</v>
      </c>
      <c r="BF330" s="82">
        <v>0</v>
      </c>
    </row>
    <row r="331" spans="2:58" x14ac:dyDescent="0.25">
      <c r="B331" s="31"/>
      <c r="C331" s="3">
        <f t="shared" si="18"/>
        <v>312</v>
      </c>
      <c r="D331" s="2">
        <f t="shared" si="19"/>
        <v>16</v>
      </c>
      <c r="E331" s="2">
        <f t="shared" si="20"/>
        <v>12</v>
      </c>
      <c r="F331" s="2"/>
      <c r="BB331" s="77">
        <f t="shared" si="21"/>
        <v>5</v>
      </c>
      <c r="BC331" s="82" t="s">
        <v>250</v>
      </c>
      <c r="BD331" s="81">
        <v>5.9012691999999998</v>
      </c>
      <c r="BE331" s="82">
        <v>1</v>
      </c>
      <c r="BF331" s="82">
        <v>0</v>
      </c>
    </row>
    <row r="332" spans="2:58" x14ac:dyDescent="0.25">
      <c r="B332" s="31"/>
      <c r="C332" s="3">
        <f t="shared" si="18"/>
        <v>313</v>
      </c>
      <c r="D332" s="2">
        <f t="shared" si="19"/>
        <v>16</v>
      </c>
      <c r="E332" s="2">
        <f t="shared" si="20"/>
        <v>13</v>
      </c>
      <c r="F332" s="2"/>
      <c r="BB332" s="77">
        <f t="shared" si="21"/>
        <v>5</v>
      </c>
      <c r="BC332" s="82" t="s">
        <v>553</v>
      </c>
      <c r="BD332" s="81">
        <v>5.9108327000000003</v>
      </c>
      <c r="BE332" s="82">
        <v>1</v>
      </c>
      <c r="BF332" s="82">
        <v>0</v>
      </c>
    </row>
    <row r="333" spans="2:58" x14ac:dyDescent="0.25">
      <c r="B333" s="31"/>
      <c r="C333" s="3">
        <f t="shared" si="18"/>
        <v>314</v>
      </c>
      <c r="D333" s="2">
        <f t="shared" si="19"/>
        <v>16</v>
      </c>
      <c r="E333" s="2">
        <f t="shared" si="20"/>
        <v>14</v>
      </c>
      <c r="F333" s="2"/>
      <c r="BB333" s="77">
        <f t="shared" si="21"/>
        <v>5</v>
      </c>
      <c r="BC333" s="82" t="s">
        <v>554</v>
      </c>
      <c r="BD333" s="81">
        <v>7.1360422000000003</v>
      </c>
      <c r="BE333" s="82">
        <v>1</v>
      </c>
      <c r="BF333" s="82">
        <v>0</v>
      </c>
    </row>
    <row r="334" spans="2:58" x14ac:dyDescent="0.25">
      <c r="B334" s="31"/>
      <c r="C334" s="3">
        <f t="shared" si="18"/>
        <v>315</v>
      </c>
      <c r="D334" s="2">
        <f t="shared" si="19"/>
        <v>16</v>
      </c>
      <c r="E334" s="2">
        <f t="shared" si="20"/>
        <v>15</v>
      </c>
      <c r="F334" s="2"/>
      <c r="BB334" s="77">
        <f t="shared" si="21"/>
        <v>5</v>
      </c>
      <c r="BC334" s="82" t="s">
        <v>555</v>
      </c>
      <c r="BD334" s="81">
        <v>7.1886226999999998</v>
      </c>
      <c r="BE334" s="82">
        <v>1</v>
      </c>
      <c r="BF334" s="82">
        <v>0</v>
      </c>
    </row>
    <row r="335" spans="2:58" x14ac:dyDescent="0.25">
      <c r="B335" s="31"/>
      <c r="C335" s="3">
        <f t="shared" si="18"/>
        <v>316</v>
      </c>
      <c r="D335" s="2">
        <f t="shared" si="19"/>
        <v>16</v>
      </c>
      <c r="E335" s="2">
        <f t="shared" si="20"/>
        <v>16</v>
      </c>
      <c r="F335" s="2"/>
      <c r="BB335" s="77">
        <f t="shared" si="21"/>
        <v>5</v>
      </c>
      <c r="BC335" s="82" t="s">
        <v>222</v>
      </c>
      <c r="BD335" s="81">
        <v>7.4849712999999998</v>
      </c>
      <c r="BE335" s="82">
        <v>1</v>
      </c>
      <c r="BF335" s="82">
        <v>0</v>
      </c>
    </row>
    <row r="336" spans="2:58" x14ac:dyDescent="0.25">
      <c r="B336" s="31"/>
      <c r="C336" s="3">
        <f t="shared" si="18"/>
        <v>317</v>
      </c>
      <c r="D336" s="2">
        <f t="shared" si="19"/>
        <v>16</v>
      </c>
      <c r="E336" s="2">
        <f t="shared" si="20"/>
        <v>17</v>
      </c>
      <c r="F336" s="2"/>
      <c r="BB336" s="77">
        <f t="shared" si="21"/>
        <v>5</v>
      </c>
      <c r="BC336" s="82" t="s">
        <v>126</v>
      </c>
      <c r="BD336" s="81">
        <v>7.4850019000000003</v>
      </c>
      <c r="BE336" s="82">
        <v>1</v>
      </c>
      <c r="BF336" s="82">
        <v>0</v>
      </c>
    </row>
    <row r="337" spans="2:58" x14ac:dyDescent="0.25">
      <c r="B337" s="31"/>
      <c r="C337" s="3">
        <f t="shared" si="18"/>
        <v>318</v>
      </c>
      <c r="D337" s="2">
        <f t="shared" si="19"/>
        <v>16</v>
      </c>
      <c r="E337" s="2">
        <f t="shared" si="20"/>
        <v>18</v>
      </c>
      <c r="F337" s="2"/>
      <c r="BB337" s="77">
        <f t="shared" si="21"/>
        <v>5</v>
      </c>
      <c r="BC337" s="82" t="s">
        <v>272</v>
      </c>
      <c r="BD337" s="81">
        <v>6.0025950999999997</v>
      </c>
      <c r="BE337" s="82">
        <v>1</v>
      </c>
      <c r="BF337" s="82">
        <v>0</v>
      </c>
    </row>
    <row r="338" spans="2:58" x14ac:dyDescent="0.25">
      <c r="B338" s="31"/>
      <c r="C338" s="3">
        <f t="shared" si="18"/>
        <v>319</v>
      </c>
      <c r="D338" s="2">
        <f t="shared" si="19"/>
        <v>16</v>
      </c>
      <c r="E338" s="2">
        <f t="shared" si="20"/>
        <v>19</v>
      </c>
      <c r="F338" s="2"/>
      <c r="BB338" s="77">
        <f t="shared" si="21"/>
        <v>5</v>
      </c>
      <c r="BC338" s="82" t="s">
        <v>556</v>
      </c>
      <c r="BD338" s="81">
        <v>6.0465182000000004</v>
      </c>
      <c r="BE338" s="82">
        <v>1</v>
      </c>
      <c r="BF338" s="82">
        <v>0</v>
      </c>
    </row>
    <row r="339" spans="2:58" x14ac:dyDescent="0.25">
      <c r="B339" s="31"/>
      <c r="C339" s="3">
        <f t="shared" si="18"/>
        <v>320</v>
      </c>
      <c r="D339" s="2">
        <f t="shared" si="19"/>
        <v>16</v>
      </c>
      <c r="E339" s="2">
        <f t="shared" si="20"/>
        <v>20</v>
      </c>
      <c r="F339" s="2"/>
      <c r="BB339" s="77">
        <f t="shared" si="21"/>
        <v>5</v>
      </c>
      <c r="BC339" s="82" t="s">
        <v>240</v>
      </c>
      <c r="BD339" s="81">
        <v>6.0223312</v>
      </c>
      <c r="BE339" s="82">
        <v>1</v>
      </c>
      <c r="BF339" s="82">
        <v>0</v>
      </c>
    </row>
    <row r="340" spans="2:58" x14ac:dyDescent="0.25">
      <c r="B340" s="31"/>
      <c r="C340" s="3">
        <f t="shared" ref="C340:C403" si="22">IF(ROW()-B$19&lt;=$C$19,ROW()-B$19,"")</f>
        <v>321</v>
      </c>
      <c r="D340" s="2">
        <f t="shared" si="19"/>
        <v>17</v>
      </c>
      <c r="E340" s="2">
        <f t="shared" si="20"/>
        <v>1</v>
      </c>
      <c r="F340" s="2"/>
      <c r="BB340" s="77">
        <f t="shared" si="21"/>
        <v>5</v>
      </c>
      <c r="BC340" s="82" t="s">
        <v>173</v>
      </c>
      <c r="BD340" s="81">
        <v>5.9866788</v>
      </c>
      <c r="BE340" s="82">
        <v>1</v>
      </c>
      <c r="BF340" s="82">
        <v>0</v>
      </c>
    </row>
    <row r="341" spans="2:58" x14ac:dyDescent="0.25">
      <c r="B341" s="31"/>
      <c r="C341" s="3">
        <f t="shared" si="22"/>
        <v>322</v>
      </c>
      <c r="D341" s="2">
        <f t="shared" ref="D341:D404" si="23">IF(ISNUMBER(C341),INT(C340/$C$18)+1,"")</f>
        <v>17</v>
      </c>
      <c r="E341" s="2">
        <f t="shared" ref="E341:E404" si="24">IF(ISNUMBER(C341),IF(D340&lt;&gt;D341,1,E340+1),"")</f>
        <v>2</v>
      </c>
      <c r="F341" s="2"/>
      <c r="BB341" s="77">
        <f t="shared" si="21"/>
        <v>5</v>
      </c>
      <c r="BC341" s="82" t="s">
        <v>366</v>
      </c>
      <c r="BD341" s="81">
        <v>5.9471724999999998</v>
      </c>
      <c r="BE341" s="82">
        <v>1</v>
      </c>
      <c r="BF341" s="82">
        <v>0</v>
      </c>
    </row>
    <row r="342" spans="2:58" x14ac:dyDescent="0.25">
      <c r="B342" s="31"/>
      <c r="C342" s="3">
        <f t="shared" si="22"/>
        <v>323</v>
      </c>
      <c r="D342" s="2">
        <f t="shared" si="23"/>
        <v>17</v>
      </c>
      <c r="E342" s="2">
        <f t="shared" si="24"/>
        <v>3</v>
      </c>
      <c r="F342" s="2"/>
      <c r="BB342" s="77">
        <f t="shared" si="21"/>
        <v>5</v>
      </c>
      <c r="BC342" s="82" t="s">
        <v>192</v>
      </c>
      <c r="BD342" s="81">
        <v>5.9620194</v>
      </c>
      <c r="BE342" s="82">
        <v>1</v>
      </c>
      <c r="BF342" s="82">
        <v>0</v>
      </c>
    </row>
    <row r="343" spans="2:58" x14ac:dyDescent="0.25">
      <c r="B343" s="31"/>
      <c r="C343" s="3">
        <f t="shared" si="22"/>
        <v>324</v>
      </c>
      <c r="D343" s="2">
        <f t="shared" si="23"/>
        <v>17</v>
      </c>
      <c r="E343" s="2">
        <f t="shared" si="24"/>
        <v>4</v>
      </c>
      <c r="F343" s="2"/>
      <c r="BB343" s="77">
        <f t="shared" si="21"/>
        <v>5</v>
      </c>
      <c r="BC343" s="82" t="s">
        <v>558</v>
      </c>
      <c r="BD343" s="81">
        <v>6.0274133000000001</v>
      </c>
      <c r="BE343" s="82">
        <v>1</v>
      </c>
      <c r="BF343" s="82">
        <v>0</v>
      </c>
    </row>
    <row r="344" spans="2:58" x14ac:dyDescent="0.25">
      <c r="B344" s="31"/>
      <c r="C344" s="3">
        <f t="shared" si="22"/>
        <v>325</v>
      </c>
      <c r="D344" s="2">
        <f t="shared" si="23"/>
        <v>17</v>
      </c>
      <c r="E344" s="2">
        <f t="shared" si="24"/>
        <v>5</v>
      </c>
      <c r="F344" s="2"/>
      <c r="BB344" s="77">
        <f t="shared" si="21"/>
        <v>5</v>
      </c>
      <c r="BC344" s="82" t="s">
        <v>559</v>
      </c>
      <c r="BD344" s="81">
        <v>6.2044591999999996</v>
      </c>
      <c r="BE344" s="82">
        <v>1</v>
      </c>
      <c r="BF344" s="82">
        <v>0</v>
      </c>
    </row>
    <row r="345" spans="2:58" x14ac:dyDescent="0.25">
      <c r="B345" s="31"/>
      <c r="C345" s="3">
        <f t="shared" si="22"/>
        <v>326</v>
      </c>
      <c r="D345" s="2">
        <f t="shared" si="23"/>
        <v>17</v>
      </c>
      <c r="E345" s="2">
        <f t="shared" si="24"/>
        <v>6</v>
      </c>
      <c r="F345" s="2"/>
      <c r="BB345" s="77">
        <f t="shared" si="21"/>
        <v>5</v>
      </c>
      <c r="BC345" s="82" t="s">
        <v>265</v>
      </c>
      <c r="BD345" s="81">
        <v>6.0916487999999998</v>
      </c>
      <c r="BE345" s="82">
        <v>1</v>
      </c>
      <c r="BF345" s="82">
        <v>0</v>
      </c>
    </row>
    <row r="346" spans="2:58" x14ac:dyDescent="0.25">
      <c r="B346" s="31"/>
      <c r="C346" s="3">
        <f t="shared" si="22"/>
        <v>327</v>
      </c>
      <c r="D346" s="2">
        <f t="shared" si="23"/>
        <v>17</v>
      </c>
      <c r="E346" s="2">
        <f t="shared" si="24"/>
        <v>7</v>
      </c>
      <c r="F346" s="2"/>
      <c r="BB346" s="77">
        <f t="shared" si="21"/>
        <v>5</v>
      </c>
      <c r="BC346" s="82" t="s">
        <v>560</v>
      </c>
      <c r="BD346" s="81">
        <v>5.7739552999999999</v>
      </c>
      <c r="BE346" s="82">
        <v>1</v>
      </c>
      <c r="BF346" s="82">
        <v>0</v>
      </c>
    </row>
    <row r="347" spans="2:58" x14ac:dyDescent="0.25">
      <c r="B347" s="31"/>
      <c r="C347" s="3">
        <f t="shared" si="22"/>
        <v>328</v>
      </c>
      <c r="D347" s="2">
        <f t="shared" si="23"/>
        <v>17</v>
      </c>
      <c r="E347" s="2">
        <f t="shared" si="24"/>
        <v>8</v>
      </c>
      <c r="F347" s="2"/>
      <c r="BB347" s="77">
        <f t="shared" si="21"/>
        <v>5</v>
      </c>
      <c r="BC347" s="82" t="s">
        <v>358</v>
      </c>
      <c r="BD347" s="81">
        <v>5.8342112000000004</v>
      </c>
      <c r="BE347" s="82">
        <v>1</v>
      </c>
      <c r="BF347" s="82">
        <v>0</v>
      </c>
    </row>
    <row r="348" spans="2:58" x14ac:dyDescent="0.25">
      <c r="B348" s="31"/>
      <c r="C348" s="3">
        <f t="shared" si="22"/>
        <v>329</v>
      </c>
      <c r="D348" s="2">
        <f t="shared" si="23"/>
        <v>17</v>
      </c>
      <c r="E348" s="2">
        <f t="shared" si="24"/>
        <v>9</v>
      </c>
      <c r="F348" s="2"/>
      <c r="BB348" s="77">
        <f t="shared" si="21"/>
        <v>5</v>
      </c>
      <c r="BC348" s="82" t="s">
        <v>76</v>
      </c>
      <c r="BD348" s="81">
        <v>5.8968201999999996</v>
      </c>
      <c r="BE348" s="82">
        <v>1</v>
      </c>
      <c r="BF348" s="82">
        <v>0</v>
      </c>
    </row>
    <row r="349" spans="2:58" x14ac:dyDescent="0.25">
      <c r="B349" s="31"/>
      <c r="C349" s="3">
        <f t="shared" si="22"/>
        <v>330</v>
      </c>
      <c r="D349" s="2">
        <f t="shared" si="23"/>
        <v>17</v>
      </c>
      <c r="E349" s="2">
        <f t="shared" si="24"/>
        <v>10</v>
      </c>
      <c r="F349" s="2"/>
      <c r="BB349" s="77">
        <f t="shared" si="21"/>
        <v>5</v>
      </c>
      <c r="BC349" s="82" t="s">
        <v>562</v>
      </c>
      <c r="BD349" s="81">
        <v>7.4352821999999996</v>
      </c>
      <c r="BE349" s="82">
        <v>1</v>
      </c>
      <c r="BF349" s="82">
        <v>0</v>
      </c>
    </row>
    <row r="350" spans="2:58" x14ac:dyDescent="0.25">
      <c r="B350" s="31"/>
      <c r="C350" s="3">
        <f t="shared" si="22"/>
        <v>331</v>
      </c>
      <c r="D350" s="2">
        <f t="shared" si="23"/>
        <v>17</v>
      </c>
      <c r="E350" s="2">
        <f t="shared" si="24"/>
        <v>11</v>
      </c>
      <c r="F350" s="2"/>
      <c r="BB350" s="77">
        <f t="shared" si="21"/>
        <v>5</v>
      </c>
      <c r="BC350" s="82" t="s">
        <v>564</v>
      </c>
      <c r="BD350" s="81">
        <v>7.5965641000000002</v>
      </c>
      <c r="BE350" s="82">
        <v>1</v>
      </c>
      <c r="BF350" s="82">
        <v>0</v>
      </c>
    </row>
    <row r="351" spans="2:58" x14ac:dyDescent="0.25">
      <c r="B351" s="31"/>
      <c r="C351" s="3">
        <f t="shared" si="22"/>
        <v>332</v>
      </c>
      <c r="D351" s="2">
        <f t="shared" si="23"/>
        <v>17</v>
      </c>
      <c r="E351" s="2">
        <f t="shared" si="24"/>
        <v>12</v>
      </c>
      <c r="F351" s="2"/>
      <c r="BB351" s="77">
        <f t="shared" si="21"/>
        <v>5</v>
      </c>
      <c r="BC351" s="82" t="s">
        <v>498</v>
      </c>
      <c r="BD351" s="81">
        <v>7.9047691000000002</v>
      </c>
      <c r="BE351" s="82">
        <v>1</v>
      </c>
      <c r="BF351" s="82">
        <v>0</v>
      </c>
    </row>
    <row r="352" spans="2:58" x14ac:dyDescent="0.25">
      <c r="B352" s="31"/>
      <c r="C352" s="3">
        <f t="shared" si="22"/>
        <v>333</v>
      </c>
      <c r="D352" s="2">
        <f t="shared" si="23"/>
        <v>17</v>
      </c>
      <c r="E352" s="2">
        <f t="shared" si="24"/>
        <v>13</v>
      </c>
      <c r="F352" s="2"/>
      <c r="BB352" s="77">
        <f t="shared" si="21"/>
        <v>5</v>
      </c>
      <c r="BC352" s="82" t="s">
        <v>565</v>
      </c>
      <c r="BD352" s="81">
        <v>7.8468003</v>
      </c>
      <c r="BE352" s="82">
        <v>1</v>
      </c>
      <c r="BF352" s="82">
        <v>0</v>
      </c>
    </row>
    <row r="353" spans="2:58" x14ac:dyDescent="0.25">
      <c r="B353" s="31"/>
      <c r="C353" s="3">
        <f t="shared" si="22"/>
        <v>334</v>
      </c>
      <c r="D353" s="2">
        <f t="shared" si="23"/>
        <v>17</v>
      </c>
      <c r="E353" s="2">
        <f t="shared" si="24"/>
        <v>14</v>
      </c>
      <c r="F353" s="2"/>
      <c r="BB353" s="77">
        <f t="shared" si="21"/>
        <v>5</v>
      </c>
      <c r="BC353" s="82" t="s">
        <v>203</v>
      </c>
      <c r="BD353" s="81">
        <v>5.9975196000000004</v>
      </c>
      <c r="BE353" s="82">
        <v>1</v>
      </c>
      <c r="BF353" s="82">
        <v>0</v>
      </c>
    </row>
    <row r="354" spans="2:58" x14ac:dyDescent="0.25">
      <c r="B354" s="31"/>
      <c r="C354" s="3">
        <f t="shared" si="22"/>
        <v>335</v>
      </c>
      <c r="D354" s="2">
        <f t="shared" si="23"/>
        <v>17</v>
      </c>
      <c r="E354" s="2">
        <f t="shared" si="24"/>
        <v>15</v>
      </c>
      <c r="F354" s="2"/>
      <c r="BB354" s="77">
        <f t="shared" si="21"/>
        <v>5</v>
      </c>
      <c r="BC354" s="82" t="s">
        <v>566</v>
      </c>
      <c r="BD354" s="81">
        <v>6.0441710999999998</v>
      </c>
      <c r="BE354" s="82">
        <v>1</v>
      </c>
      <c r="BF354" s="82">
        <v>0</v>
      </c>
    </row>
    <row r="355" spans="2:58" x14ac:dyDescent="0.25">
      <c r="B355" s="31"/>
      <c r="C355" s="3">
        <f t="shared" si="22"/>
        <v>336</v>
      </c>
      <c r="D355" s="2">
        <f t="shared" si="23"/>
        <v>17</v>
      </c>
      <c r="E355" s="2">
        <f t="shared" si="24"/>
        <v>16</v>
      </c>
      <c r="F355" s="2"/>
      <c r="BB355" s="77">
        <f t="shared" si="21"/>
        <v>5</v>
      </c>
      <c r="BC355" s="82" t="s">
        <v>570</v>
      </c>
      <c r="BD355" s="81">
        <v>6.0158541000000003</v>
      </c>
      <c r="BE355" s="82">
        <v>1</v>
      </c>
      <c r="BF355" s="82">
        <v>0</v>
      </c>
    </row>
    <row r="356" spans="2:58" x14ac:dyDescent="0.25">
      <c r="B356" s="31"/>
      <c r="C356" s="3">
        <f t="shared" si="22"/>
        <v>337</v>
      </c>
      <c r="D356" s="2">
        <f t="shared" si="23"/>
        <v>17</v>
      </c>
      <c r="E356" s="2">
        <f t="shared" si="24"/>
        <v>17</v>
      </c>
      <c r="F356" s="2"/>
      <c r="BB356" s="77">
        <f t="shared" si="21"/>
        <v>5</v>
      </c>
      <c r="BC356" s="82" t="s">
        <v>425</v>
      </c>
      <c r="BD356" s="81">
        <v>5.9689649999999999</v>
      </c>
      <c r="BE356" s="82">
        <v>1</v>
      </c>
      <c r="BF356" s="82">
        <v>0</v>
      </c>
    </row>
    <row r="357" spans="2:58" x14ac:dyDescent="0.25">
      <c r="B357" s="31"/>
      <c r="C357" s="3">
        <f t="shared" si="22"/>
        <v>338</v>
      </c>
      <c r="D357" s="2">
        <f t="shared" si="23"/>
        <v>17</v>
      </c>
      <c r="E357" s="2">
        <f t="shared" si="24"/>
        <v>18</v>
      </c>
      <c r="F357" s="2"/>
      <c r="BB357" s="77">
        <f t="shared" si="21"/>
        <v>5</v>
      </c>
      <c r="BC357" s="82" t="s">
        <v>572</v>
      </c>
      <c r="BD357" s="81">
        <v>5.9212647</v>
      </c>
      <c r="BE357" s="82">
        <v>1</v>
      </c>
      <c r="BF357" s="82">
        <v>0</v>
      </c>
    </row>
    <row r="358" spans="2:58" x14ac:dyDescent="0.25">
      <c r="B358" s="31"/>
      <c r="C358" s="3">
        <f t="shared" si="22"/>
        <v>339</v>
      </c>
      <c r="D358" s="2">
        <f t="shared" si="23"/>
        <v>17</v>
      </c>
      <c r="E358" s="2">
        <f t="shared" si="24"/>
        <v>19</v>
      </c>
      <c r="F358" s="2"/>
      <c r="BB358" s="77">
        <f t="shared" si="21"/>
        <v>5</v>
      </c>
      <c r="BC358" s="82" t="s">
        <v>573</v>
      </c>
      <c r="BD358" s="81">
        <v>5.9015262999999996</v>
      </c>
      <c r="BE358" s="82">
        <v>1</v>
      </c>
      <c r="BF358" s="82">
        <v>0</v>
      </c>
    </row>
    <row r="359" spans="2:58" x14ac:dyDescent="0.25">
      <c r="B359" s="31"/>
      <c r="C359" s="3">
        <f t="shared" si="22"/>
        <v>340</v>
      </c>
      <c r="D359" s="2">
        <f t="shared" si="23"/>
        <v>17</v>
      </c>
      <c r="E359" s="2">
        <f t="shared" si="24"/>
        <v>20</v>
      </c>
      <c r="F359" s="2"/>
      <c r="BB359" s="77">
        <f t="shared" si="21"/>
        <v>5</v>
      </c>
      <c r="BC359" s="82" t="s">
        <v>575</v>
      </c>
      <c r="BD359" s="81">
        <v>5.9747922999999998</v>
      </c>
      <c r="BE359" s="82">
        <v>1</v>
      </c>
      <c r="BF359" s="82">
        <v>0</v>
      </c>
    </row>
    <row r="360" spans="2:58" x14ac:dyDescent="0.25">
      <c r="B360" s="31"/>
      <c r="C360" s="3">
        <f t="shared" si="22"/>
        <v>341</v>
      </c>
      <c r="D360" s="2">
        <f t="shared" si="23"/>
        <v>18</v>
      </c>
      <c r="E360" s="2">
        <f t="shared" si="24"/>
        <v>1</v>
      </c>
      <c r="F360" s="2"/>
      <c r="BB360" s="77">
        <f t="shared" si="21"/>
        <v>5</v>
      </c>
      <c r="BC360" s="82" t="s">
        <v>300</v>
      </c>
      <c r="BD360" s="81">
        <v>6.3645337</v>
      </c>
      <c r="BE360" s="82">
        <v>1</v>
      </c>
      <c r="BF360" s="82">
        <v>0</v>
      </c>
    </row>
    <row r="361" spans="2:58" x14ac:dyDescent="0.25">
      <c r="B361" s="31"/>
      <c r="C361" s="3">
        <f t="shared" si="22"/>
        <v>342</v>
      </c>
      <c r="D361" s="2">
        <f t="shared" si="23"/>
        <v>18</v>
      </c>
      <c r="E361" s="2">
        <f t="shared" si="24"/>
        <v>2</v>
      </c>
      <c r="F361" s="2"/>
      <c r="BB361" s="77">
        <f t="shared" si="21"/>
        <v>5</v>
      </c>
      <c r="BC361" s="82" t="s">
        <v>156</v>
      </c>
      <c r="BD361" s="81">
        <v>6.5768779999999998</v>
      </c>
      <c r="BE361" s="82">
        <v>1</v>
      </c>
      <c r="BF361" s="82">
        <v>0</v>
      </c>
    </row>
    <row r="362" spans="2:58" x14ac:dyDescent="0.25">
      <c r="B362" s="31"/>
      <c r="C362" s="3">
        <f t="shared" si="22"/>
        <v>343</v>
      </c>
      <c r="D362" s="2">
        <f t="shared" si="23"/>
        <v>18</v>
      </c>
      <c r="E362" s="2">
        <f t="shared" si="24"/>
        <v>3</v>
      </c>
      <c r="F362" s="2"/>
      <c r="BB362" s="77">
        <f t="shared" si="21"/>
        <v>5</v>
      </c>
      <c r="BC362" s="82" t="s">
        <v>576</v>
      </c>
      <c r="BD362" s="81">
        <v>6.2135258999999996</v>
      </c>
      <c r="BE362" s="82">
        <v>1</v>
      </c>
      <c r="BF362" s="82">
        <v>0</v>
      </c>
    </row>
    <row r="363" spans="2:58" x14ac:dyDescent="0.25">
      <c r="B363" s="31"/>
      <c r="C363" s="3">
        <f t="shared" si="22"/>
        <v>344</v>
      </c>
      <c r="D363" s="2">
        <f t="shared" si="23"/>
        <v>18</v>
      </c>
      <c r="E363" s="2">
        <f t="shared" si="24"/>
        <v>4</v>
      </c>
      <c r="F363" s="2"/>
      <c r="BB363" s="77">
        <f t="shared" si="21"/>
        <v>5</v>
      </c>
      <c r="BC363" s="82" t="s">
        <v>93</v>
      </c>
      <c r="BD363" s="81">
        <v>5.7826649000000003</v>
      </c>
      <c r="BE363" s="82">
        <v>1</v>
      </c>
      <c r="BF363" s="82">
        <v>0</v>
      </c>
    </row>
    <row r="364" spans="2:58" x14ac:dyDescent="0.25">
      <c r="B364" s="31"/>
      <c r="C364" s="3">
        <f t="shared" si="22"/>
        <v>345</v>
      </c>
      <c r="D364" s="2">
        <f t="shared" si="23"/>
        <v>18</v>
      </c>
      <c r="E364" s="2">
        <f t="shared" si="24"/>
        <v>5</v>
      </c>
      <c r="F364" s="2"/>
      <c r="BB364" s="77">
        <f t="shared" si="21"/>
        <v>5</v>
      </c>
      <c r="BC364" s="82" t="s">
        <v>387</v>
      </c>
      <c r="BD364" s="81">
        <v>5.9682174000000003</v>
      </c>
      <c r="BE364" s="82">
        <v>1</v>
      </c>
      <c r="BF364" s="82">
        <v>0</v>
      </c>
    </row>
    <row r="365" spans="2:58" x14ac:dyDescent="0.25">
      <c r="B365" s="31"/>
      <c r="C365" s="3">
        <f t="shared" si="22"/>
        <v>346</v>
      </c>
      <c r="D365" s="2">
        <f t="shared" si="23"/>
        <v>18</v>
      </c>
      <c r="E365" s="2">
        <f t="shared" si="24"/>
        <v>6</v>
      </c>
      <c r="F365" s="2"/>
      <c r="BB365" s="77">
        <f t="shared" si="21"/>
        <v>5</v>
      </c>
      <c r="BC365" s="82" t="s">
        <v>577</v>
      </c>
      <c r="BD365" s="81">
        <v>7.5966554999999998</v>
      </c>
      <c r="BE365" s="82">
        <v>1</v>
      </c>
      <c r="BF365" s="82">
        <v>0</v>
      </c>
    </row>
    <row r="366" spans="2:58" x14ac:dyDescent="0.25">
      <c r="B366" s="31"/>
      <c r="C366" s="3">
        <f t="shared" si="22"/>
        <v>347</v>
      </c>
      <c r="D366" s="2">
        <f t="shared" si="23"/>
        <v>18</v>
      </c>
      <c r="E366" s="2">
        <f t="shared" si="24"/>
        <v>7</v>
      </c>
      <c r="F366" s="2"/>
      <c r="BB366" s="77">
        <f t="shared" si="21"/>
        <v>5</v>
      </c>
      <c r="BC366" s="82" t="s">
        <v>579</v>
      </c>
      <c r="BD366" s="81">
        <v>7.9577682999999997</v>
      </c>
      <c r="BE366" s="82">
        <v>1</v>
      </c>
      <c r="BF366" s="82">
        <v>0</v>
      </c>
    </row>
    <row r="367" spans="2:58" x14ac:dyDescent="0.25">
      <c r="B367" s="31"/>
      <c r="C367" s="3">
        <f t="shared" si="22"/>
        <v>348</v>
      </c>
      <c r="D367" s="2">
        <f t="shared" si="23"/>
        <v>18</v>
      </c>
      <c r="E367" s="2">
        <f t="shared" si="24"/>
        <v>8</v>
      </c>
      <c r="F367" s="2"/>
      <c r="BB367" s="77">
        <f t="shared" si="21"/>
        <v>5</v>
      </c>
      <c r="BC367" s="82" t="s">
        <v>417</v>
      </c>
      <c r="BD367" s="81">
        <v>8.4137205999999995</v>
      </c>
      <c r="BE367" s="82">
        <v>1</v>
      </c>
      <c r="BF367" s="82">
        <v>0</v>
      </c>
    </row>
    <row r="368" spans="2:58" x14ac:dyDescent="0.25">
      <c r="B368" s="31"/>
      <c r="C368" s="3">
        <f t="shared" si="22"/>
        <v>349</v>
      </c>
      <c r="D368" s="2">
        <f t="shared" si="23"/>
        <v>18</v>
      </c>
      <c r="E368" s="2">
        <f t="shared" si="24"/>
        <v>9</v>
      </c>
      <c r="F368" s="2"/>
      <c r="BB368" s="77">
        <f t="shared" si="21"/>
        <v>5</v>
      </c>
      <c r="BC368" s="82" t="s">
        <v>580</v>
      </c>
      <c r="BD368" s="81">
        <v>8.2229691999999996</v>
      </c>
      <c r="BE368" s="82">
        <v>1</v>
      </c>
      <c r="BF368" s="82">
        <v>0</v>
      </c>
    </row>
    <row r="369" spans="2:58" x14ac:dyDescent="0.25">
      <c r="B369" s="31"/>
      <c r="C369" s="3">
        <f t="shared" si="22"/>
        <v>350</v>
      </c>
      <c r="D369" s="2">
        <f t="shared" si="23"/>
        <v>18</v>
      </c>
      <c r="E369" s="2">
        <f t="shared" si="24"/>
        <v>10</v>
      </c>
      <c r="F369" s="2"/>
      <c r="BB369" s="77">
        <f t="shared" si="21"/>
        <v>5</v>
      </c>
      <c r="BC369" s="82" t="s">
        <v>571</v>
      </c>
      <c r="BD369" s="81">
        <v>5.9891186000000003</v>
      </c>
      <c r="BE369" s="82">
        <v>1</v>
      </c>
      <c r="BF369" s="82">
        <v>0</v>
      </c>
    </row>
    <row r="370" spans="2:58" x14ac:dyDescent="0.25">
      <c r="B370" s="31"/>
      <c r="C370" s="3">
        <f t="shared" si="22"/>
        <v>351</v>
      </c>
      <c r="D370" s="2">
        <f t="shared" si="23"/>
        <v>18</v>
      </c>
      <c r="E370" s="2">
        <f t="shared" si="24"/>
        <v>11</v>
      </c>
      <c r="F370" s="2"/>
      <c r="BB370" s="77">
        <f t="shared" si="21"/>
        <v>5</v>
      </c>
      <c r="BC370" s="82" t="s">
        <v>426</v>
      </c>
      <c r="BD370" s="81">
        <v>5.9621626000000001</v>
      </c>
      <c r="BE370" s="82">
        <v>1</v>
      </c>
      <c r="BF370" s="82">
        <v>0</v>
      </c>
    </row>
    <row r="371" spans="2:58" x14ac:dyDescent="0.25">
      <c r="B371" s="31"/>
      <c r="C371" s="3">
        <f t="shared" si="22"/>
        <v>352</v>
      </c>
      <c r="D371" s="2">
        <f t="shared" si="23"/>
        <v>18</v>
      </c>
      <c r="E371" s="2">
        <f t="shared" si="24"/>
        <v>12</v>
      </c>
      <c r="F371" s="2"/>
      <c r="BB371" s="77">
        <f t="shared" si="21"/>
        <v>5</v>
      </c>
      <c r="BC371" s="82" t="s">
        <v>204</v>
      </c>
      <c r="BD371" s="81">
        <v>6.0104134</v>
      </c>
      <c r="BE371" s="82">
        <v>1</v>
      </c>
      <c r="BF371" s="82">
        <v>0</v>
      </c>
    </row>
    <row r="372" spans="2:58" x14ac:dyDescent="0.25">
      <c r="B372" s="31"/>
      <c r="C372" s="3">
        <f t="shared" si="22"/>
        <v>353</v>
      </c>
      <c r="D372" s="2">
        <f t="shared" si="23"/>
        <v>18</v>
      </c>
      <c r="E372" s="2">
        <f t="shared" si="24"/>
        <v>13</v>
      </c>
      <c r="F372" s="2"/>
      <c r="BB372" s="77">
        <f t="shared" si="21"/>
        <v>5</v>
      </c>
      <c r="BC372" s="82" t="s">
        <v>567</v>
      </c>
      <c r="BD372" s="81">
        <v>5.9268063</v>
      </c>
      <c r="BE372" s="82">
        <v>1</v>
      </c>
      <c r="BF372" s="82">
        <v>0</v>
      </c>
    </row>
    <row r="373" spans="2:58" x14ac:dyDescent="0.25">
      <c r="B373" s="31"/>
      <c r="C373" s="3">
        <f t="shared" si="22"/>
        <v>354</v>
      </c>
      <c r="D373" s="2">
        <f t="shared" si="23"/>
        <v>18</v>
      </c>
      <c r="E373" s="2">
        <f t="shared" si="24"/>
        <v>14</v>
      </c>
      <c r="F373" s="2"/>
      <c r="BB373" s="77">
        <f t="shared" si="21"/>
        <v>5</v>
      </c>
      <c r="BC373" s="82" t="s">
        <v>582</v>
      </c>
      <c r="BD373" s="81">
        <v>5.8728436000000004</v>
      </c>
      <c r="BE373" s="82">
        <v>1</v>
      </c>
      <c r="BF373" s="82">
        <v>0</v>
      </c>
    </row>
    <row r="374" spans="2:58" x14ac:dyDescent="0.25">
      <c r="B374" s="31"/>
      <c r="C374" s="3">
        <f t="shared" si="22"/>
        <v>355</v>
      </c>
      <c r="D374" s="2">
        <f t="shared" si="23"/>
        <v>18</v>
      </c>
      <c r="E374" s="2">
        <f t="shared" si="24"/>
        <v>15</v>
      </c>
      <c r="F374" s="2"/>
      <c r="BB374" s="77">
        <f t="shared" si="21"/>
        <v>5</v>
      </c>
      <c r="BC374" s="82" t="s">
        <v>422</v>
      </c>
      <c r="BD374" s="81">
        <v>5.8496703999999999</v>
      </c>
      <c r="BE374" s="82">
        <v>1</v>
      </c>
      <c r="BF374" s="82">
        <v>0</v>
      </c>
    </row>
    <row r="375" spans="2:58" x14ac:dyDescent="0.25">
      <c r="B375" s="31"/>
      <c r="C375" s="3">
        <f t="shared" si="22"/>
        <v>356</v>
      </c>
      <c r="D375" s="2">
        <f t="shared" si="23"/>
        <v>18</v>
      </c>
      <c r="E375" s="2">
        <f t="shared" si="24"/>
        <v>16</v>
      </c>
      <c r="F375" s="2"/>
      <c r="BB375" s="77">
        <f t="shared" si="21"/>
        <v>5</v>
      </c>
      <c r="BC375" s="82" t="s">
        <v>493</v>
      </c>
      <c r="BD375" s="81">
        <v>5.9136698000000001</v>
      </c>
      <c r="BE375" s="82">
        <v>1</v>
      </c>
      <c r="BF375" s="82">
        <v>0</v>
      </c>
    </row>
    <row r="376" spans="2:58" x14ac:dyDescent="0.25">
      <c r="B376" s="31"/>
      <c r="C376" s="3">
        <f t="shared" si="22"/>
        <v>357</v>
      </c>
      <c r="D376" s="2">
        <f t="shared" si="23"/>
        <v>18</v>
      </c>
      <c r="E376" s="2">
        <f t="shared" si="24"/>
        <v>17</v>
      </c>
      <c r="F376" s="2"/>
      <c r="BB376" s="77">
        <f t="shared" si="21"/>
        <v>5</v>
      </c>
      <c r="BC376" s="82" t="s">
        <v>584</v>
      </c>
      <c r="BD376" s="81">
        <v>6.2505233999999996</v>
      </c>
      <c r="BE376" s="82">
        <v>1</v>
      </c>
      <c r="BF376" s="82">
        <v>0</v>
      </c>
    </row>
    <row r="377" spans="2:58" x14ac:dyDescent="0.25">
      <c r="B377" s="31"/>
      <c r="C377" s="3">
        <f t="shared" si="22"/>
        <v>358</v>
      </c>
      <c r="D377" s="2">
        <f t="shared" si="23"/>
        <v>18</v>
      </c>
      <c r="E377" s="2">
        <f t="shared" si="24"/>
        <v>18</v>
      </c>
      <c r="F377" s="2"/>
      <c r="BB377" s="77">
        <f t="shared" si="21"/>
        <v>5</v>
      </c>
      <c r="BC377" s="82" t="s">
        <v>585</v>
      </c>
      <c r="BD377" s="81">
        <v>6.3412964000000001</v>
      </c>
      <c r="BE377" s="82">
        <v>1</v>
      </c>
      <c r="BF377" s="82">
        <v>0</v>
      </c>
    </row>
    <row r="378" spans="2:58" x14ac:dyDescent="0.25">
      <c r="B378" s="31"/>
      <c r="C378" s="3">
        <f t="shared" si="22"/>
        <v>359</v>
      </c>
      <c r="D378" s="2">
        <f t="shared" si="23"/>
        <v>18</v>
      </c>
      <c r="E378" s="2">
        <f t="shared" si="24"/>
        <v>19</v>
      </c>
      <c r="F378" s="2"/>
      <c r="BB378" s="77">
        <f t="shared" si="21"/>
        <v>5</v>
      </c>
      <c r="BC378" s="82" t="s">
        <v>586</v>
      </c>
      <c r="BD378" s="81">
        <v>6.4383853000000002</v>
      </c>
      <c r="BE378" s="82">
        <v>1</v>
      </c>
      <c r="BF378" s="82">
        <v>0</v>
      </c>
    </row>
    <row r="379" spans="2:58" x14ac:dyDescent="0.25">
      <c r="B379" s="31"/>
      <c r="C379" s="3">
        <f t="shared" si="22"/>
        <v>360</v>
      </c>
      <c r="D379" s="2">
        <f t="shared" si="23"/>
        <v>18</v>
      </c>
      <c r="E379" s="2">
        <f t="shared" si="24"/>
        <v>20</v>
      </c>
      <c r="F379" s="2"/>
      <c r="BB379" s="77">
        <f t="shared" si="21"/>
        <v>5</v>
      </c>
      <c r="BC379" s="82" t="s">
        <v>467</v>
      </c>
      <c r="BD379" s="81">
        <v>6.0962101999999998</v>
      </c>
      <c r="BE379" s="82">
        <v>1</v>
      </c>
      <c r="BF379" s="82">
        <v>0</v>
      </c>
    </row>
    <row r="380" spans="2:58" x14ac:dyDescent="0.25">
      <c r="B380" s="31"/>
      <c r="C380" s="3">
        <f t="shared" si="22"/>
        <v>361</v>
      </c>
      <c r="D380" s="2">
        <f t="shared" si="23"/>
        <v>19</v>
      </c>
      <c r="E380" s="2">
        <f t="shared" si="24"/>
        <v>1</v>
      </c>
      <c r="F380" s="2"/>
      <c r="BB380" s="77">
        <f t="shared" si="21"/>
        <v>5</v>
      </c>
      <c r="BC380" s="82" t="s">
        <v>430</v>
      </c>
      <c r="BD380" s="81">
        <v>6.0701115999999997</v>
      </c>
      <c r="BE380" s="82">
        <v>1</v>
      </c>
      <c r="BF380" s="82">
        <v>0</v>
      </c>
    </row>
    <row r="381" spans="2:58" x14ac:dyDescent="0.25">
      <c r="B381" s="31"/>
      <c r="C381" s="3">
        <f t="shared" si="22"/>
        <v>362</v>
      </c>
      <c r="D381" s="2">
        <f t="shared" si="23"/>
        <v>19</v>
      </c>
      <c r="E381" s="2">
        <f t="shared" si="24"/>
        <v>2</v>
      </c>
      <c r="F381" s="2"/>
      <c r="BB381" s="77">
        <f t="shared" si="21"/>
        <v>5</v>
      </c>
      <c r="BC381" s="82" t="s">
        <v>378</v>
      </c>
      <c r="BD381" s="81">
        <v>7.8470034000000002</v>
      </c>
      <c r="BE381" s="82">
        <v>1</v>
      </c>
      <c r="BF381" s="82">
        <v>0</v>
      </c>
    </row>
    <row r="382" spans="2:58" x14ac:dyDescent="0.25">
      <c r="B382" s="31"/>
      <c r="C382" s="3">
        <f t="shared" si="22"/>
        <v>363</v>
      </c>
      <c r="D382" s="2">
        <f t="shared" si="23"/>
        <v>19</v>
      </c>
      <c r="E382" s="2">
        <f t="shared" si="24"/>
        <v>3</v>
      </c>
      <c r="F382" s="2"/>
      <c r="BB382" s="77">
        <f t="shared" ref="BB382:BB445" si="25">BB381</f>
        <v>5</v>
      </c>
      <c r="BC382" s="82" t="s">
        <v>588</v>
      </c>
      <c r="BD382" s="81">
        <v>8.4138886999999905</v>
      </c>
      <c r="BE382" s="82">
        <v>1</v>
      </c>
      <c r="BF382" s="82">
        <v>0</v>
      </c>
    </row>
    <row r="383" spans="2:58" x14ac:dyDescent="0.25">
      <c r="B383" s="31"/>
      <c r="C383" s="3">
        <f t="shared" si="22"/>
        <v>364</v>
      </c>
      <c r="D383" s="2">
        <f t="shared" si="23"/>
        <v>19</v>
      </c>
      <c r="E383" s="2">
        <f t="shared" si="24"/>
        <v>4</v>
      </c>
      <c r="F383" s="2"/>
      <c r="BB383" s="77">
        <f t="shared" si="25"/>
        <v>5</v>
      </c>
      <c r="BC383" s="82" t="s">
        <v>589</v>
      </c>
      <c r="BD383" s="81">
        <v>9.1017937</v>
      </c>
      <c r="BE383" s="82">
        <v>1</v>
      </c>
      <c r="BF383" s="82">
        <v>0</v>
      </c>
    </row>
    <row r="384" spans="2:58" x14ac:dyDescent="0.25">
      <c r="B384" s="31"/>
      <c r="C384" s="3">
        <f t="shared" si="22"/>
        <v>365</v>
      </c>
      <c r="D384" s="2">
        <f t="shared" si="23"/>
        <v>19</v>
      </c>
      <c r="E384" s="2">
        <f t="shared" si="24"/>
        <v>5</v>
      </c>
      <c r="F384" s="2"/>
      <c r="BB384" s="77">
        <f t="shared" si="25"/>
        <v>5</v>
      </c>
      <c r="BC384" s="82" t="s">
        <v>149</v>
      </c>
      <c r="BD384" s="81">
        <v>8.6252513999999998</v>
      </c>
      <c r="BE384" s="82">
        <v>1</v>
      </c>
      <c r="BF384" s="82">
        <v>0</v>
      </c>
    </row>
    <row r="385" spans="2:58" x14ac:dyDescent="0.25">
      <c r="B385" s="31"/>
      <c r="C385" s="3">
        <f t="shared" si="22"/>
        <v>366</v>
      </c>
      <c r="D385" s="2">
        <f t="shared" si="23"/>
        <v>19</v>
      </c>
      <c r="E385" s="2">
        <f t="shared" si="24"/>
        <v>6</v>
      </c>
      <c r="F385" s="2"/>
      <c r="BB385" s="77">
        <f t="shared" si="25"/>
        <v>5</v>
      </c>
      <c r="BC385" s="82" t="s">
        <v>144</v>
      </c>
      <c r="BD385" s="81">
        <v>5.9433340000000001</v>
      </c>
      <c r="BE385" s="82">
        <v>1</v>
      </c>
      <c r="BF385" s="82">
        <v>0</v>
      </c>
    </row>
    <row r="386" spans="2:58" x14ac:dyDescent="0.25">
      <c r="B386" s="31"/>
      <c r="C386" s="3">
        <f t="shared" si="22"/>
        <v>367</v>
      </c>
      <c r="D386" s="2">
        <f t="shared" si="23"/>
        <v>19</v>
      </c>
      <c r="E386" s="2">
        <f t="shared" si="24"/>
        <v>7</v>
      </c>
      <c r="F386" s="2"/>
      <c r="BB386" s="77">
        <f t="shared" si="25"/>
        <v>5</v>
      </c>
      <c r="BC386" s="82" t="s">
        <v>433</v>
      </c>
      <c r="BD386" s="81">
        <v>5.9125813000000003</v>
      </c>
      <c r="BE386" s="82">
        <v>1</v>
      </c>
      <c r="BF386" s="82">
        <v>0</v>
      </c>
    </row>
    <row r="387" spans="2:58" x14ac:dyDescent="0.25">
      <c r="B387" s="31"/>
      <c r="C387" s="3">
        <f t="shared" si="22"/>
        <v>368</v>
      </c>
      <c r="D387" s="2">
        <f t="shared" si="23"/>
        <v>19</v>
      </c>
      <c r="E387" s="2">
        <f t="shared" si="24"/>
        <v>8</v>
      </c>
      <c r="F387" s="2"/>
      <c r="BB387" s="77">
        <f t="shared" si="25"/>
        <v>5</v>
      </c>
      <c r="BC387" s="82" t="s">
        <v>199</v>
      </c>
      <c r="BD387" s="81">
        <v>5.8845276999999996</v>
      </c>
      <c r="BE387" s="82">
        <v>1</v>
      </c>
      <c r="BF387" s="82">
        <v>0</v>
      </c>
    </row>
    <row r="388" spans="2:58" x14ac:dyDescent="0.25">
      <c r="B388" s="31"/>
      <c r="C388" s="3">
        <f t="shared" si="22"/>
        <v>369</v>
      </c>
      <c r="D388" s="2">
        <f t="shared" si="23"/>
        <v>19</v>
      </c>
      <c r="E388" s="2">
        <f t="shared" si="24"/>
        <v>9</v>
      </c>
      <c r="F388" s="2"/>
      <c r="BB388" s="77">
        <f t="shared" si="25"/>
        <v>5</v>
      </c>
      <c r="BC388" s="82" t="s">
        <v>590</v>
      </c>
      <c r="BD388" s="81">
        <v>5.8646699</v>
      </c>
      <c r="BE388" s="82">
        <v>1</v>
      </c>
      <c r="BF388" s="82">
        <v>0</v>
      </c>
    </row>
    <row r="389" spans="2:58" x14ac:dyDescent="0.25">
      <c r="B389" s="31"/>
      <c r="C389" s="3">
        <f t="shared" si="22"/>
        <v>370</v>
      </c>
      <c r="D389" s="2">
        <f t="shared" si="23"/>
        <v>19</v>
      </c>
      <c r="E389" s="2">
        <f t="shared" si="24"/>
        <v>10</v>
      </c>
      <c r="F389" s="2"/>
      <c r="BB389" s="77">
        <f t="shared" si="25"/>
        <v>5</v>
      </c>
      <c r="BC389" s="82" t="s">
        <v>504</v>
      </c>
      <c r="BD389" s="81">
        <v>5.7686647999999998</v>
      </c>
      <c r="BE389" s="82">
        <v>1</v>
      </c>
      <c r="BF389" s="82">
        <v>0</v>
      </c>
    </row>
    <row r="390" spans="2:58" x14ac:dyDescent="0.25">
      <c r="B390" s="31"/>
      <c r="C390" s="3">
        <f t="shared" si="22"/>
        <v>371</v>
      </c>
      <c r="D390" s="2">
        <f t="shared" si="23"/>
        <v>19</v>
      </c>
      <c r="E390" s="2">
        <f t="shared" si="24"/>
        <v>11</v>
      </c>
      <c r="F390" s="2"/>
      <c r="BB390" s="77">
        <f t="shared" si="25"/>
        <v>5</v>
      </c>
      <c r="BC390" s="82" t="s">
        <v>268</v>
      </c>
      <c r="BD390" s="81">
        <v>5.8677592000000001</v>
      </c>
      <c r="BE390" s="82">
        <v>1</v>
      </c>
      <c r="BF390" s="82">
        <v>0</v>
      </c>
    </row>
    <row r="391" spans="2:58" x14ac:dyDescent="0.25">
      <c r="B391" s="31"/>
      <c r="C391" s="3">
        <f t="shared" si="22"/>
        <v>372</v>
      </c>
      <c r="D391" s="2">
        <f t="shared" si="23"/>
        <v>19</v>
      </c>
      <c r="E391" s="2">
        <f t="shared" si="24"/>
        <v>12</v>
      </c>
      <c r="F391" s="2"/>
      <c r="BB391" s="77">
        <f t="shared" si="25"/>
        <v>5</v>
      </c>
      <c r="BC391" s="82" t="s">
        <v>271</v>
      </c>
      <c r="BD391" s="81">
        <v>5.8720147000000003</v>
      </c>
      <c r="BE391" s="82">
        <v>1</v>
      </c>
      <c r="BF391" s="82">
        <v>0</v>
      </c>
    </row>
    <row r="392" spans="2:58" x14ac:dyDescent="0.25">
      <c r="B392" s="31"/>
      <c r="C392" s="3">
        <f t="shared" si="22"/>
        <v>373</v>
      </c>
      <c r="D392" s="2">
        <f t="shared" si="23"/>
        <v>19</v>
      </c>
      <c r="E392" s="2">
        <f t="shared" si="24"/>
        <v>13</v>
      </c>
      <c r="F392" s="2"/>
      <c r="BB392" s="77">
        <f t="shared" si="25"/>
        <v>5</v>
      </c>
      <c r="BC392" s="82" t="s">
        <v>308</v>
      </c>
      <c r="BD392" s="81">
        <v>5.9912571999999997</v>
      </c>
      <c r="BE392" s="82">
        <v>1</v>
      </c>
      <c r="BF392" s="82">
        <v>0</v>
      </c>
    </row>
    <row r="393" spans="2:58" x14ac:dyDescent="0.25">
      <c r="B393" s="31"/>
      <c r="C393" s="3">
        <f t="shared" si="22"/>
        <v>374</v>
      </c>
      <c r="D393" s="2">
        <f t="shared" si="23"/>
        <v>19</v>
      </c>
      <c r="E393" s="2">
        <f t="shared" si="24"/>
        <v>14</v>
      </c>
      <c r="F393" s="2"/>
      <c r="BB393" s="77">
        <f t="shared" si="25"/>
        <v>5</v>
      </c>
      <c r="BC393" s="82" t="s">
        <v>591</v>
      </c>
      <c r="BD393" s="81">
        <v>6.1223723000000003</v>
      </c>
      <c r="BE393" s="82">
        <v>1</v>
      </c>
      <c r="BF393" s="82">
        <v>0</v>
      </c>
    </row>
    <row r="394" spans="2:58" x14ac:dyDescent="0.25">
      <c r="B394" s="31"/>
      <c r="C394" s="3">
        <f t="shared" si="22"/>
        <v>375</v>
      </c>
      <c r="D394" s="2">
        <f t="shared" si="23"/>
        <v>19</v>
      </c>
      <c r="E394" s="2">
        <f t="shared" si="24"/>
        <v>15</v>
      </c>
      <c r="F394" s="2"/>
      <c r="BB394" s="77">
        <f t="shared" si="25"/>
        <v>5</v>
      </c>
      <c r="BC394" s="82" t="s">
        <v>581</v>
      </c>
      <c r="BD394" s="81">
        <v>6.1307356000000004</v>
      </c>
      <c r="BE394" s="82">
        <v>1</v>
      </c>
      <c r="BF394" s="82">
        <v>0</v>
      </c>
    </row>
    <row r="395" spans="2:58" x14ac:dyDescent="0.25">
      <c r="B395" s="31"/>
      <c r="C395" s="3">
        <f t="shared" si="22"/>
        <v>376</v>
      </c>
      <c r="D395" s="2">
        <f t="shared" si="23"/>
        <v>19</v>
      </c>
      <c r="E395" s="2">
        <f t="shared" si="24"/>
        <v>16</v>
      </c>
      <c r="F395" s="2"/>
      <c r="BB395" s="77">
        <f t="shared" si="25"/>
        <v>5</v>
      </c>
      <c r="BC395" s="82" t="s">
        <v>593</v>
      </c>
      <c r="BD395" s="81">
        <v>6.1259733000000001</v>
      </c>
      <c r="BE395" s="82">
        <v>1</v>
      </c>
      <c r="BF395" s="82">
        <v>0</v>
      </c>
    </row>
    <row r="396" spans="2:58" x14ac:dyDescent="0.25">
      <c r="B396" s="31"/>
      <c r="C396" s="3">
        <f t="shared" si="22"/>
        <v>377</v>
      </c>
      <c r="D396" s="2">
        <f t="shared" si="23"/>
        <v>19</v>
      </c>
      <c r="E396" s="2">
        <f t="shared" si="24"/>
        <v>17</v>
      </c>
      <c r="F396" s="2"/>
      <c r="BB396" s="77">
        <f t="shared" si="25"/>
        <v>5</v>
      </c>
      <c r="BC396" s="82" t="s">
        <v>594</v>
      </c>
      <c r="BD396" s="81">
        <v>6.1135649000000001</v>
      </c>
      <c r="BE396" s="82">
        <v>1</v>
      </c>
      <c r="BF396" s="82">
        <v>0</v>
      </c>
    </row>
    <row r="397" spans="2:58" x14ac:dyDescent="0.25">
      <c r="B397" s="31"/>
      <c r="C397" s="3">
        <f t="shared" si="22"/>
        <v>378</v>
      </c>
      <c r="D397" s="2">
        <f t="shared" si="23"/>
        <v>19</v>
      </c>
      <c r="E397" s="2">
        <f t="shared" si="24"/>
        <v>18</v>
      </c>
      <c r="F397" s="2"/>
      <c r="BB397" s="77">
        <f t="shared" si="25"/>
        <v>5</v>
      </c>
      <c r="BC397" s="82" t="s">
        <v>595</v>
      </c>
      <c r="BD397" s="81">
        <v>8.0751442999999998</v>
      </c>
      <c r="BE397" s="82">
        <v>1</v>
      </c>
      <c r="BF397" s="82">
        <v>0</v>
      </c>
    </row>
    <row r="398" spans="2:58" x14ac:dyDescent="0.25">
      <c r="B398" s="31"/>
      <c r="C398" s="3">
        <f t="shared" si="22"/>
        <v>379</v>
      </c>
      <c r="D398" s="2">
        <f t="shared" si="23"/>
        <v>19</v>
      </c>
      <c r="E398" s="2">
        <f t="shared" si="24"/>
        <v>19</v>
      </c>
      <c r="F398" s="2"/>
      <c r="BB398" s="77">
        <f t="shared" si="25"/>
        <v>5</v>
      </c>
      <c r="BC398" s="82" t="s">
        <v>596</v>
      </c>
      <c r="BD398" s="81">
        <v>8.6890988999999905</v>
      </c>
      <c r="BE398" s="82">
        <v>1</v>
      </c>
      <c r="BF398" s="82">
        <v>0</v>
      </c>
    </row>
    <row r="399" spans="2:58" x14ac:dyDescent="0.25">
      <c r="B399" s="31"/>
      <c r="C399" s="3">
        <f t="shared" si="22"/>
        <v>380</v>
      </c>
      <c r="D399" s="2">
        <f t="shared" si="23"/>
        <v>19</v>
      </c>
      <c r="E399" s="2">
        <f t="shared" si="24"/>
        <v>20</v>
      </c>
      <c r="F399" s="2"/>
      <c r="BB399" s="77">
        <f t="shared" si="25"/>
        <v>5</v>
      </c>
      <c r="BC399" s="82" t="s">
        <v>477</v>
      </c>
      <c r="BD399" s="81">
        <v>9.7526931000000001</v>
      </c>
      <c r="BE399" s="82">
        <v>1</v>
      </c>
      <c r="BF399" s="82">
        <v>0</v>
      </c>
    </row>
    <row r="400" spans="2:58" x14ac:dyDescent="0.25">
      <c r="B400" s="31"/>
      <c r="C400" s="3">
        <f t="shared" si="22"/>
        <v>381</v>
      </c>
      <c r="D400" s="2">
        <f t="shared" si="23"/>
        <v>20</v>
      </c>
      <c r="E400" s="2">
        <f t="shared" si="24"/>
        <v>1</v>
      </c>
      <c r="F400" s="2"/>
      <c r="BB400" s="77">
        <f t="shared" si="25"/>
        <v>5</v>
      </c>
      <c r="BC400" s="82" t="s">
        <v>202</v>
      </c>
      <c r="BD400" s="81">
        <v>9.1019038000000005</v>
      </c>
      <c r="BE400" s="82">
        <v>1</v>
      </c>
      <c r="BF400" s="82">
        <v>0</v>
      </c>
    </row>
    <row r="401" spans="2:58" x14ac:dyDescent="0.25">
      <c r="B401" s="31"/>
      <c r="C401" s="3">
        <f t="shared" si="22"/>
        <v>382</v>
      </c>
      <c r="D401" s="2">
        <f t="shared" si="23"/>
        <v>20</v>
      </c>
      <c r="E401" s="2">
        <f t="shared" si="24"/>
        <v>2</v>
      </c>
      <c r="F401" s="2"/>
      <c r="BB401" s="77">
        <f t="shared" si="25"/>
        <v>5</v>
      </c>
      <c r="BC401" s="82" t="s">
        <v>512</v>
      </c>
      <c r="BD401" s="81">
        <v>5.8625600000000002</v>
      </c>
      <c r="BE401" s="82">
        <v>1</v>
      </c>
      <c r="BF401" s="82">
        <v>0</v>
      </c>
    </row>
    <row r="402" spans="2:58" x14ac:dyDescent="0.25">
      <c r="B402" s="31"/>
      <c r="C402" s="3">
        <f t="shared" si="22"/>
        <v>383</v>
      </c>
      <c r="D402" s="2">
        <f t="shared" si="23"/>
        <v>20</v>
      </c>
      <c r="E402" s="2">
        <f t="shared" si="24"/>
        <v>3</v>
      </c>
      <c r="F402" s="2"/>
      <c r="BB402" s="77">
        <f t="shared" si="25"/>
        <v>5</v>
      </c>
      <c r="BC402" s="82" t="s">
        <v>597</v>
      </c>
      <c r="BD402" s="81">
        <v>5.8113710000000003</v>
      </c>
      <c r="BE402" s="82">
        <v>1</v>
      </c>
      <c r="BF402" s="82">
        <v>0</v>
      </c>
    </row>
    <row r="403" spans="2:58" x14ac:dyDescent="0.25">
      <c r="B403" s="31"/>
      <c r="C403" s="3">
        <f t="shared" si="22"/>
        <v>384</v>
      </c>
      <c r="D403" s="2">
        <f t="shared" si="23"/>
        <v>20</v>
      </c>
      <c r="E403" s="2">
        <f t="shared" si="24"/>
        <v>4</v>
      </c>
      <c r="F403" s="2"/>
      <c r="BB403" s="77">
        <f t="shared" si="25"/>
        <v>5</v>
      </c>
      <c r="BC403" s="82" t="s">
        <v>599</v>
      </c>
      <c r="BD403" s="81">
        <v>5.7552246</v>
      </c>
      <c r="BE403" s="82">
        <v>1</v>
      </c>
      <c r="BF403" s="82">
        <v>0</v>
      </c>
    </row>
    <row r="404" spans="2:58" x14ac:dyDescent="0.25">
      <c r="B404" s="31"/>
      <c r="C404" s="3">
        <f t="shared" ref="C404:C467" si="26">IF(ROW()-B$19&lt;=$C$19,ROW()-B$19,"")</f>
        <v>385</v>
      </c>
      <c r="D404" s="2">
        <f t="shared" si="23"/>
        <v>20</v>
      </c>
      <c r="E404" s="2">
        <f t="shared" si="24"/>
        <v>5</v>
      </c>
      <c r="F404" s="2"/>
      <c r="BB404" s="77">
        <f t="shared" si="25"/>
        <v>5</v>
      </c>
      <c r="BC404" s="82" t="s">
        <v>437</v>
      </c>
      <c r="BD404" s="81">
        <v>5.5917693999999996</v>
      </c>
      <c r="BE404" s="82">
        <v>1</v>
      </c>
      <c r="BF404" s="82">
        <v>0</v>
      </c>
    </row>
    <row r="405" spans="2:58" x14ac:dyDescent="0.25">
      <c r="B405" s="31"/>
      <c r="C405" s="3">
        <f t="shared" si="26"/>
        <v>386</v>
      </c>
      <c r="D405" s="2">
        <f t="shared" ref="D405:D468" si="27">IF(ISNUMBER(C405),INT(C404/$C$18)+1,"")</f>
        <v>20</v>
      </c>
      <c r="E405" s="2">
        <f t="shared" ref="E405:E468" si="28">IF(ISNUMBER(C405),IF(D404&lt;&gt;D405,1,E404+1),"")</f>
        <v>6</v>
      </c>
      <c r="F405" s="2"/>
      <c r="BB405" s="77">
        <f t="shared" si="25"/>
        <v>5</v>
      </c>
      <c r="BC405" s="82" t="s">
        <v>600</v>
      </c>
      <c r="BD405" s="81">
        <v>5.2378714999999998</v>
      </c>
      <c r="BE405" s="82">
        <v>1</v>
      </c>
      <c r="BF405" s="82">
        <v>0</v>
      </c>
    </row>
    <row r="406" spans="2:58" x14ac:dyDescent="0.25">
      <c r="B406" s="31"/>
      <c r="C406" s="3">
        <f t="shared" si="26"/>
        <v>387</v>
      </c>
      <c r="D406" s="2">
        <f t="shared" si="27"/>
        <v>20</v>
      </c>
      <c r="E406" s="2">
        <f t="shared" si="28"/>
        <v>7</v>
      </c>
      <c r="F406" s="2"/>
      <c r="BB406" s="77">
        <f t="shared" si="25"/>
        <v>5</v>
      </c>
      <c r="BC406" s="82" t="s">
        <v>601</v>
      </c>
      <c r="BD406" s="81">
        <v>5.6834755000000001</v>
      </c>
      <c r="BE406" s="82">
        <v>1</v>
      </c>
      <c r="BF406" s="82">
        <v>0</v>
      </c>
    </row>
    <row r="407" spans="2:58" x14ac:dyDescent="0.25">
      <c r="B407" s="31"/>
      <c r="C407" s="3">
        <f t="shared" si="26"/>
        <v>388</v>
      </c>
      <c r="D407" s="2">
        <f t="shared" si="27"/>
        <v>20</v>
      </c>
      <c r="E407" s="2">
        <f t="shared" si="28"/>
        <v>8</v>
      </c>
      <c r="F407" s="2"/>
      <c r="BB407" s="77">
        <f t="shared" si="25"/>
        <v>5</v>
      </c>
      <c r="BC407" s="82" t="s">
        <v>603</v>
      </c>
      <c r="BD407" s="81">
        <v>6.0054460000000001</v>
      </c>
      <c r="BE407" s="82">
        <v>1</v>
      </c>
      <c r="BF407" s="82">
        <v>0</v>
      </c>
    </row>
    <row r="408" spans="2:58" x14ac:dyDescent="0.25">
      <c r="B408" s="31"/>
      <c r="C408" s="3">
        <f t="shared" si="26"/>
        <v>389</v>
      </c>
      <c r="D408" s="2">
        <f t="shared" si="27"/>
        <v>20</v>
      </c>
      <c r="E408" s="2">
        <f t="shared" si="28"/>
        <v>9</v>
      </c>
      <c r="F408" s="2"/>
      <c r="BB408" s="77">
        <f t="shared" si="25"/>
        <v>5</v>
      </c>
      <c r="BC408" s="82" t="s">
        <v>605</v>
      </c>
      <c r="BD408" s="81">
        <v>5.8514565999999997</v>
      </c>
      <c r="BE408" s="82">
        <v>1</v>
      </c>
      <c r="BF408" s="82">
        <v>0</v>
      </c>
    </row>
    <row r="409" spans="2:58" x14ac:dyDescent="0.25">
      <c r="B409" s="31"/>
      <c r="C409" s="3">
        <f t="shared" si="26"/>
        <v>390</v>
      </c>
      <c r="D409" s="2">
        <f t="shared" si="27"/>
        <v>20</v>
      </c>
      <c r="E409" s="2">
        <f t="shared" si="28"/>
        <v>10</v>
      </c>
      <c r="F409" s="2"/>
      <c r="BB409" s="77">
        <f t="shared" si="25"/>
        <v>5</v>
      </c>
      <c r="BC409" s="82" t="s">
        <v>449</v>
      </c>
      <c r="BD409" s="81">
        <v>6.0099916999999996</v>
      </c>
      <c r="BE409" s="82">
        <v>1</v>
      </c>
      <c r="BF409" s="82">
        <v>0</v>
      </c>
    </row>
    <row r="410" spans="2:58" x14ac:dyDescent="0.25">
      <c r="B410" s="31"/>
      <c r="C410" s="3">
        <f t="shared" si="26"/>
        <v>391</v>
      </c>
      <c r="D410" s="2">
        <f t="shared" si="27"/>
        <v>20</v>
      </c>
      <c r="E410" s="2">
        <f t="shared" si="28"/>
        <v>11</v>
      </c>
      <c r="F410" s="2"/>
      <c r="BB410" s="77">
        <f t="shared" si="25"/>
        <v>5</v>
      </c>
      <c r="BC410" s="82" t="s">
        <v>607</v>
      </c>
      <c r="BD410" s="81">
        <v>6.0550319000000004</v>
      </c>
      <c r="BE410" s="82">
        <v>1</v>
      </c>
      <c r="BF410" s="82">
        <v>0</v>
      </c>
    </row>
    <row r="411" spans="2:58" x14ac:dyDescent="0.25">
      <c r="B411" s="31"/>
      <c r="C411" s="3">
        <f t="shared" si="26"/>
        <v>392</v>
      </c>
      <c r="D411" s="2">
        <f t="shared" si="27"/>
        <v>20</v>
      </c>
      <c r="E411" s="2">
        <f t="shared" si="28"/>
        <v>12</v>
      </c>
      <c r="F411" s="2"/>
      <c r="BB411" s="77">
        <f t="shared" si="25"/>
        <v>5</v>
      </c>
      <c r="BC411" s="82" t="s">
        <v>142</v>
      </c>
      <c r="BD411" s="81">
        <v>6.1335610999999997</v>
      </c>
      <c r="BE411" s="82">
        <v>1</v>
      </c>
      <c r="BF411" s="82">
        <v>0</v>
      </c>
    </row>
    <row r="412" spans="2:58" x14ac:dyDescent="0.25">
      <c r="B412" s="31"/>
      <c r="C412" s="3">
        <f t="shared" si="26"/>
        <v>393</v>
      </c>
      <c r="D412" s="2">
        <f t="shared" si="27"/>
        <v>20</v>
      </c>
      <c r="E412" s="2">
        <f t="shared" si="28"/>
        <v>13</v>
      </c>
      <c r="F412" s="2"/>
      <c r="BB412" s="77">
        <f t="shared" si="25"/>
        <v>5</v>
      </c>
      <c r="BC412" s="82" t="s">
        <v>486</v>
      </c>
      <c r="BD412" s="81">
        <v>6.1310589999999996</v>
      </c>
      <c r="BE412" s="82">
        <v>1</v>
      </c>
      <c r="BF412" s="82">
        <v>0</v>
      </c>
    </row>
    <row r="413" spans="2:58" x14ac:dyDescent="0.25">
      <c r="B413" s="31"/>
      <c r="C413" s="3">
        <f t="shared" si="26"/>
        <v>394</v>
      </c>
      <c r="D413" s="2">
        <f t="shared" si="27"/>
        <v>20</v>
      </c>
      <c r="E413" s="2">
        <f t="shared" si="28"/>
        <v>14</v>
      </c>
      <c r="F413" s="2"/>
      <c r="BB413" s="77">
        <f t="shared" si="25"/>
        <v>5</v>
      </c>
      <c r="BC413" s="82" t="s">
        <v>609</v>
      </c>
      <c r="BD413" s="81">
        <v>8.1294368000000006</v>
      </c>
      <c r="BE413" s="82">
        <v>1</v>
      </c>
      <c r="BF413" s="82">
        <v>0</v>
      </c>
    </row>
    <row r="414" spans="2:58" x14ac:dyDescent="0.25">
      <c r="B414" s="31"/>
      <c r="C414" s="3">
        <f t="shared" si="26"/>
        <v>395</v>
      </c>
      <c r="D414" s="2">
        <f t="shared" si="27"/>
        <v>20</v>
      </c>
      <c r="E414" s="2">
        <f t="shared" si="28"/>
        <v>15</v>
      </c>
      <c r="F414" s="2"/>
      <c r="BB414" s="77">
        <f t="shared" si="25"/>
        <v>5</v>
      </c>
      <c r="BC414" s="82" t="s">
        <v>610</v>
      </c>
      <c r="BD414" s="81">
        <v>8.8729063000000004</v>
      </c>
      <c r="BE414" s="82">
        <v>1</v>
      </c>
      <c r="BF414" s="82">
        <v>0</v>
      </c>
    </row>
    <row r="415" spans="2:58" x14ac:dyDescent="0.25">
      <c r="B415" s="31"/>
      <c r="C415" s="3">
        <f t="shared" si="26"/>
        <v>396</v>
      </c>
      <c r="D415" s="2">
        <f t="shared" si="27"/>
        <v>20</v>
      </c>
      <c r="E415" s="2">
        <f t="shared" si="28"/>
        <v>16</v>
      </c>
      <c r="F415" s="2"/>
      <c r="BB415" s="77">
        <f t="shared" si="25"/>
        <v>5</v>
      </c>
      <c r="BC415" s="82" t="s">
        <v>608</v>
      </c>
      <c r="BD415" s="81">
        <v>10.428347</v>
      </c>
      <c r="BE415" s="82">
        <v>1</v>
      </c>
      <c r="BF415" s="82">
        <v>0</v>
      </c>
    </row>
    <row r="416" spans="2:58" x14ac:dyDescent="0.25">
      <c r="B416" s="31"/>
      <c r="C416" s="3">
        <f t="shared" si="26"/>
        <v>397</v>
      </c>
      <c r="D416" s="2">
        <f t="shared" si="27"/>
        <v>20</v>
      </c>
      <c r="E416" s="2">
        <f t="shared" si="28"/>
        <v>17</v>
      </c>
      <c r="F416" s="2"/>
      <c r="BB416" s="77">
        <f t="shared" si="25"/>
        <v>5</v>
      </c>
      <c r="BC416" s="82" t="s">
        <v>612</v>
      </c>
      <c r="BD416" s="81">
        <v>10.080857</v>
      </c>
      <c r="BE416" s="82">
        <v>1</v>
      </c>
      <c r="BF416" s="82">
        <v>0</v>
      </c>
    </row>
    <row r="417" spans="2:58" x14ac:dyDescent="0.25">
      <c r="B417" s="31"/>
      <c r="C417" s="3">
        <f t="shared" si="26"/>
        <v>398</v>
      </c>
      <c r="D417" s="2">
        <f t="shared" si="27"/>
        <v>20</v>
      </c>
      <c r="E417" s="2">
        <f t="shared" si="28"/>
        <v>18</v>
      </c>
      <c r="F417" s="2"/>
      <c r="BB417" s="77">
        <f t="shared" si="25"/>
        <v>5</v>
      </c>
      <c r="BC417" s="82" t="s">
        <v>613</v>
      </c>
      <c r="BD417" s="81">
        <v>5.6449854000000004</v>
      </c>
      <c r="BE417" s="82">
        <v>1</v>
      </c>
      <c r="BF417" s="82">
        <v>0</v>
      </c>
    </row>
    <row r="418" spans="2:58" x14ac:dyDescent="0.25">
      <c r="B418" s="31"/>
      <c r="C418" s="3">
        <f t="shared" si="26"/>
        <v>399</v>
      </c>
      <c r="D418" s="2">
        <f t="shared" si="27"/>
        <v>20</v>
      </c>
      <c r="E418" s="2">
        <f t="shared" si="28"/>
        <v>19</v>
      </c>
      <c r="F418" s="2"/>
      <c r="BB418" s="77">
        <f t="shared" si="25"/>
        <v>5</v>
      </c>
      <c r="BC418" s="82" t="s">
        <v>614</v>
      </c>
      <c r="BD418" s="81">
        <v>5.6536638999999997</v>
      </c>
      <c r="BE418" s="82">
        <v>1</v>
      </c>
      <c r="BF418" s="82">
        <v>0</v>
      </c>
    </row>
    <row r="419" spans="2:58" x14ac:dyDescent="0.25">
      <c r="B419" s="31"/>
      <c r="C419" s="3">
        <f t="shared" si="26"/>
        <v>400</v>
      </c>
      <c r="D419" s="2">
        <f t="shared" si="27"/>
        <v>20</v>
      </c>
      <c r="E419" s="2">
        <f t="shared" si="28"/>
        <v>20</v>
      </c>
      <c r="F419" s="2"/>
      <c r="BB419" s="77">
        <f t="shared" si="25"/>
        <v>5</v>
      </c>
      <c r="BC419" s="82" t="s">
        <v>615</v>
      </c>
      <c r="BD419" s="81">
        <v>5.6407666000000001</v>
      </c>
      <c r="BE419" s="82">
        <v>1</v>
      </c>
      <c r="BF419" s="82">
        <v>0</v>
      </c>
    </row>
    <row r="420" spans="2:58" x14ac:dyDescent="0.25">
      <c r="B420" s="31"/>
      <c r="C420" s="3">
        <f t="shared" si="26"/>
        <v>401</v>
      </c>
      <c r="D420" s="2">
        <f t="shared" si="27"/>
        <v>21</v>
      </c>
      <c r="E420" s="2">
        <f t="shared" si="28"/>
        <v>1</v>
      </c>
      <c r="F420" s="2"/>
      <c r="BB420" s="77">
        <f t="shared" si="25"/>
        <v>5</v>
      </c>
      <c r="BC420" s="82" t="s">
        <v>522</v>
      </c>
      <c r="BD420" s="81">
        <v>5.4441566999999997</v>
      </c>
      <c r="BE420" s="82">
        <v>1</v>
      </c>
      <c r="BF420" s="82">
        <v>0</v>
      </c>
    </row>
    <row r="421" spans="2:58" x14ac:dyDescent="0.25">
      <c r="B421" s="31"/>
      <c r="C421" s="3">
        <f t="shared" si="26"/>
        <v>402</v>
      </c>
      <c r="D421" s="2">
        <f t="shared" si="27"/>
        <v>21</v>
      </c>
      <c r="E421" s="2">
        <f t="shared" si="28"/>
        <v>2</v>
      </c>
      <c r="F421" s="2"/>
      <c r="BB421" s="77">
        <f t="shared" si="25"/>
        <v>5</v>
      </c>
      <c r="BC421" s="82" t="s">
        <v>616</v>
      </c>
      <c r="BD421" s="81">
        <v>5.1468192999999998</v>
      </c>
      <c r="BE421" s="82">
        <v>1</v>
      </c>
      <c r="BF421" s="82">
        <v>0</v>
      </c>
    </row>
    <row r="422" spans="2:58" x14ac:dyDescent="0.25">
      <c r="B422" s="31"/>
      <c r="C422" s="3">
        <f t="shared" si="26"/>
        <v>403</v>
      </c>
      <c r="D422" s="2">
        <f t="shared" si="27"/>
        <v>21</v>
      </c>
      <c r="E422" s="2">
        <f t="shared" si="28"/>
        <v>3</v>
      </c>
      <c r="F422" s="2"/>
      <c r="BB422" s="77">
        <f t="shared" si="25"/>
        <v>5</v>
      </c>
      <c r="BC422" s="82" t="s">
        <v>617</v>
      </c>
      <c r="BD422" s="81">
        <v>5.2521315</v>
      </c>
      <c r="BE422" s="82">
        <v>1</v>
      </c>
      <c r="BF422" s="82">
        <v>0</v>
      </c>
    </row>
    <row r="423" spans="2:58" x14ac:dyDescent="0.25">
      <c r="B423" s="31"/>
      <c r="C423" s="3">
        <f t="shared" si="26"/>
        <v>404</v>
      </c>
      <c r="D423" s="2">
        <f t="shared" si="27"/>
        <v>21</v>
      </c>
      <c r="E423" s="2">
        <f t="shared" si="28"/>
        <v>4</v>
      </c>
      <c r="F423" s="2"/>
      <c r="BB423" s="77">
        <f t="shared" si="25"/>
        <v>5</v>
      </c>
      <c r="BC423" s="82" t="s">
        <v>618</v>
      </c>
      <c r="BD423" s="81">
        <v>5.5184011999999996</v>
      </c>
      <c r="BE423" s="82">
        <v>1</v>
      </c>
      <c r="BF423" s="82">
        <v>0</v>
      </c>
    </row>
    <row r="424" spans="2:58" x14ac:dyDescent="0.25">
      <c r="B424" s="31"/>
      <c r="C424" s="3">
        <f t="shared" si="26"/>
        <v>405</v>
      </c>
      <c r="D424" s="2">
        <f t="shared" si="27"/>
        <v>21</v>
      </c>
      <c r="E424" s="2">
        <f t="shared" si="28"/>
        <v>5</v>
      </c>
      <c r="F424" s="2"/>
      <c r="BB424" s="77">
        <f t="shared" si="25"/>
        <v>5</v>
      </c>
      <c r="BC424" s="82" t="s">
        <v>619</v>
      </c>
      <c r="BD424" s="81">
        <v>5.6244500999999998</v>
      </c>
      <c r="BE424" s="82">
        <v>1</v>
      </c>
      <c r="BF424" s="82">
        <v>0</v>
      </c>
    </row>
    <row r="425" spans="2:58" x14ac:dyDescent="0.25">
      <c r="B425" s="31"/>
      <c r="C425" s="3">
        <f t="shared" si="26"/>
        <v>406</v>
      </c>
      <c r="D425" s="2">
        <f t="shared" si="27"/>
        <v>21</v>
      </c>
      <c r="E425" s="2">
        <f t="shared" si="28"/>
        <v>6</v>
      </c>
      <c r="F425" s="2"/>
      <c r="BB425" s="77">
        <f t="shared" si="25"/>
        <v>5</v>
      </c>
      <c r="BC425" s="82" t="s">
        <v>392</v>
      </c>
      <c r="BD425" s="81">
        <v>5.9153314000000004</v>
      </c>
      <c r="BE425" s="82">
        <v>1</v>
      </c>
      <c r="BF425" s="82">
        <v>0</v>
      </c>
    </row>
    <row r="426" spans="2:58" x14ac:dyDescent="0.25">
      <c r="B426" s="31"/>
      <c r="C426" s="3">
        <f t="shared" si="26"/>
        <v>407</v>
      </c>
      <c r="D426" s="2">
        <f t="shared" si="27"/>
        <v>21</v>
      </c>
      <c r="E426" s="2">
        <f t="shared" si="28"/>
        <v>7</v>
      </c>
      <c r="F426" s="2"/>
      <c r="BB426" s="77">
        <f t="shared" si="25"/>
        <v>5</v>
      </c>
      <c r="BC426" s="82" t="s">
        <v>415</v>
      </c>
      <c r="BD426" s="81">
        <v>6.1261948000000004</v>
      </c>
      <c r="BE426" s="82">
        <v>1</v>
      </c>
      <c r="BF426" s="82">
        <v>0</v>
      </c>
    </row>
    <row r="427" spans="2:58" x14ac:dyDescent="0.25">
      <c r="B427" s="31"/>
      <c r="C427" s="3">
        <f t="shared" si="26"/>
        <v>408</v>
      </c>
      <c r="D427" s="2">
        <f t="shared" si="27"/>
        <v>21</v>
      </c>
      <c r="E427" s="2">
        <f t="shared" si="28"/>
        <v>8</v>
      </c>
      <c r="F427" s="2"/>
      <c r="BB427" s="77">
        <f t="shared" si="25"/>
        <v>5</v>
      </c>
      <c r="BC427" s="82" t="s">
        <v>316</v>
      </c>
      <c r="BD427" s="81">
        <v>6.1549588999999996</v>
      </c>
      <c r="BE427" s="82">
        <v>1</v>
      </c>
      <c r="BF427" s="82">
        <v>0</v>
      </c>
    </row>
    <row r="428" spans="2:58" x14ac:dyDescent="0.25">
      <c r="B428" s="31"/>
      <c r="C428" s="3">
        <f t="shared" si="26"/>
        <v>409</v>
      </c>
      <c r="D428" s="2">
        <f t="shared" si="27"/>
        <v>21</v>
      </c>
      <c r="E428" s="2">
        <f t="shared" si="28"/>
        <v>9</v>
      </c>
      <c r="F428" s="2"/>
      <c r="BB428" s="77">
        <f t="shared" si="25"/>
        <v>5</v>
      </c>
      <c r="BC428" s="82" t="s">
        <v>185</v>
      </c>
      <c r="BD428" s="81">
        <v>6.2296358999999999</v>
      </c>
      <c r="BE428" s="82">
        <v>1</v>
      </c>
      <c r="BF428" s="82">
        <v>0</v>
      </c>
    </row>
    <row r="429" spans="2:58" x14ac:dyDescent="0.25">
      <c r="B429" s="31"/>
      <c r="C429" s="3">
        <f t="shared" si="26"/>
        <v>410</v>
      </c>
      <c r="D429" s="2">
        <f t="shared" si="27"/>
        <v>21</v>
      </c>
      <c r="E429" s="2">
        <f t="shared" si="28"/>
        <v>10</v>
      </c>
      <c r="F429" s="2"/>
      <c r="BB429" s="77">
        <f t="shared" si="25"/>
        <v>5</v>
      </c>
      <c r="BC429" s="82" t="s">
        <v>278</v>
      </c>
      <c r="BD429" s="81">
        <v>8.1294877000000003</v>
      </c>
      <c r="BE429" s="82">
        <v>1</v>
      </c>
      <c r="BF429" s="82">
        <v>0</v>
      </c>
    </row>
    <row r="430" spans="2:58" x14ac:dyDescent="0.25">
      <c r="B430" s="31"/>
      <c r="C430" s="3">
        <f t="shared" si="26"/>
        <v>411</v>
      </c>
      <c r="D430" s="2">
        <f t="shared" si="27"/>
        <v>21</v>
      </c>
      <c r="E430" s="2">
        <f t="shared" si="28"/>
        <v>11</v>
      </c>
      <c r="F430" s="2"/>
      <c r="BB430" s="77">
        <f t="shared" si="25"/>
        <v>5</v>
      </c>
      <c r="BC430" s="82" t="s">
        <v>136</v>
      </c>
      <c r="BD430" s="81">
        <v>9.1079840000000001</v>
      </c>
      <c r="BE430" s="82">
        <v>1</v>
      </c>
      <c r="BF430" s="82">
        <v>0</v>
      </c>
    </row>
    <row r="431" spans="2:58" x14ac:dyDescent="0.25">
      <c r="B431" s="31"/>
      <c r="C431" s="3">
        <f t="shared" si="26"/>
        <v>412</v>
      </c>
      <c r="D431" s="2">
        <f t="shared" si="27"/>
        <v>21</v>
      </c>
      <c r="E431" s="2">
        <f t="shared" si="28"/>
        <v>12</v>
      </c>
      <c r="F431" s="2"/>
      <c r="BB431" s="77">
        <f t="shared" si="25"/>
        <v>5</v>
      </c>
      <c r="BC431" s="82" t="s">
        <v>620</v>
      </c>
      <c r="BD431" s="81">
        <v>11.016238</v>
      </c>
      <c r="BE431" s="82">
        <v>1</v>
      </c>
      <c r="BF431" s="82">
        <v>0</v>
      </c>
    </row>
    <row r="432" spans="2:58" x14ac:dyDescent="0.25">
      <c r="B432" s="31"/>
      <c r="C432" s="3">
        <f t="shared" si="26"/>
        <v>413</v>
      </c>
      <c r="D432" s="2">
        <f t="shared" si="27"/>
        <v>21</v>
      </c>
      <c r="E432" s="2">
        <f t="shared" si="28"/>
        <v>13</v>
      </c>
      <c r="F432" s="2"/>
      <c r="BB432" s="77">
        <f t="shared" si="25"/>
        <v>5</v>
      </c>
      <c r="BC432" s="82" t="s">
        <v>282</v>
      </c>
      <c r="BD432" s="81">
        <v>11.783485000000001</v>
      </c>
      <c r="BE432" s="82">
        <v>1</v>
      </c>
      <c r="BF432" s="82">
        <v>0</v>
      </c>
    </row>
    <row r="433" spans="2:58" x14ac:dyDescent="0.25">
      <c r="B433" s="31"/>
      <c r="C433" s="3">
        <f t="shared" si="26"/>
        <v>414</v>
      </c>
      <c r="D433" s="2">
        <f t="shared" si="27"/>
        <v>21</v>
      </c>
      <c r="E433" s="2">
        <f t="shared" si="28"/>
        <v>14</v>
      </c>
      <c r="F433" s="2"/>
      <c r="BB433" s="77">
        <f t="shared" si="25"/>
        <v>5</v>
      </c>
      <c r="BC433" s="82" t="s">
        <v>457</v>
      </c>
      <c r="BD433" s="81">
        <v>5.8528728000000001</v>
      </c>
      <c r="BE433" s="82">
        <v>1</v>
      </c>
      <c r="BF433" s="82">
        <v>0</v>
      </c>
    </row>
    <row r="434" spans="2:58" x14ac:dyDescent="0.25">
      <c r="B434" s="31"/>
      <c r="C434" s="3">
        <f t="shared" si="26"/>
        <v>415</v>
      </c>
      <c r="D434" s="2">
        <f t="shared" si="27"/>
        <v>21</v>
      </c>
      <c r="E434" s="2">
        <f t="shared" si="28"/>
        <v>15</v>
      </c>
      <c r="F434" s="2"/>
      <c r="BB434" s="77">
        <f t="shared" si="25"/>
        <v>5</v>
      </c>
      <c r="BC434" s="82" t="s">
        <v>622</v>
      </c>
      <c r="BD434" s="81">
        <v>5.5361748999999998</v>
      </c>
      <c r="BE434" s="82">
        <v>1</v>
      </c>
      <c r="BF434" s="82">
        <v>0</v>
      </c>
    </row>
    <row r="435" spans="2:58" x14ac:dyDescent="0.25">
      <c r="B435" s="31"/>
      <c r="C435" s="3">
        <f t="shared" si="26"/>
        <v>416</v>
      </c>
      <c r="D435" s="2">
        <f t="shared" si="27"/>
        <v>21</v>
      </c>
      <c r="E435" s="2">
        <f t="shared" si="28"/>
        <v>16</v>
      </c>
      <c r="F435" s="2"/>
      <c r="BB435" s="77">
        <f t="shared" si="25"/>
        <v>5</v>
      </c>
      <c r="BC435" s="82" t="s">
        <v>604</v>
      </c>
      <c r="BD435" s="81">
        <v>5.134341</v>
      </c>
      <c r="BE435" s="82">
        <v>1</v>
      </c>
      <c r="BF435" s="82">
        <v>0</v>
      </c>
    </row>
    <row r="436" spans="2:58" x14ac:dyDescent="0.25">
      <c r="B436" s="31"/>
      <c r="C436" s="3">
        <f t="shared" si="26"/>
        <v>417</v>
      </c>
      <c r="D436" s="2">
        <f t="shared" si="27"/>
        <v>21</v>
      </c>
      <c r="E436" s="2">
        <f t="shared" si="28"/>
        <v>17</v>
      </c>
      <c r="F436" s="2"/>
      <c r="BB436" s="77">
        <f t="shared" si="25"/>
        <v>5</v>
      </c>
      <c r="BC436" s="82" t="s">
        <v>624</v>
      </c>
      <c r="BD436" s="81">
        <v>5.4804795999999998</v>
      </c>
      <c r="BE436" s="82">
        <v>1</v>
      </c>
      <c r="BF436" s="82">
        <v>0</v>
      </c>
    </row>
    <row r="437" spans="2:58" x14ac:dyDescent="0.25">
      <c r="B437" s="31"/>
      <c r="C437" s="3">
        <f t="shared" si="26"/>
        <v>418</v>
      </c>
      <c r="D437" s="2">
        <f t="shared" si="27"/>
        <v>21</v>
      </c>
      <c r="E437" s="2">
        <f t="shared" si="28"/>
        <v>18</v>
      </c>
      <c r="F437" s="2"/>
      <c r="BB437" s="77">
        <f t="shared" si="25"/>
        <v>5</v>
      </c>
      <c r="BC437" s="82" t="s">
        <v>419</v>
      </c>
      <c r="BD437" s="81">
        <v>5.5961724999999998</v>
      </c>
      <c r="BE437" s="82">
        <v>1</v>
      </c>
      <c r="BF437" s="82">
        <v>0</v>
      </c>
    </row>
    <row r="438" spans="2:58" x14ac:dyDescent="0.25">
      <c r="B438" s="31"/>
      <c r="C438" s="3">
        <f t="shared" si="26"/>
        <v>419</v>
      </c>
      <c r="D438" s="2">
        <f t="shared" si="27"/>
        <v>21</v>
      </c>
      <c r="E438" s="2">
        <f t="shared" si="28"/>
        <v>19</v>
      </c>
      <c r="F438" s="2"/>
      <c r="BB438" s="77">
        <f t="shared" si="25"/>
        <v>5</v>
      </c>
      <c r="BC438" s="82" t="s">
        <v>625</v>
      </c>
      <c r="BD438" s="81">
        <v>5.2762041999999996</v>
      </c>
      <c r="BE438" s="82">
        <v>1</v>
      </c>
      <c r="BF438" s="82">
        <v>0</v>
      </c>
    </row>
    <row r="439" spans="2:58" x14ac:dyDescent="0.25">
      <c r="B439" s="31"/>
      <c r="C439" s="3">
        <f t="shared" si="26"/>
        <v>420</v>
      </c>
      <c r="D439" s="2">
        <f t="shared" si="27"/>
        <v>21</v>
      </c>
      <c r="E439" s="2">
        <f t="shared" si="28"/>
        <v>20</v>
      </c>
      <c r="F439" s="2"/>
      <c r="BB439" s="77">
        <f t="shared" si="25"/>
        <v>5</v>
      </c>
      <c r="BC439" s="82" t="s">
        <v>568</v>
      </c>
      <c r="BD439" s="81">
        <v>4.9670243999999997</v>
      </c>
      <c r="BE439" s="82">
        <v>1</v>
      </c>
      <c r="BF439" s="82">
        <v>0</v>
      </c>
    </row>
    <row r="440" spans="2:58" x14ac:dyDescent="0.25">
      <c r="B440" s="31"/>
      <c r="C440" s="3">
        <f t="shared" si="26"/>
        <v>421</v>
      </c>
      <c r="D440" s="2">
        <f t="shared" si="27"/>
        <v>22</v>
      </c>
      <c r="E440" s="2">
        <f t="shared" si="28"/>
        <v>1</v>
      </c>
      <c r="F440" s="2"/>
      <c r="BB440" s="77">
        <f t="shared" si="25"/>
        <v>5</v>
      </c>
      <c r="BC440" s="82" t="s">
        <v>407</v>
      </c>
      <c r="BD440" s="81">
        <v>4.9292518999999997</v>
      </c>
      <c r="BE440" s="82">
        <v>1</v>
      </c>
      <c r="BF440" s="82">
        <v>0</v>
      </c>
    </row>
    <row r="441" spans="2:58" x14ac:dyDescent="0.25">
      <c r="B441" s="31"/>
      <c r="C441" s="3">
        <f t="shared" si="26"/>
        <v>422</v>
      </c>
      <c r="D441" s="2">
        <f t="shared" si="27"/>
        <v>22</v>
      </c>
      <c r="E441" s="2">
        <f t="shared" si="28"/>
        <v>2</v>
      </c>
      <c r="F441" s="2"/>
      <c r="BB441" s="77">
        <f t="shared" si="25"/>
        <v>5</v>
      </c>
      <c r="BC441" s="82" t="s">
        <v>481</v>
      </c>
      <c r="BD441" s="81">
        <v>5.1399151999999999</v>
      </c>
      <c r="BE441" s="82">
        <v>1</v>
      </c>
      <c r="BF441" s="82">
        <v>0</v>
      </c>
    </row>
    <row r="442" spans="2:58" x14ac:dyDescent="0.25">
      <c r="B442" s="31"/>
      <c r="C442" s="3">
        <f t="shared" si="26"/>
        <v>423</v>
      </c>
      <c r="D442" s="2">
        <f t="shared" si="27"/>
        <v>22</v>
      </c>
      <c r="E442" s="2">
        <f t="shared" si="28"/>
        <v>3</v>
      </c>
      <c r="F442" s="2"/>
      <c r="BB442" s="77">
        <f t="shared" si="25"/>
        <v>5</v>
      </c>
      <c r="BC442" s="82" t="s">
        <v>368</v>
      </c>
      <c r="BD442" s="81">
        <v>5.474793</v>
      </c>
      <c r="BE442" s="82">
        <v>1</v>
      </c>
      <c r="BF442" s="82">
        <v>0</v>
      </c>
    </row>
    <row r="443" spans="2:58" x14ac:dyDescent="0.25">
      <c r="B443" s="31"/>
      <c r="C443" s="3">
        <f t="shared" si="26"/>
        <v>424</v>
      </c>
      <c r="D443" s="2">
        <f t="shared" si="27"/>
        <v>22</v>
      </c>
      <c r="E443" s="2">
        <f t="shared" si="28"/>
        <v>4</v>
      </c>
      <c r="F443" s="2"/>
      <c r="BB443" s="77">
        <f t="shared" si="25"/>
        <v>5</v>
      </c>
      <c r="BC443" s="82" t="s">
        <v>536</v>
      </c>
      <c r="BD443" s="81">
        <v>5.7262111999999998</v>
      </c>
      <c r="BE443" s="82">
        <v>1</v>
      </c>
      <c r="BF443" s="82">
        <v>0</v>
      </c>
    </row>
    <row r="444" spans="2:58" x14ac:dyDescent="0.25">
      <c r="B444" s="31"/>
      <c r="C444" s="3">
        <f t="shared" si="26"/>
        <v>425</v>
      </c>
      <c r="D444" s="2">
        <f t="shared" si="27"/>
        <v>22</v>
      </c>
      <c r="E444" s="2">
        <f t="shared" si="28"/>
        <v>5</v>
      </c>
      <c r="F444" s="2"/>
      <c r="BB444" s="77">
        <f t="shared" si="25"/>
        <v>5</v>
      </c>
      <c r="BC444" s="82" t="s">
        <v>626</v>
      </c>
      <c r="BD444" s="81">
        <v>6.0615040999999996</v>
      </c>
      <c r="BE444" s="82">
        <v>1</v>
      </c>
      <c r="BF444" s="82">
        <v>0</v>
      </c>
    </row>
    <row r="445" spans="2:58" x14ac:dyDescent="0.25">
      <c r="B445" s="31"/>
      <c r="C445" s="3">
        <f t="shared" si="26"/>
        <v>426</v>
      </c>
      <c r="D445" s="2">
        <f t="shared" si="27"/>
        <v>22</v>
      </c>
      <c r="E445" s="2">
        <f t="shared" si="28"/>
        <v>6</v>
      </c>
      <c r="F445" s="2"/>
      <c r="BB445" s="77">
        <f t="shared" si="25"/>
        <v>5</v>
      </c>
      <c r="BC445" s="82" t="s">
        <v>515</v>
      </c>
      <c r="BD445" s="81">
        <v>6.1762718000000003</v>
      </c>
      <c r="BE445" s="82">
        <v>1</v>
      </c>
      <c r="BF445" s="82">
        <v>0</v>
      </c>
    </row>
    <row r="446" spans="2:58" x14ac:dyDescent="0.25">
      <c r="B446" s="31"/>
      <c r="C446" s="3">
        <f t="shared" si="26"/>
        <v>427</v>
      </c>
      <c r="D446" s="2">
        <f t="shared" si="27"/>
        <v>22</v>
      </c>
      <c r="E446" s="2">
        <f t="shared" si="28"/>
        <v>7</v>
      </c>
      <c r="F446" s="2"/>
      <c r="BB446" s="77">
        <f t="shared" ref="BB446:BB509" si="29">BB445</f>
        <v>5</v>
      </c>
      <c r="BC446" s="82" t="s">
        <v>374</v>
      </c>
      <c r="BD446" s="81">
        <v>6.2232862999999998</v>
      </c>
      <c r="BE446" s="82">
        <v>1</v>
      </c>
      <c r="BF446" s="82">
        <v>0</v>
      </c>
    </row>
    <row r="447" spans="2:58" x14ac:dyDescent="0.25">
      <c r="B447" s="31"/>
      <c r="C447" s="3">
        <f t="shared" si="26"/>
        <v>428</v>
      </c>
      <c r="D447" s="2">
        <f t="shared" si="27"/>
        <v>22</v>
      </c>
      <c r="E447" s="2">
        <f t="shared" si="28"/>
        <v>8</v>
      </c>
      <c r="F447" s="2"/>
      <c r="BB447" s="77">
        <f t="shared" si="29"/>
        <v>5</v>
      </c>
      <c r="BC447" s="82" t="s">
        <v>628</v>
      </c>
      <c r="BD447" s="81">
        <v>7.8504031000000003</v>
      </c>
      <c r="BE447" s="82">
        <v>1</v>
      </c>
      <c r="BF447" s="82">
        <v>0</v>
      </c>
    </row>
    <row r="448" spans="2:58" x14ac:dyDescent="0.25">
      <c r="B448" s="31"/>
      <c r="C448" s="3">
        <f t="shared" si="26"/>
        <v>429</v>
      </c>
      <c r="D448" s="2">
        <f t="shared" si="27"/>
        <v>22</v>
      </c>
      <c r="E448" s="2">
        <f t="shared" si="28"/>
        <v>9</v>
      </c>
      <c r="F448" s="2"/>
      <c r="BB448" s="77">
        <f t="shared" si="29"/>
        <v>5</v>
      </c>
      <c r="BC448" s="82" t="s">
        <v>434</v>
      </c>
      <c r="BD448" s="81">
        <v>8.7413226999999996</v>
      </c>
      <c r="BE448" s="82">
        <v>1</v>
      </c>
      <c r="BF448" s="82">
        <v>0</v>
      </c>
    </row>
    <row r="449" spans="2:58" x14ac:dyDescent="0.25">
      <c r="B449" s="31"/>
      <c r="C449" s="3">
        <f t="shared" si="26"/>
        <v>430</v>
      </c>
      <c r="D449" s="2">
        <f t="shared" si="27"/>
        <v>22</v>
      </c>
      <c r="E449" s="2">
        <f t="shared" si="28"/>
        <v>10</v>
      </c>
      <c r="F449" s="2"/>
      <c r="BB449" s="77">
        <f t="shared" si="29"/>
        <v>5</v>
      </c>
      <c r="BC449" s="82" t="s">
        <v>447</v>
      </c>
      <c r="BD449" s="81">
        <v>10.428387000000001</v>
      </c>
      <c r="BE449" s="82">
        <v>1</v>
      </c>
      <c r="BF449" s="82">
        <v>0</v>
      </c>
    </row>
    <row r="450" spans="2:58" x14ac:dyDescent="0.25">
      <c r="B450" s="31"/>
      <c r="C450" s="3">
        <f t="shared" si="26"/>
        <v>431</v>
      </c>
      <c r="D450" s="2">
        <f t="shared" si="27"/>
        <v>22</v>
      </c>
      <c r="E450" s="2">
        <f t="shared" si="28"/>
        <v>11</v>
      </c>
      <c r="F450" s="2"/>
      <c r="BB450" s="77">
        <f t="shared" si="29"/>
        <v>5</v>
      </c>
      <c r="BC450" s="82" t="s">
        <v>349</v>
      </c>
      <c r="BD450" s="81">
        <v>13.225021999999999</v>
      </c>
      <c r="BE450" s="82">
        <v>1</v>
      </c>
      <c r="BF450" s="82">
        <v>0</v>
      </c>
    </row>
    <row r="451" spans="2:58" x14ac:dyDescent="0.25">
      <c r="B451" s="31"/>
      <c r="C451" s="3">
        <f t="shared" si="26"/>
        <v>432</v>
      </c>
      <c r="D451" s="2">
        <f t="shared" si="27"/>
        <v>22</v>
      </c>
      <c r="E451" s="2">
        <f t="shared" si="28"/>
        <v>12</v>
      </c>
      <c r="F451" s="2"/>
      <c r="BB451" s="77">
        <f t="shared" si="29"/>
        <v>5</v>
      </c>
      <c r="BC451" s="82" t="s">
        <v>574</v>
      </c>
      <c r="BD451" s="81">
        <v>8.3548500000000008</v>
      </c>
      <c r="BE451" s="82">
        <v>1</v>
      </c>
      <c r="BF451" s="82">
        <v>0</v>
      </c>
    </row>
    <row r="452" spans="2:58" x14ac:dyDescent="0.25">
      <c r="B452" s="31"/>
      <c r="C452" s="3">
        <f t="shared" si="26"/>
        <v>433</v>
      </c>
      <c r="D452" s="2">
        <f t="shared" si="27"/>
        <v>22</v>
      </c>
      <c r="E452" s="2">
        <f t="shared" si="28"/>
        <v>13</v>
      </c>
      <c r="F452" s="2"/>
      <c r="BB452" s="77">
        <f t="shared" si="29"/>
        <v>5</v>
      </c>
      <c r="BC452" s="82" t="s">
        <v>345</v>
      </c>
      <c r="BD452" s="81">
        <v>5.6625379000000002</v>
      </c>
      <c r="BE452" s="82">
        <v>1</v>
      </c>
      <c r="BF452" s="82">
        <v>0</v>
      </c>
    </row>
    <row r="453" spans="2:58" x14ac:dyDescent="0.25">
      <c r="B453" s="31"/>
      <c r="C453" s="3">
        <f t="shared" si="26"/>
        <v>434</v>
      </c>
      <c r="D453" s="2">
        <f t="shared" si="27"/>
        <v>22</v>
      </c>
      <c r="E453" s="2">
        <f t="shared" si="28"/>
        <v>14</v>
      </c>
      <c r="F453" s="2"/>
      <c r="BB453" s="77">
        <f t="shared" si="29"/>
        <v>5</v>
      </c>
      <c r="BC453" s="82" t="s">
        <v>629</v>
      </c>
      <c r="BD453" s="81">
        <v>5.5932506000000002</v>
      </c>
      <c r="BE453" s="82">
        <v>1</v>
      </c>
      <c r="BF453" s="82">
        <v>0</v>
      </c>
    </row>
    <row r="454" spans="2:58" x14ac:dyDescent="0.25">
      <c r="B454" s="31"/>
      <c r="C454" s="3">
        <f t="shared" si="26"/>
        <v>435</v>
      </c>
      <c r="D454" s="2">
        <f t="shared" si="27"/>
        <v>22</v>
      </c>
      <c r="E454" s="2">
        <f t="shared" si="28"/>
        <v>15</v>
      </c>
      <c r="F454" s="2"/>
      <c r="BB454" s="77">
        <f t="shared" si="29"/>
        <v>5</v>
      </c>
      <c r="BC454" s="82" t="s">
        <v>611</v>
      </c>
      <c r="BD454" s="81">
        <v>5.3338390999999996</v>
      </c>
      <c r="BE454" s="82">
        <v>1</v>
      </c>
      <c r="BF454" s="82">
        <v>0</v>
      </c>
    </row>
    <row r="455" spans="2:58" x14ac:dyDescent="0.25">
      <c r="B455" s="31"/>
      <c r="C455" s="3">
        <f t="shared" si="26"/>
        <v>436</v>
      </c>
      <c r="D455" s="2">
        <f t="shared" si="27"/>
        <v>22</v>
      </c>
      <c r="E455" s="2">
        <f t="shared" si="28"/>
        <v>16</v>
      </c>
      <c r="F455" s="2"/>
      <c r="BB455" s="77">
        <f t="shared" si="29"/>
        <v>5</v>
      </c>
      <c r="BC455" s="82" t="s">
        <v>630</v>
      </c>
      <c r="BD455" s="81">
        <v>5.6053065000000002</v>
      </c>
      <c r="BE455" s="82">
        <v>1</v>
      </c>
      <c r="BF455" s="82">
        <v>0</v>
      </c>
    </row>
    <row r="456" spans="2:58" x14ac:dyDescent="0.25">
      <c r="B456" s="31"/>
      <c r="C456" s="3">
        <f t="shared" si="26"/>
        <v>437</v>
      </c>
      <c r="D456" s="2">
        <f t="shared" si="27"/>
        <v>22</v>
      </c>
      <c r="E456" s="2">
        <f t="shared" si="28"/>
        <v>17</v>
      </c>
      <c r="F456" s="2"/>
      <c r="BB456" s="77">
        <f t="shared" si="29"/>
        <v>5</v>
      </c>
      <c r="BC456" s="82" t="s">
        <v>592</v>
      </c>
      <c r="BD456" s="81">
        <v>6.0969382000000003</v>
      </c>
      <c r="BE456" s="82">
        <v>1</v>
      </c>
      <c r="BF456" s="82">
        <v>0</v>
      </c>
    </row>
    <row r="457" spans="2:58" x14ac:dyDescent="0.25">
      <c r="B457" s="31"/>
      <c r="C457" s="3">
        <f t="shared" si="26"/>
        <v>438</v>
      </c>
      <c r="D457" s="2">
        <f t="shared" si="27"/>
        <v>22</v>
      </c>
      <c r="E457" s="2">
        <f t="shared" si="28"/>
        <v>18</v>
      </c>
      <c r="F457" s="2"/>
      <c r="BB457" s="77">
        <f t="shared" si="29"/>
        <v>5</v>
      </c>
      <c r="BC457" s="82" t="s">
        <v>330</v>
      </c>
      <c r="BD457" s="81">
        <v>5.1142371000000004</v>
      </c>
      <c r="BE457" s="82">
        <v>1</v>
      </c>
      <c r="BF457" s="82">
        <v>0</v>
      </c>
    </row>
    <row r="458" spans="2:58" x14ac:dyDescent="0.25">
      <c r="B458" s="31"/>
      <c r="C458" s="3">
        <f t="shared" si="26"/>
        <v>439</v>
      </c>
      <c r="D458" s="2">
        <f t="shared" si="27"/>
        <v>22</v>
      </c>
      <c r="E458" s="2">
        <f t="shared" si="28"/>
        <v>19</v>
      </c>
      <c r="F458" s="2"/>
      <c r="BB458" s="77">
        <f t="shared" si="29"/>
        <v>5</v>
      </c>
      <c r="BC458" s="82" t="s">
        <v>631</v>
      </c>
      <c r="BD458" s="81">
        <v>4.3140004000000003</v>
      </c>
      <c r="BE458" s="82">
        <v>1</v>
      </c>
      <c r="BF458" s="82">
        <v>0</v>
      </c>
    </row>
    <row r="459" spans="2:58" x14ac:dyDescent="0.25">
      <c r="B459" s="31"/>
      <c r="C459" s="3">
        <f t="shared" si="26"/>
        <v>440</v>
      </c>
      <c r="D459" s="2">
        <f t="shared" si="27"/>
        <v>22</v>
      </c>
      <c r="E459" s="2">
        <f t="shared" si="28"/>
        <v>20</v>
      </c>
      <c r="F459" s="2"/>
      <c r="BB459" s="77">
        <f t="shared" si="29"/>
        <v>5</v>
      </c>
      <c r="BC459" s="82" t="s">
        <v>632</v>
      </c>
      <c r="BD459" s="81">
        <v>4.5589795999999998</v>
      </c>
      <c r="BE459" s="82">
        <v>1</v>
      </c>
      <c r="BF459" s="82">
        <v>0</v>
      </c>
    </row>
    <row r="460" spans="2:58" x14ac:dyDescent="0.25">
      <c r="B460" s="31"/>
      <c r="C460" s="3">
        <f t="shared" si="26"/>
        <v>441</v>
      </c>
      <c r="D460" s="2">
        <f t="shared" si="27"/>
        <v>23</v>
      </c>
      <c r="E460" s="2">
        <f t="shared" si="28"/>
        <v>1</v>
      </c>
      <c r="F460" s="2"/>
      <c r="BB460" s="77">
        <f t="shared" si="29"/>
        <v>5</v>
      </c>
      <c r="BC460" s="82" t="s">
        <v>633</v>
      </c>
      <c r="BD460" s="81">
        <v>4.8269329000000001</v>
      </c>
      <c r="BE460" s="82">
        <v>1</v>
      </c>
      <c r="BF460" s="82">
        <v>0</v>
      </c>
    </row>
    <row r="461" spans="2:58" x14ac:dyDescent="0.25">
      <c r="B461" s="31"/>
      <c r="C461" s="3">
        <f t="shared" si="26"/>
        <v>442</v>
      </c>
      <c r="D461" s="2">
        <f t="shared" si="27"/>
        <v>23</v>
      </c>
      <c r="E461" s="2">
        <f t="shared" si="28"/>
        <v>2</v>
      </c>
      <c r="F461" s="2"/>
      <c r="BB461" s="77">
        <f t="shared" si="29"/>
        <v>5</v>
      </c>
      <c r="BC461" s="82" t="s">
        <v>511</v>
      </c>
      <c r="BD461" s="81">
        <v>5.1910267000000001</v>
      </c>
      <c r="BE461" s="82">
        <v>1</v>
      </c>
      <c r="BF461" s="82">
        <v>0</v>
      </c>
    </row>
    <row r="462" spans="2:58" x14ac:dyDescent="0.25">
      <c r="B462" s="31"/>
      <c r="C462" s="3">
        <f t="shared" si="26"/>
        <v>443</v>
      </c>
      <c r="D462" s="2">
        <f t="shared" si="27"/>
        <v>23</v>
      </c>
      <c r="E462" s="2">
        <f t="shared" si="28"/>
        <v>3</v>
      </c>
      <c r="F462" s="2"/>
      <c r="BB462" s="77">
        <f t="shared" si="29"/>
        <v>5</v>
      </c>
      <c r="BC462" s="82" t="s">
        <v>541</v>
      </c>
      <c r="BD462" s="81">
        <v>5.5348227000000003</v>
      </c>
      <c r="BE462" s="82">
        <v>1</v>
      </c>
      <c r="BF462" s="82">
        <v>0</v>
      </c>
    </row>
    <row r="463" spans="2:58" x14ac:dyDescent="0.25">
      <c r="B463" s="31"/>
      <c r="C463" s="3">
        <f t="shared" si="26"/>
        <v>444</v>
      </c>
      <c r="D463" s="2">
        <f t="shared" si="27"/>
        <v>23</v>
      </c>
      <c r="E463" s="2">
        <f t="shared" si="28"/>
        <v>4</v>
      </c>
      <c r="F463" s="2"/>
      <c r="BB463" s="77">
        <f t="shared" si="29"/>
        <v>5</v>
      </c>
      <c r="BC463" s="82" t="s">
        <v>636</v>
      </c>
      <c r="BD463" s="81">
        <v>6.2386792</v>
      </c>
      <c r="BE463" s="82">
        <v>1</v>
      </c>
      <c r="BF463" s="82">
        <v>0</v>
      </c>
    </row>
    <row r="464" spans="2:58" x14ac:dyDescent="0.25">
      <c r="B464" s="31"/>
      <c r="C464" s="3">
        <f t="shared" si="26"/>
        <v>445</v>
      </c>
      <c r="D464" s="2">
        <f t="shared" si="27"/>
        <v>23</v>
      </c>
      <c r="E464" s="2">
        <f t="shared" si="28"/>
        <v>5</v>
      </c>
      <c r="F464" s="2"/>
      <c r="BB464" s="77">
        <f t="shared" si="29"/>
        <v>5</v>
      </c>
      <c r="BC464" s="82" t="s">
        <v>260</v>
      </c>
      <c r="BD464" s="81">
        <v>6.3217688000000001</v>
      </c>
      <c r="BE464" s="82">
        <v>1</v>
      </c>
      <c r="BF464" s="82">
        <v>0</v>
      </c>
    </row>
    <row r="465" spans="2:58" x14ac:dyDescent="0.25">
      <c r="B465" s="31"/>
      <c r="C465" s="3">
        <f t="shared" si="26"/>
        <v>446</v>
      </c>
      <c r="D465" s="2">
        <f t="shared" si="27"/>
        <v>23</v>
      </c>
      <c r="E465" s="2">
        <f t="shared" si="28"/>
        <v>6</v>
      </c>
      <c r="F465" s="2"/>
      <c r="BB465" s="77">
        <f t="shared" si="29"/>
        <v>5</v>
      </c>
      <c r="BC465" s="82" t="s">
        <v>637</v>
      </c>
      <c r="BD465" s="81">
        <v>6.1852768999999999</v>
      </c>
      <c r="BE465" s="82">
        <v>1</v>
      </c>
      <c r="BF465" s="82">
        <v>0</v>
      </c>
    </row>
    <row r="466" spans="2:58" x14ac:dyDescent="0.25">
      <c r="B466" s="31"/>
      <c r="C466" s="3">
        <f t="shared" si="26"/>
        <v>447</v>
      </c>
      <c r="D466" s="2">
        <f t="shared" si="27"/>
        <v>23</v>
      </c>
      <c r="E466" s="2">
        <f t="shared" si="28"/>
        <v>7</v>
      </c>
      <c r="F466" s="2"/>
      <c r="BB466" s="77">
        <f t="shared" si="29"/>
        <v>5</v>
      </c>
      <c r="BC466" s="82" t="s">
        <v>557</v>
      </c>
      <c r="BD466" s="81">
        <v>7.4347652000000002</v>
      </c>
      <c r="BE466" s="82">
        <v>1</v>
      </c>
      <c r="BF466" s="82">
        <v>0</v>
      </c>
    </row>
    <row r="467" spans="2:58" x14ac:dyDescent="0.25">
      <c r="B467" s="31"/>
      <c r="C467" s="3">
        <f t="shared" si="26"/>
        <v>448</v>
      </c>
      <c r="D467" s="2">
        <f t="shared" si="27"/>
        <v>23</v>
      </c>
      <c r="E467" s="2">
        <f t="shared" si="28"/>
        <v>8</v>
      </c>
      <c r="F467" s="2"/>
      <c r="BB467" s="77">
        <f t="shared" si="29"/>
        <v>5</v>
      </c>
      <c r="BC467" s="82" t="s">
        <v>639</v>
      </c>
      <c r="BD467" s="81">
        <v>8.2233511000000004</v>
      </c>
      <c r="BE467" s="82">
        <v>1</v>
      </c>
      <c r="BF467" s="82">
        <v>0</v>
      </c>
    </row>
    <row r="468" spans="2:58" x14ac:dyDescent="0.25">
      <c r="B468" s="31"/>
      <c r="C468" s="3">
        <f t="shared" ref="C468:C531" si="30">IF(ROW()-B$19&lt;=$C$19,ROW()-B$19,"")</f>
        <v>449</v>
      </c>
      <c r="D468" s="2">
        <f t="shared" si="27"/>
        <v>23</v>
      </c>
      <c r="E468" s="2">
        <f t="shared" si="28"/>
        <v>9</v>
      </c>
      <c r="F468" s="2"/>
      <c r="BB468" s="77">
        <f t="shared" si="29"/>
        <v>5</v>
      </c>
      <c r="BC468" s="82" t="s">
        <v>640</v>
      </c>
      <c r="BD468" s="81">
        <v>9.3427316000000005</v>
      </c>
      <c r="BE468" s="82">
        <v>1</v>
      </c>
      <c r="BF468" s="82">
        <v>0</v>
      </c>
    </row>
    <row r="469" spans="2:58" x14ac:dyDescent="0.25">
      <c r="B469" s="31"/>
      <c r="C469" s="3">
        <f t="shared" si="30"/>
        <v>450</v>
      </c>
      <c r="D469" s="2">
        <f t="shared" ref="D469:D532" si="31">IF(ISNUMBER(C469),INT(C468/$C$18)+1,"")</f>
        <v>23</v>
      </c>
      <c r="E469" s="2">
        <f t="shared" ref="E469:E532" si="32">IF(ISNUMBER(C469),IF(D468&lt;&gt;D469,1,E468+1),"")</f>
        <v>10</v>
      </c>
      <c r="F469" s="2"/>
      <c r="BB469" s="77">
        <f t="shared" si="29"/>
        <v>5</v>
      </c>
      <c r="BC469" s="82" t="s">
        <v>412</v>
      </c>
      <c r="BD469" s="81">
        <v>9.9383230999999999</v>
      </c>
      <c r="BE469" s="82">
        <v>1</v>
      </c>
      <c r="BF469" s="82">
        <v>0</v>
      </c>
    </row>
    <row r="470" spans="2:58" x14ac:dyDescent="0.25">
      <c r="B470" s="31"/>
      <c r="C470" s="3">
        <f t="shared" si="30"/>
        <v>451</v>
      </c>
      <c r="D470" s="2">
        <f t="shared" si="31"/>
        <v>23</v>
      </c>
      <c r="E470" s="2">
        <f t="shared" si="32"/>
        <v>11</v>
      </c>
      <c r="F470" s="2"/>
      <c r="BB470" s="77">
        <f t="shared" si="29"/>
        <v>5</v>
      </c>
      <c r="BC470" s="82" t="s">
        <v>61</v>
      </c>
      <c r="BD470" s="81">
        <v>11.562163999999999</v>
      </c>
      <c r="BE470" s="82">
        <v>1</v>
      </c>
      <c r="BF470" s="82">
        <v>0</v>
      </c>
    </row>
    <row r="471" spans="2:58" x14ac:dyDescent="0.25">
      <c r="B471" s="31"/>
      <c r="C471" s="3">
        <f t="shared" si="30"/>
        <v>452</v>
      </c>
      <c r="D471" s="2">
        <f t="shared" si="31"/>
        <v>23</v>
      </c>
      <c r="E471" s="2">
        <f t="shared" si="32"/>
        <v>12</v>
      </c>
      <c r="F471" s="2"/>
      <c r="BB471" s="77">
        <f t="shared" si="29"/>
        <v>5</v>
      </c>
      <c r="BC471" s="82" t="s">
        <v>258</v>
      </c>
      <c r="BD471" s="81">
        <v>8.4857408000000003</v>
      </c>
      <c r="BE471" s="82">
        <v>1</v>
      </c>
      <c r="BF471" s="82">
        <v>0</v>
      </c>
    </row>
    <row r="472" spans="2:58" x14ac:dyDescent="0.25">
      <c r="B472" s="31"/>
      <c r="C472" s="3">
        <f t="shared" si="30"/>
        <v>453</v>
      </c>
      <c r="D472" s="2">
        <f t="shared" si="31"/>
        <v>23</v>
      </c>
      <c r="E472" s="2">
        <f t="shared" si="32"/>
        <v>13</v>
      </c>
      <c r="F472" s="2"/>
      <c r="BB472" s="77">
        <f t="shared" si="29"/>
        <v>5</v>
      </c>
      <c r="BC472" s="82" t="s">
        <v>641</v>
      </c>
      <c r="BD472" s="81">
        <v>6.1100241999999998</v>
      </c>
      <c r="BE472" s="82">
        <v>1</v>
      </c>
      <c r="BF472" s="82">
        <v>0</v>
      </c>
    </row>
    <row r="473" spans="2:58" x14ac:dyDescent="0.25">
      <c r="B473" s="31"/>
      <c r="C473" s="3">
        <f t="shared" si="30"/>
        <v>454</v>
      </c>
      <c r="D473" s="2">
        <f t="shared" si="31"/>
        <v>23</v>
      </c>
      <c r="E473" s="2">
        <f t="shared" si="32"/>
        <v>14</v>
      </c>
      <c r="F473" s="2"/>
      <c r="BB473" s="77">
        <f t="shared" si="29"/>
        <v>5</v>
      </c>
      <c r="BC473" s="82" t="s">
        <v>642</v>
      </c>
      <c r="BD473" s="81">
        <v>5.4769255000000001</v>
      </c>
      <c r="BE473" s="82">
        <v>1</v>
      </c>
      <c r="BF473" s="82">
        <v>0</v>
      </c>
    </row>
    <row r="474" spans="2:58" x14ac:dyDescent="0.25">
      <c r="B474" s="31"/>
      <c r="C474" s="3">
        <f t="shared" si="30"/>
        <v>455</v>
      </c>
      <c r="D474" s="2">
        <f t="shared" si="31"/>
        <v>23</v>
      </c>
      <c r="E474" s="2">
        <f t="shared" si="32"/>
        <v>15</v>
      </c>
      <c r="F474" s="2"/>
      <c r="BB474" s="77">
        <f t="shared" si="29"/>
        <v>5</v>
      </c>
      <c r="BC474" s="82" t="s">
        <v>643</v>
      </c>
      <c r="BD474" s="81">
        <v>5.2904919000000001</v>
      </c>
      <c r="BE474" s="82">
        <v>1</v>
      </c>
      <c r="BF474" s="82">
        <v>0</v>
      </c>
    </row>
    <row r="475" spans="2:58" x14ac:dyDescent="0.25">
      <c r="B475" s="31"/>
      <c r="C475" s="3">
        <f t="shared" si="30"/>
        <v>456</v>
      </c>
      <c r="D475" s="2">
        <f t="shared" si="31"/>
        <v>23</v>
      </c>
      <c r="E475" s="2">
        <f t="shared" si="32"/>
        <v>16</v>
      </c>
      <c r="F475" s="2"/>
      <c r="BB475" s="77">
        <f t="shared" si="29"/>
        <v>5</v>
      </c>
      <c r="BC475" s="82" t="s">
        <v>645</v>
      </c>
      <c r="BD475" s="81">
        <v>5.4072285999999998</v>
      </c>
      <c r="BE475" s="82">
        <v>1</v>
      </c>
      <c r="BF475" s="82">
        <v>0</v>
      </c>
    </row>
    <row r="476" spans="2:58" x14ac:dyDescent="0.25">
      <c r="B476" s="31"/>
      <c r="C476" s="3">
        <f t="shared" si="30"/>
        <v>457</v>
      </c>
      <c r="D476" s="2">
        <f t="shared" si="31"/>
        <v>23</v>
      </c>
      <c r="E476" s="2">
        <f t="shared" si="32"/>
        <v>17</v>
      </c>
      <c r="F476" s="2"/>
      <c r="BB476" s="77">
        <f t="shared" si="29"/>
        <v>5</v>
      </c>
      <c r="BC476" s="82" t="s">
        <v>648</v>
      </c>
      <c r="BD476" s="81">
        <v>5.3766433999999999</v>
      </c>
      <c r="BE476" s="82">
        <v>1</v>
      </c>
      <c r="BF476" s="82">
        <v>0</v>
      </c>
    </row>
    <row r="477" spans="2:58" x14ac:dyDescent="0.25">
      <c r="B477" s="31"/>
      <c r="C477" s="3">
        <f t="shared" si="30"/>
        <v>458</v>
      </c>
      <c r="D477" s="2">
        <f t="shared" si="31"/>
        <v>23</v>
      </c>
      <c r="E477" s="2">
        <f t="shared" si="32"/>
        <v>18</v>
      </c>
      <c r="F477" s="2"/>
      <c r="BB477" s="77">
        <f t="shared" si="29"/>
        <v>5</v>
      </c>
      <c r="BC477" s="82" t="s">
        <v>341</v>
      </c>
      <c r="BD477" s="81">
        <v>4.9689842000000004</v>
      </c>
      <c r="BE477" s="82">
        <v>1</v>
      </c>
      <c r="BF477" s="82">
        <v>0</v>
      </c>
    </row>
    <row r="478" spans="2:58" x14ac:dyDescent="0.25">
      <c r="B478" s="31"/>
      <c r="C478" s="3">
        <f t="shared" si="30"/>
        <v>459</v>
      </c>
      <c r="D478" s="2">
        <f t="shared" si="31"/>
        <v>23</v>
      </c>
      <c r="E478" s="2">
        <f t="shared" si="32"/>
        <v>19</v>
      </c>
      <c r="F478" s="2"/>
      <c r="BB478" s="77">
        <f t="shared" si="29"/>
        <v>5</v>
      </c>
      <c r="BC478" s="82" t="s">
        <v>154</v>
      </c>
      <c r="BD478" s="81">
        <v>4.5656258000000003</v>
      </c>
      <c r="BE478" s="82">
        <v>1</v>
      </c>
      <c r="BF478" s="82">
        <v>0</v>
      </c>
    </row>
    <row r="479" spans="2:58" x14ac:dyDescent="0.25">
      <c r="B479" s="31"/>
      <c r="C479" s="3">
        <f t="shared" si="30"/>
        <v>460</v>
      </c>
      <c r="D479" s="2">
        <f t="shared" si="31"/>
        <v>23</v>
      </c>
      <c r="E479" s="2">
        <f t="shared" si="32"/>
        <v>20</v>
      </c>
      <c r="F479" s="2"/>
      <c r="BB479" s="77">
        <f t="shared" si="29"/>
        <v>5</v>
      </c>
      <c r="BC479" s="82" t="s">
        <v>233</v>
      </c>
      <c r="BD479" s="81">
        <v>4.4515187999999997</v>
      </c>
      <c r="BE479" s="82">
        <v>1</v>
      </c>
      <c r="BF479" s="82">
        <v>0</v>
      </c>
    </row>
    <row r="480" spans="2:58" x14ac:dyDescent="0.25">
      <c r="B480" s="31"/>
      <c r="C480" s="3">
        <f t="shared" si="30"/>
        <v>461</v>
      </c>
      <c r="D480" s="2">
        <f t="shared" si="31"/>
        <v>24</v>
      </c>
      <c r="E480" s="2">
        <f t="shared" si="32"/>
        <v>1</v>
      </c>
      <c r="F480" s="2"/>
      <c r="BB480" s="77">
        <f t="shared" si="29"/>
        <v>5</v>
      </c>
      <c r="BC480" s="82" t="s">
        <v>131</v>
      </c>
      <c r="BD480" s="81">
        <v>4.5880787999999999</v>
      </c>
      <c r="BE480" s="82">
        <v>1</v>
      </c>
      <c r="BF480" s="82">
        <v>0</v>
      </c>
    </row>
    <row r="481" spans="2:58" x14ac:dyDescent="0.25">
      <c r="B481" s="31"/>
      <c r="C481" s="3">
        <f t="shared" si="30"/>
        <v>462</v>
      </c>
      <c r="D481" s="2">
        <f t="shared" si="31"/>
        <v>24</v>
      </c>
      <c r="E481" s="2">
        <f t="shared" si="32"/>
        <v>2</v>
      </c>
      <c r="F481" s="2"/>
      <c r="BB481" s="77">
        <f t="shared" si="29"/>
        <v>5</v>
      </c>
      <c r="BC481" s="82" t="s">
        <v>650</v>
      </c>
      <c r="BD481" s="81">
        <v>4.8262467999999998</v>
      </c>
      <c r="BE481" s="82">
        <v>1</v>
      </c>
      <c r="BF481" s="82">
        <v>0</v>
      </c>
    </row>
    <row r="482" spans="2:58" x14ac:dyDescent="0.25">
      <c r="B482" s="31"/>
      <c r="C482" s="3">
        <f t="shared" si="30"/>
        <v>463</v>
      </c>
      <c r="D482" s="2">
        <f t="shared" si="31"/>
        <v>24</v>
      </c>
      <c r="E482" s="2">
        <f t="shared" si="32"/>
        <v>3</v>
      </c>
      <c r="F482" s="2"/>
      <c r="BB482" s="77">
        <f t="shared" si="29"/>
        <v>5</v>
      </c>
      <c r="BC482" s="82" t="s">
        <v>651</v>
      </c>
      <c r="BD482" s="81">
        <v>4.8566485999999998</v>
      </c>
      <c r="BE482" s="82">
        <v>1</v>
      </c>
      <c r="BF482" s="82">
        <v>0</v>
      </c>
    </row>
    <row r="483" spans="2:58" x14ac:dyDescent="0.25">
      <c r="B483" s="31"/>
      <c r="C483" s="3">
        <f t="shared" si="30"/>
        <v>464</v>
      </c>
      <c r="D483" s="2">
        <f t="shared" si="31"/>
        <v>24</v>
      </c>
      <c r="E483" s="2">
        <f t="shared" si="32"/>
        <v>4</v>
      </c>
      <c r="F483" s="2"/>
      <c r="BB483" s="77">
        <f t="shared" si="29"/>
        <v>5</v>
      </c>
      <c r="BC483" s="82" t="s">
        <v>652</v>
      </c>
      <c r="BD483" s="81">
        <v>5.6778209999999998</v>
      </c>
      <c r="BE483" s="82">
        <v>1</v>
      </c>
      <c r="BF483" s="82">
        <v>0</v>
      </c>
    </row>
    <row r="484" spans="2:58" x14ac:dyDescent="0.25">
      <c r="B484" s="31"/>
      <c r="C484" s="3">
        <f t="shared" si="30"/>
        <v>465</v>
      </c>
      <c r="D484" s="2">
        <f t="shared" si="31"/>
        <v>24</v>
      </c>
      <c r="E484" s="2">
        <f t="shared" si="32"/>
        <v>5</v>
      </c>
      <c r="F484" s="2"/>
      <c r="BB484" s="77">
        <f t="shared" si="29"/>
        <v>5</v>
      </c>
      <c r="BC484" s="82" t="s">
        <v>653</v>
      </c>
      <c r="BD484" s="81">
        <v>6.3862918999999998</v>
      </c>
      <c r="BE484" s="82">
        <v>1</v>
      </c>
      <c r="BF484" s="82">
        <v>0</v>
      </c>
    </row>
    <row r="485" spans="2:58" x14ac:dyDescent="0.25">
      <c r="B485" s="31"/>
      <c r="C485" s="3">
        <f t="shared" si="30"/>
        <v>466</v>
      </c>
      <c r="D485" s="2">
        <f t="shared" si="31"/>
        <v>24</v>
      </c>
      <c r="E485" s="2">
        <f t="shared" si="32"/>
        <v>6</v>
      </c>
      <c r="F485" s="2"/>
      <c r="BB485" s="77">
        <f t="shared" si="29"/>
        <v>5</v>
      </c>
      <c r="BC485" s="82" t="s">
        <v>654</v>
      </c>
      <c r="BD485" s="81">
        <v>6.1627796000000004</v>
      </c>
      <c r="BE485" s="82">
        <v>1</v>
      </c>
      <c r="BF485" s="82">
        <v>0</v>
      </c>
    </row>
    <row r="486" spans="2:58" x14ac:dyDescent="0.25">
      <c r="B486" s="31"/>
      <c r="C486" s="3">
        <f t="shared" si="30"/>
        <v>467</v>
      </c>
      <c r="D486" s="2">
        <f t="shared" si="31"/>
        <v>24</v>
      </c>
      <c r="E486" s="2">
        <f t="shared" si="32"/>
        <v>7</v>
      </c>
      <c r="F486" s="2"/>
      <c r="BB486" s="77">
        <f t="shared" si="29"/>
        <v>5</v>
      </c>
      <c r="BC486" s="82" t="s">
        <v>487</v>
      </c>
      <c r="BD486" s="81">
        <v>7.1078339000000001</v>
      </c>
      <c r="BE486" s="82">
        <v>1</v>
      </c>
      <c r="BF486" s="82">
        <v>0</v>
      </c>
    </row>
    <row r="487" spans="2:58" x14ac:dyDescent="0.25">
      <c r="B487" s="31"/>
      <c r="C487" s="3">
        <f t="shared" si="30"/>
        <v>468</v>
      </c>
      <c r="D487" s="2">
        <f t="shared" si="31"/>
        <v>24</v>
      </c>
      <c r="E487" s="2">
        <f t="shared" si="32"/>
        <v>8</v>
      </c>
      <c r="F487" s="2"/>
      <c r="BB487" s="77">
        <f t="shared" si="29"/>
        <v>5</v>
      </c>
      <c r="BC487" s="82" t="s">
        <v>655</v>
      </c>
      <c r="BD487" s="81">
        <v>7.7361665000000004</v>
      </c>
      <c r="BE487" s="82">
        <v>1</v>
      </c>
      <c r="BF487" s="82">
        <v>0</v>
      </c>
    </row>
    <row r="488" spans="2:58" x14ac:dyDescent="0.25">
      <c r="B488" s="31"/>
      <c r="C488" s="3">
        <f t="shared" si="30"/>
        <v>469</v>
      </c>
      <c r="D488" s="2">
        <f t="shared" si="31"/>
        <v>24</v>
      </c>
      <c r="E488" s="2">
        <f t="shared" si="32"/>
        <v>9</v>
      </c>
      <c r="F488" s="2"/>
      <c r="BB488" s="77">
        <f t="shared" si="29"/>
        <v>5</v>
      </c>
      <c r="BC488" s="82" t="s">
        <v>305</v>
      </c>
      <c r="BD488" s="81">
        <v>8.4135905999999903</v>
      </c>
      <c r="BE488" s="82">
        <v>1</v>
      </c>
      <c r="BF488" s="82">
        <v>0</v>
      </c>
    </row>
    <row r="489" spans="2:58" x14ac:dyDescent="0.25">
      <c r="B489" s="31"/>
      <c r="C489" s="3">
        <f t="shared" si="30"/>
        <v>470</v>
      </c>
      <c r="D489" s="2">
        <f t="shared" si="31"/>
        <v>24</v>
      </c>
      <c r="E489" s="2">
        <f t="shared" si="32"/>
        <v>10</v>
      </c>
      <c r="F489" s="2"/>
      <c r="BB489" s="77">
        <f t="shared" si="29"/>
        <v>5</v>
      </c>
      <c r="BC489" s="82" t="s">
        <v>656</v>
      </c>
      <c r="BD489" s="81">
        <v>8.7776308000000007</v>
      </c>
      <c r="BE489" s="82">
        <v>1</v>
      </c>
      <c r="BF489" s="82">
        <v>0</v>
      </c>
    </row>
    <row r="490" spans="2:58" x14ac:dyDescent="0.25">
      <c r="B490" s="31"/>
      <c r="C490" s="3">
        <f t="shared" si="30"/>
        <v>471</v>
      </c>
      <c r="D490" s="2">
        <f t="shared" si="31"/>
        <v>24</v>
      </c>
      <c r="E490" s="2">
        <f t="shared" si="32"/>
        <v>11</v>
      </c>
      <c r="F490" s="2"/>
      <c r="BB490" s="77">
        <f t="shared" si="29"/>
        <v>5</v>
      </c>
      <c r="BC490" s="82" t="s">
        <v>494</v>
      </c>
      <c r="BD490" s="81">
        <v>9.1755680000000002</v>
      </c>
      <c r="BE490" s="82">
        <v>1</v>
      </c>
      <c r="BF490" s="82">
        <v>0</v>
      </c>
    </row>
    <row r="491" spans="2:58" x14ac:dyDescent="0.25">
      <c r="B491" s="31"/>
      <c r="C491" s="3">
        <f t="shared" si="30"/>
        <v>472</v>
      </c>
      <c r="D491" s="2">
        <f t="shared" si="31"/>
        <v>24</v>
      </c>
      <c r="E491" s="2">
        <f t="shared" si="32"/>
        <v>12</v>
      </c>
      <c r="F491" s="2"/>
      <c r="BB491" s="77">
        <f t="shared" si="29"/>
        <v>5</v>
      </c>
      <c r="BC491" s="82" t="s">
        <v>657</v>
      </c>
      <c r="BD491" s="81">
        <v>7.7053419999999999</v>
      </c>
      <c r="BE491" s="82">
        <v>1</v>
      </c>
      <c r="BF491" s="82">
        <v>0</v>
      </c>
    </row>
    <row r="492" spans="2:58" x14ac:dyDescent="0.25">
      <c r="B492" s="31"/>
      <c r="C492" s="3">
        <f t="shared" si="30"/>
        <v>473</v>
      </c>
      <c r="D492" s="2">
        <f t="shared" si="31"/>
        <v>24</v>
      </c>
      <c r="E492" s="2">
        <f t="shared" si="32"/>
        <v>13</v>
      </c>
      <c r="F492" s="2"/>
      <c r="BB492" s="77">
        <f t="shared" si="29"/>
        <v>5</v>
      </c>
      <c r="BC492" s="82" t="s">
        <v>299</v>
      </c>
      <c r="BD492" s="81">
        <v>6.3324559999999996</v>
      </c>
      <c r="BE492" s="82">
        <v>1</v>
      </c>
      <c r="BF492" s="82">
        <v>0</v>
      </c>
    </row>
    <row r="493" spans="2:58" x14ac:dyDescent="0.25">
      <c r="B493" s="31"/>
      <c r="C493" s="3">
        <f t="shared" si="30"/>
        <v>474</v>
      </c>
      <c r="D493" s="2">
        <f t="shared" si="31"/>
        <v>24</v>
      </c>
      <c r="E493" s="2">
        <f t="shared" si="32"/>
        <v>14</v>
      </c>
      <c r="F493" s="2"/>
      <c r="BB493" s="77">
        <f t="shared" si="29"/>
        <v>5</v>
      </c>
      <c r="BC493" s="82" t="s">
        <v>658</v>
      </c>
      <c r="BD493" s="81">
        <v>5.6715296000000004</v>
      </c>
      <c r="BE493" s="82">
        <v>1</v>
      </c>
      <c r="BF493" s="82">
        <v>0</v>
      </c>
    </row>
    <row r="494" spans="2:58" x14ac:dyDescent="0.25">
      <c r="B494" s="31"/>
      <c r="C494" s="3">
        <f t="shared" si="30"/>
        <v>475</v>
      </c>
      <c r="D494" s="2">
        <f t="shared" si="31"/>
        <v>24</v>
      </c>
      <c r="E494" s="2">
        <f t="shared" si="32"/>
        <v>15</v>
      </c>
      <c r="F494" s="2"/>
      <c r="BB494" s="77">
        <f t="shared" si="29"/>
        <v>5</v>
      </c>
      <c r="BC494" s="82" t="s">
        <v>663</v>
      </c>
      <c r="BD494" s="81">
        <v>5.2351485999999996</v>
      </c>
      <c r="BE494" s="82">
        <v>1</v>
      </c>
      <c r="BF494" s="82">
        <v>0</v>
      </c>
    </row>
    <row r="495" spans="2:58" x14ac:dyDescent="0.25">
      <c r="B495" s="31"/>
      <c r="C495" s="3">
        <f t="shared" si="30"/>
        <v>476</v>
      </c>
      <c r="D495" s="2">
        <f t="shared" si="31"/>
        <v>24</v>
      </c>
      <c r="E495" s="2">
        <f t="shared" si="32"/>
        <v>16</v>
      </c>
      <c r="F495" s="2"/>
      <c r="BB495" s="77">
        <f t="shared" si="29"/>
        <v>5</v>
      </c>
      <c r="BC495" s="82" t="s">
        <v>664</v>
      </c>
      <c r="BD495" s="81">
        <v>5.1319059999999999</v>
      </c>
      <c r="BE495" s="82">
        <v>1</v>
      </c>
      <c r="BF495" s="82">
        <v>0</v>
      </c>
    </row>
    <row r="496" spans="2:58" x14ac:dyDescent="0.25">
      <c r="B496" s="31"/>
      <c r="C496" s="3">
        <f t="shared" si="30"/>
        <v>477</v>
      </c>
      <c r="D496" s="2">
        <f t="shared" si="31"/>
        <v>24</v>
      </c>
      <c r="E496" s="2">
        <f t="shared" si="32"/>
        <v>17</v>
      </c>
      <c r="F496" s="2"/>
      <c r="BB496" s="77">
        <f t="shared" si="29"/>
        <v>5</v>
      </c>
      <c r="BC496" s="82" t="s">
        <v>621</v>
      </c>
      <c r="BD496" s="81">
        <v>4.9879024000000003</v>
      </c>
      <c r="BE496" s="82">
        <v>1</v>
      </c>
      <c r="BF496" s="82">
        <v>0</v>
      </c>
    </row>
    <row r="497" spans="2:58" x14ac:dyDescent="0.25">
      <c r="B497" s="31"/>
      <c r="C497" s="3">
        <f t="shared" si="30"/>
        <v>478</v>
      </c>
      <c r="D497" s="2">
        <f t="shared" si="31"/>
        <v>24</v>
      </c>
      <c r="E497" s="2">
        <f t="shared" si="32"/>
        <v>18</v>
      </c>
      <c r="F497" s="2"/>
      <c r="BB497" s="77">
        <f t="shared" si="29"/>
        <v>5</v>
      </c>
      <c r="BC497" s="82" t="s">
        <v>665</v>
      </c>
      <c r="BD497" s="81">
        <v>4.7526907999999999</v>
      </c>
      <c r="BE497" s="82">
        <v>1</v>
      </c>
      <c r="BF497" s="82">
        <v>0</v>
      </c>
    </row>
    <row r="498" spans="2:58" x14ac:dyDescent="0.25">
      <c r="B498" s="31"/>
      <c r="C498" s="3">
        <f t="shared" si="30"/>
        <v>479</v>
      </c>
      <c r="D498" s="2">
        <f t="shared" si="31"/>
        <v>24</v>
      </c>
      <c r="E498" s="2">
        <f t="shared" si="32"/>
        <v>19</v>
      </c>
      <c r="F498" s="2"/>
      <c r="BB498" s="77">
        <f t="shared" si="29"/>
        <v>5</v>
      </c>
      <c r="BC498" s="82" t="s">
        <v>394</v>
      </c>
      <c r="BD498" s="81">
        <v>4.5236511000000004</v>
      </c>
      <c r="BE498" s="82">
        <v>1</v>
      </c>
      <c r="BF498" s="82">
        <v>0</v>
      </c>
    </row>
    <row r="499" spans="2:58" x14ac:dyDescent="0.25">
      <c r="B499" s="31"/>
      <c r="C499" s="3">
        <f t="shared" si="30"/>
        <v>480</v>
      </c>
      <c r="D499" s="2">
        <f t="shared" si="31"/>
        <v>24</v>
      </c>
      <c r="E499" s="2">
        <f t="shared" si="32"/>
        <v>20</v>
      </c>
      <c r="F499" s="2"/>
      <c r="BB499" s="77">
        <f t="shared" si="29"/>
        <v>5</v>
      </c>
      <c r="BC499" s="82" t="s">
        <v>563</v>
      </c>
      <c r="BD499" s="81">
        <v>4.2996616000000003</v>
      </c>
      <c r="BE499" s="82">
        <v>1</v>
      </c>
      <c r="BF499" s="82">
        <v>0</v>
      </c>
    </row>
    <row r="500" spans="2:58" x14ac:dyDescent="0.25">
      <c r="B500" s="31"/>
      <c r="C500" s="3">
        <f t="shared" si="30"/>
        <v>481</v>
      </c>
      <c r="D500" s="2">
        <f t="shared" si="31"/>
        <v>25</v>
      </c>
      <c r="E500" s="2">
        <f t="shared" si="32"/>
        <v>1</v>
      </c>
      <c r="F500" s="2"/>
      <c r="BB500" s="77">
        <f t="shared" si="29"/>
        <v>5</v>
      </c>
      <c r="BC500" s="82" t="s">
        <v>319</v>
      </c>
      <c r="BD500" s="81">
        <v>4.4875616999999997</v>
      </c>
      <c r="BE500" s="82">
        <v>1</v>
      </c>
      <c r="BF500" s="82">
        <v>0</v>
      </c>
    </row>
    <row r="501" spans="2:58" x14ac:dyDescent="0.25">
      <c r="B501" s="31"/>
      <c r="C501" s="3">
        <f t="shared" si="30"/>
        <v>482</v>
      </c>
      <c r="D501" s="2">
        <f t="shared" si="31"/>
        <v>25</v>
      </c>
      <c r="E501" s="2">
        <f t="shared" si="32"/>
        <v>2</v>
      </c>
      <c r="F501" s="2"/>
      <c r="BB501" s="77">
        <f t="shared" si="29"/>
        <v>5</v>
      </c>
      <c r="BC501" s="82" t="s">
        <v>403</v>
      </c>
      <c r="BD501" s="81">
        <v>4.8336446000000004</v>
      </c>
      <c r="BE501" s="82">
        <v>1</v>
      </c>
      <c r="BF501" s="82">
        <v>0</v>
      </c>
    </row>
    <row r="502" spans="2:58" x14ac:dyDescent="0.25">
      <c r="B502" s="31"/>
      <c r="C502" s="3">
        <f t="shared" si="30"/>
        <v>483</v>
      </c>
      <c r="D502" s="2">
        <f t="shared" si="31"/>
        <v>25</v>
      </c>
      <c r="E502" s="2">
        <f t="shared" si="32"/>
        <v>3</v>
      </c>
      <c r="F502" s="2"/>
      <c r="BB502" s="77">
        <f t="shared" si="29"/>
        <v>5</v>
      </c>
      <c r="BC502" s="82" t="s">
        <v>211</v>
      </c>
      <c r="BD502" s="81">
        <v>5.0962265000000002</v>
      </c>
      <c r="BE502" s="82">
        <v>1</v>
      </c>
      <c r="BF502" s="82">
        <v>0</v>
      </c>
    </row>
    <row r="503" spans="2:58" x14ac:dyDescent="0.25">
      <c r="B503" s="31"/>
      <c r="C503" s="3">
        <f t="shared" si="30"/>
        <v>484</v>
      </c>
      <c r="D503" s="2">
        <f t="shared" si="31"/>
        <v>25</v>
      </c>
      <c r="E503" s="2">
        <f t="shared" si="32"/>
        <v>4</v>
      </c>
      <c r="F503" s="2"/>
      <c r="BB503" s="77">
        <f t="shared" si="29"/>
        <v>5</v>
      </c>
      <c r="BC503" s="82" t="s">
        <v>666</v>
      </c>
      <c r="BD503" s="81">
        <v>5.3150567000000004</v>
      </c>
      <c r="BE503" s="82">
        <v>1</v>
      </c>
      <c r="BF503" s="82">
        <v>0</v>
      </c>
    </row>
    <row r="504" spans="2:58" x14ac:dyDescent="0.25">
      <c r="B504" s="31"/>
      <c r="C504" s="3">
        <f t="shared" si="30"/>
        <v>485</v>
      </c>
      <c r="D504" s="2">
        <f t="shared" si="31"/>
        <v>25</v>
      </c>
      <c r="E504" s="2">
        <f t="shared" si="32"/>
        <v>5</v>
      </c>
      <c r="F504" s="2"/>
      <c r="BB504" s="77">
        <f t="shared" si="29"/>
        <v>5</v>
      </c>
      <c r="BC504" s="82" t="s">
        <v>197</v>
      </c>
      <c r="BD504" s="81">
        <v>5.9990562000000001</v>
      </c>
      <c r="BE504" s="82">
        <v>1</v>
      </c>
      <c r="BF504" s="82">
        <v>0</v>
      </c>
    </row>
    <row r="505" spans="2:58" x14ac:dyDescent="0.25">
      <c r="B505" s="31"/>
      <c r="C505" s="3">
        <f t="shared" si="30"/>
        <v>486</v>
      </c>
      <c r="D505" s="2">
        <f t="shared" si="31"/>
        <v>25</v>
      </c>
      <c r="E505" s="2">
        <f t="shared" si="32"/>
        <v>6</v>
      </c>
      <c r="F505" s="2"/>
      <c r="BB505" s="77">
        <f t="shared" si="29"/>
        <v>5</v>
      </c>
      <c r="BC505" s="82" t="s">
        <v>84</v>
      </c>
      <c r="BD505" s="81">
        <v>6.1192140000000004</v>
      </c>
      <c r="BE505" s="82">
        <v>1</v>
      </c>
      <c r="BF505" s="82">
        <v>0</v>
      </c>
    </row>
    <row r="506" spans="2:58" x14ac:dyDescent="0.25">
      <c r="B506" s="31"/>
      <c r="C506" s="3">
        <f t="shared" si="30"/>
        <v>487</v>
      </c>
      <c r="D506" s="2">
        <f t="shared" si="31"/>
        <v>25</v>
      </c>
      <c r="E506" s="2">
        <f t="shared" si="32"/>
        <v>7</v>
      </c>
      <c r="F506" s="2"/>
      <c r="BB506" s="77">
        <f t="shared" si="29"/>
        <v>5</v>
      </c>
      <c r="BC506" s="82" t="s">
        <v>646</v>
      </c>
      <c r="BD506" s="81">
        <v>6.8308821999999996</v>
      </c>
      <c r="BE506" s="82">
        <v>1</v>
      </c>
      <c r="BF506" s="82">
        <v>0</v>
      </c>
    </row>
    <row r="507" spans="2:58" x14ac:dyDescent="0.25">
      <c r="B507" s="31"/>
      <c r="C507" s="3">
        <f t="shared" si="30"/>
        <v>488</v>
      </c>
      <c r="D507" s="2">
        <f t="shared" si="31"/>
        <v>25</v>
      </c>
      <c r="E507" s="2">
        <f t="shared" si="32"/>
        <v>8</v>
      </c>
      <c r="F507" s="2"/>
      <c r="BB507" s="77">
        <f t="shared" si="29"/>
        <v>5</v>
      </c>
      <c r="BC507" s="82" t="s">
        <v>371</v>
      </c>
      <c r="BD507" s="81">
        <v>7.2866654000000004</v>
      </c>
      <c r="BE507" s="82">
        <v>1</v>
      </c>
      <c r="BF507" s="82">
        <v>0</v>
      </c>
    </row>
    <row r="508" spans="2:58" x14ac:dyDescent="0.25">
      <c r="B508" s="31"/>
      <c r="C508" s="3">
        <f t="shared" si="30"/>
        <v>489</v>
      </c>
      <c r="D508" s="2">
        <f t="shared" si="31"/>
        <v>25</v>
      </c>
      <c r="E508" s="2">
        <f t="shared" si="32"/>
        <v>9</v>
      </c>
      <c r="F508" s="2"/>
      <c r="BB508" s="77">
        <f t="shared" si="29"/>
        <v>5</v>
      </c>
      <c r="BC508" s="82" t="s">
        <v>551</v>
      </c>
      <c r="BD508" s="81">
        <v>7.8625438000000001</v>
      </c>
      <c r="BE508" s="82">
        <v>1</v>
      </c>
      <c r="BF508" s="82">
        <v>0</v>
      </c>
    </row>
    <row r="509" spans="2:58" x14ac:dyDescent="0.25">
      <c r="B509" s="31"/>
      <c r="C509" s="3">
        <f t="shared" si="30"/>
        <v>490</v>
      </c>
      <c r="D509" s="2">
        <f t="shared" si="31"/>
        <v>25</v>
      </c>
      <c r="E509" s="2">
        <f t="shared" si="32"/>
        <v>10</v>
      </c>
      <c r="F509" s="2"/>
      <c r="BB509" s="77">
        <f t="shared" si="29"/>
        <v>5</v>
      </c>
      <c r="BC509" s="82" t="s">
        <v>529</v>
      </c>
      <c r="BD509" s="81">
        <v>8.3210446000000005</v>
      </c>
      <c r="BE509" s="82">
        <v>1</v>
      </c>
      <c r="BF509" s="82">
        <v>0</v>
      </c>
    </row>
    <row r="510" spans="2:58" x14ac:dyDescent="0.25">
      <c r="B510" s="31"/>
      <c r="C510" s="3">
        <f t="shared" si="30"/>
        <v>491</v>
      </c>
      <c r="D510" s="2">
        <f t="shared" si="31"/>
        <v>25</v>
      </c>
      <c r="E510" s="2">
        <f t="shared" si="32"/>
        <v>11</v>
      </c>
      <c r="F510" s="2"/>
      <c r="BB510" s="77">
        <f t="shared" ref="BB510:BB573" si="33">BB509</f>
        <v>5</v>
      </c>
      <c r="BC510" s="82" t="s">
        <v>660</v>
      </c>
      <c r="BD510" s="81">
        <v>8.1600994</v>
      </c>
      <c r="BE510" s="82">
        <v>1</v>
      </c>
      <c r="BF510" s="82">
        <v>0</v>
      </c>
    </row>
    <row r="511" spans="2:58" x14ac:dyDescent="0.25">
      <c r="B511" s="31"/>
      <c r="C511" s="3">
        <f t="shared" si="30"/>
        <v>492</v>
      </c>
      <c r="D511" s="2">
        <f t="shared" si="31"/>
        <v>25</v>
      </c>
      <c r="E511" s="2">
        <f t="shared" si="32"/>
        <v>12</v>
      </c>
      <c r="F511" s="2"/>
      <c r="BB511" s="77">
        <f t="shared" si="33"/>
        <v>5</v>
      </c>
      <c r="BC511" s="82" t="s">
        <v>667</v>
      </c>
      <c r="BD511" s="81">
        <v>7.6488814999999999</v>
      </c>
      <c r="BE511" s="82">
        <v>1</v>
      </c>
      <c r="BF511" s="82">
        <v>0</v>
      </c>
    </row>
    <row r="512" spans="2:58" x14ac:dyDescent="0.25">
      <c r="B512" s="31"/>
      <c r="C512" s="3">
        <f t="shared" si="30"/>
        <v>493</v>
      </c>
      <c r="D512" s="2">
        <f t="shared" si="31"/>
        <v>25</v>
      </c>
      <c r="E512" s="2">
        <f t="shared" si="32"/>
        <v>13</v>
      </c>
      <c r="F512" s="2"/>
      <c r="BB512" s="77">
        <f t="shared" si="33"/>
        <v>5</v>
      </c>
      <c r="BC512" s="82" t="s">
        <v>668</v>
      </c>
      <c r="BD512" s="81">
        <v>7.0808983999999997</v>
      </c>
      <c r="BE512" s="82">
        <v>1</v>
      </c>
      <c r="BF512" s="82">
        <v>0</v>
      </c>
    </row>
    <row r="513" spans="2:58" x14ac:dyDescent="0.25">
      <c r="B513" s="31"/>
      <c r="C513" s="3">
        <f t="shared" si="30"/>
        <v>494</v>
      </c>
      <c r="D513" s="2">
        <f t="shared" si="31"/>
        <v>25</v>
      </c>
      <c r="E513" s="2">
        <f t="shared" si="32"/>
        <v>14</v>
      </c>
      <c r="F513" s="2"/>
      <c r="BB513" s="77">
        <f t="shared" si="33"/>
        <v>5</v>
      </c>
      <c r="BC513" s="82" t="s">
        <v>670</v>
      </c>
      <c r="BD513" s="81">
        <v>5.9117366999999996</v>
      </c>
      <c r="BE513" s="82">
        <v>1</v>
      </c>
      <c r="BF513" s="82">
        <v>0</v>
      </c>
    </row>
    <row r="514" spans="2:58" x14ac:dyDescent="0.25">
      <c r="B514" s="31"/>
      <c r="C514" s="3">
        <f t="shared" si="30"/>
        <v>495</v>
      </c>
      <c r="D514" s="2">
        <f t="shared" si="31"/>
        <v>25</v>
      </c>
      <c r="E514" s="2">
        <f t="shared" si="32"/>
        <v>15</v>
      </c>
      <c r="F514" s="2"/>
      <c r="BB514" s="77">
        <f t="shared" si="33"/>
        <v>5</v>
      </c>
      <c r="BC514" s="82" t="s">
        <v>393</v>
      </c>
      <c r="BD514" s="81">
        <v>4.7516756000000004</v>
      </c>
      <c r="BE514" s="82">
        <v>1</v>
      </c>
      <c r="BF514" s="82">
        <v>0</v>
      </c>
    </row>
    <row r="515" spans="2:58" x14ac:dyDescent="0.25">
      <c r="B515" s="31"/>
      <c r="C515" s="3">
        <f t="shared" si="30"/>
        <v>496</v>
      </c>
      <c r="D515" s="2">
        <f t="shared" si="31"/>
        <v>25</v>
      </c>
      <c r="E515" s="2">
        <f t="shared" si="32"/>
        <v>16</v>
      </c>
      <c r="F515" s="2"/>
      <c r="BB515" s="77">
        <f t="shared" si="33"/>
        <v>5</v>
      </c>
      <c r="BC515" s="82" t="s">
        <v>295</v>
      </c>
      <c r="BD515" s="81">
        <v>4.5715591</v>
      </c>
      <c r="BE515" s="82">
        <v>1</v>
      </c>
      <c r="BF515" s="82">
        <v>0</v>
      </c>
    </row>
    <row r="516" spans="2:58" x14ac:dyDescent="0.25">
      <c r="B516" s="31"/>
      <c r="C516" s="3">
        <f t="shared" si="30"/>
        <v>497</v>
      </c>
      <c r="D516" s="2">
        <f t="shared" si="31"/>
        <v>25</v>
      </c>
      <c r="E516" s="2">
        <f t="shared" si="32"/>
        <v>17</v>
      </c>
      <c r="F516" s="2"/>
      <c r="BB516" s="77">
        <f t="shared" si="33"/>
        <v>5</v>
      </c>
      <c r="BC516" s="82" t="s">
        <v>538</v>
      </c>
      <c r="BD516" s="81">
        <v>4.8408783</v>
      </c>
      <c r="BE516" s="82">
        <v>1</v>
      </c>
      <c r="BF516" s="82">
        <v>0</v>
      </c>
    </row>
    <row r="517" spans="2:58" x14ac:dyDescent="0.25">
      <c r="B517" s="31"/>
      <c r="C517" s="3">
        <f t="shared" si="30"/>
        <v>498</v>
      </c>
      <c r="D517" s="2">
        <f t="shared" si="31"/>
        <v>25</v>
      </c>
      <c r="E517" s="2">
        <f t="shared" si="32"/>
        <v>18</v>
      </c>
      <c r="F517" s="2"/>
      <c r="BB517" s="77">
        <f t="shared" si="33"/>
        <v>5</v>
      </c>
      <c r="BC517" s="82" t="s">
        <v>673</v>
      </c>
      <c r="BD517" s="81">
        <v>4.6381399999999999</v>
      </c>
      <c r="BE517" s="82">
        <v>1</v>
      </c>
      <c r="BF517" s="82">
        <v>0</v>
      </c>
    </row>
    <row r="518" spans="2:58" x14ac:dyDescent="0.25">
      <c r="B518" s="31"/>
      <c r="C518" s="3">
        <f t="shared" si="30"/>
        <v>499</v>
      </c>
      <c r="D518" s="2">
        <f t="shared" si="31"/>
        <v>25</v>
      </c>
      <c r="E518" s="2">
        <f t="shared" si="32"/>
        <v>19</v>
      </c>
      <c r="F518" s="2"/>
      <c r="BB518" s="77">
        <f t="shared" si="33"/>
        <v>5</v>
      </c>
      <c r="BC518" s="82" t="s">
        <v>674</v>
      </c>
      <c r="BD518" s="81">
        <v>4.4500260000000003</v>
      </c>
      <c r="BE518" s="82">
        <v>1</v>
      </c>
      <c r="BF518" s="82">
        <v>0</v>
      </c>
    </row>
    <row r="519" spans="2:58" x14ac:dyDescent="0.25">
      <c r="B519" s="31"/>
      <c r="C519" s="3">
        <f t="shared" si="30"/>
        <v>500</v>
      </c>
      <c r="D519" s="2">
        <f t="shared" si="31"/>
        <v>25</v>
      </c>
      <c r="E519" s="2">
        <f t="shared" si="32"/>
        <v>20</v>
      </c>
      <c r="F519" s="2"/>
      <c r="BB519" s="77">
        <f t="shared" si="33"/>
        <v>5</v>
      </c>
      <c r="BC519" s="82" t="s">
        <v>675</v>
      </c>
      <c r="BD519" s="81">
        <v>4.2478182000000002</v>
      </c>
      <c r="BE519" s="82">
        <v>1</v>
      </c>
      <c r="BF519" s="82">
        <v>0</v>
      </c>
    </row>
    <row r="520" spans="2:58" x14ac:dyDescent="0.25">
      <c r="B520" s="31"/>
      <c r="C520" s="3">
        <f t="shared" si="30"/>
        <v>501</v>
      </c>
      <c r="D520" s="2">
        <f t="shared" si="31"/>
        <v>26</v>
      </c>
      <c r="E520" s="2">
        <f t="shared" si="32"/>
        <v>1</v>
      </c>
      <c r="F520" s="2"/>
      <c r="BB520" s="77">
        <f t="shared" si="33"/>
        <v>5</v>
      </c>
      <c r="BC520" s="82" t="s">
        <v>676</v>
      </c>
      <c r="BD520" s="81">
        <v>4.3890139000000001</v>
      </c>
      <c r="BE520" s="82">
        <v>1</v>
      </c>
      <c r="BF520" s="82">
        <v>0</v>
      </c>
    </row>
    <row r="521" spans="2:58" x14ac:dyDescent="0.25">
      <c r="B521" s="31"/>
      <c r="C521" s="3">
        <f t="shared" si="30"/>
        <v>502</v>
      </c>
      <c r="D521" s="2">
        <f t="shared" si="31"/>
        <v>26</v>
      </c>
      <c r="E521" s="2">
        <f t="shared" si="32"/>
        <v>2</v>
      </c>
      <c r="F521" s="2"/>
      <c r="BB521" s="77">
        <f t="shared" si="33"/>
        <v>5</v>
      </c>
      <c r="BC521" s="82" t="s">
        <v>677</v>
      </c>
      <c r="BD521" s="81">
        <v>4.7877805999999996</v>
      </c>
      <c r="BE521" s="82">
        <v>1</v>
      </c>
      <c r="BF521" s="82">
        <v>0</v>
      </c>
    </row>
    <row r="522" spans="2:58" x14ac:dyDescent="0.25">
      <c r="B522" s="31"/>
      <c r="C522" s="3">
        <f t="shared" si="30"/>
        <v>503</v>
      </c>
      <c r="D522" s="2">
        <f t="shared" si="31"/>
        <v>26</v>
      </c>
      <c r="E522" s="2">
        <f t="shared" si="32"/>
        <v>3</v>
      </c>
      <c r="F522" s="2"/>
      <c r="BB522" s="77">
        <f t="shared" si="33"/>
        <v>5</v>
      </c>
      <c r="BC522" s="82" t="s">
        <v>678</v>
      </c>
      <c r="BD522" s="81">
        <v>5.2167447999999998</v>
      </c>
      <c r="BE522" s="82">
        <v>1</v>
      </c>
      <c r="BF522" s="82">
        <v>0</v>
      </c>
    </row>
    <row r="523" spans="2:58" x14ac:dyDescent="0.25">
      <c r="B523" s="31"/>
      <c r="C523" s="3">
        <f t="shared" si="30"/>
        <v>504</v>
      </c>
      <c r="D523" s="2">
        <f t="shared" si="31"/>
        <v>26</v>
      </c>
      <c r="E523" s="2">
        <f t="shared" si="32"/>
        <v>4</v>
      </c>
      <c r="F523" s="2"/>
      <c r="BB523" s="77">
        <f t="shared" si="33"/>
        <v>5</v>
      </c>
      <c r="BC523" s="82" t="s">
        <v>679</v>
      </c>
      <c r="BD523" s="81">
        <v>5.5875443000000002</v>
      </c>
      <c r="BE523" s="82">
        <v>1</v>
      </c>
      <c r="BF523" s="82">
        <v>0</v>
      </c>
    </row>
    <row r="524" spans="2:58" x14ac:dyDescent="0.25">
      <c r="B524" s="31"/>
      <c r="C524" s="3">
        <f t="shared" si="30"/>
        <v>505</v>
      </c>
      <c r="D524" s="2">
        <f t="shared" si="31"/>
        <v>26</v>
      </c>
      <c r="E524" s="2">
        <f t="shared" si="32"/>
        <v>5</v>
      </c>
      <c r="F524" s="2"/>
      <c r="BB524" s="77">
        <f t="shared" si="33"/>
        <v>5</v>
      </c>
      <c r="BC524" s="82" t="s">
        <v>290</v>
      </c>
      <c r="BD524" s="81">
        <v>6.0005306999999997</v>
      </c>
      <c r="BE524" s="82">
        <v>1</v>
      </c>
      <c r="BF524" s="82">
        <v>0</v>
      </c>
    </row>
    <row r="525" spans="2:58" x14ac:dyDescent="0.25">
      <c r="B525" s="31"/>
      <c r="C525" s="3">
        <f t="shared" si="30"/>
        <v>506</v>
      </c>
      <c r="D525" s="2">
        <f t="shared" si="31"/>
        <v>26</v>
      </c>
      <c r="E525" s="2">
        <f t="shared" si="32"/>
        <v>6</v>
      </c>
      <c r="F525" s="2"/>
      <c r="BB525" s="77">
        <f t="shared" si="33"/>
        <v>5</v>
      </c>
      <c r="BC525" s="82" t="s">
        <v>89</v>
      </c>
      <c r="BD525" s="81">
        <v>6.1482558000000003</v>
      </c>
      <c r="BE525" s="82">
        <v>1</v>
      </c>
      <c r="BF525" s="82">
        <v>0</v>
      </c>
    </row>
    <row r="526" spans="2:58" x14ac:dyDescent="0.25">
      <c r="B526" s="31"/>
      <c r="C526" s="3">
        <f t="shared" si="30"/>
        <v>507</v>
      </c>
      <c r="D526" s="2">
        <f t="shared" si="31"/>
        <v>26</v>
      </c>
      <c r="E526" s="2">
        <f t="shared" si="32"/>
        <v>7</v>
      </c>
      <c r="F526" s="2"/>
      <c r="BB526" s="77">
        <f t="shared" si="33"/>
        <v>5</v>
      </c>
      <c r="BC526" s="82" t="s">
        <v>269</v>
      </c>
      <c r="BD526" s="81">
        <v>6.5999341999999999</v>
      </c>
      <c r="BE526" s="82">
        <v>1</v>
      </c>
      <c r="BF526" s="82">
        <v>0</v>
      </c>
    </row>
    <row r="527" spans="2:58" x14ac:dyDescent="0.25">
      <c r="B527" s="31"/>
      <c r="C527" s="3">
        <f t="shared" si="30"/>
        <v>508</v>
      </c>
      <c r="D527" s="2">
        <f t="shared" si="31"/>
        <v>26</v>
      </c>
      <c r="E527" s="2">
        <f t="shared" si="32"/>
        <v>8</v>
      </c>
      <c r="F527" s="2"/>
      <c r="BB527" s="77">
        <f t="shared" si="33"/>
        <v>5</v>
      </c>
      <c r="BC527" s="82" t="s">
        <v>496</v>
      </c>
      <c r="BD527" s="81">
        <v>6.9229877000000002</v>
      </c>
      <c r="BE527" s="82">
        <v>1</v>
      </c>
      <c r="BF527" s="82">
        <v>0</v>
      </c>
    </row>
    <row r="528" spans="2:58" x14ac:dyDescent="0.25">
      <c r="B528" s="31"/>
      <c r="C528" s="3">
        <f t="shared" si="30"/>
        <v>509</v>
      </c>
      <c r="D528" s="2">
        <f t="shared" si="31"/>
        <v>26</v>
      </c>
      <c r="E528" s="2">
        <f t="shared" si="32"/>
        <v>9</v>
      </c>
      <c r="F528" s="2"/>
      <c r="BB528" s="77">
        <f t="shared" si="33"/>
        <v>5</v>
      </c>
      <c r="BC528" s="82" t="s">
        <v>59</v>
      </c>
      <c r="BD528" s="81">
        <v>7.2600343000000001</v>
      </c>
      <c r="BE528" s="82">
        <v>1</v>
      </c>
      <c r="BF528" s="82">
        <v>0</v>
      </c>
    </row>
    <row r="529" spans="2:58" x14ac:dyDescent="0.25">
      <c r="B529" s="31"/>
      <c r="C529" s="3">
        <f t="shared" si="30"/>
        <v>510</v>
      </c>
      <c r="D529" s="2">
        <f t="shared" si="31"/>
        <v>26</v>
      </c>
      <c r="E529" s="2">
        <f t="shared" si="32"/>
        <v>10</v>
      </c>
      <c r="F529" s="2"/>
      <c r="BB529" s="77">
        <f t="shared" si="33"/>
        <v>5</v>
      </c>
      <c r="BC529" s="82" t="s">
        <v>659</v>
      </c>
      <c r="BD529" s="81">
        <v>7.3773536000000002</v>
      </c>
      <c r="BE529" s="82">
        <v>1</v>
      </c>
      <c r="BF529" s="82">
        <v>0</v>
      </c>
    </row>
    <row r="530" spans="2:58" x14ac:dyDescent="0.25">
      <c r="B530" s="31"/>
      <c r="C530" s="3">
        <f t="shared" si="30"/>
        <v>511</v>
      </c>
      <c r="D530" s="2">
        <f t="shared" si="31"/>
        <v>26</v>
      </c>
      <c r="E530" s="2">
        <f t="shared" si="32"/>
        <v>11</v>
      </c>
      <c r="F530" s="2"/>
      <c r="BB530" s="77">
        <f t="shared" si="33"/>
        <v>5</v>
      </c>
      <c r="BC530" s="82" t="s">
        <v>669</v>
      </c>
      <c r="BD530" s="81">
        <v>7.7836724000000004</v>
      </c>
      <c r="BE530" s="82">
        <v>1</v>
      </c>
      <c r="BF530" s="82">
        <v>0</v>
      </c>
    </row>
    <row r="531" spans="2:58" x14ac:dyDescent="0.25">
      <c r="B531" s="31"/>
      <c r="C531" s="3">
        <f t="shared" si="30"/>
        <v>512</v>
      </c>
      <c r="D531" s="2">
        <f t="shared" si="31"/>
        <v>26</v>
      </c>
      <c r="E531" s="2">
        <f t="shared" si="32"/>
        <v>12</v>
      </c>
      <c r="F531" s="2"/>
      <c r="BB531" s="77">
        <f t="shared" si="33"/>
        <v>5</v>
      </c>
      <c r="BC531" s="82" t="s">
        <v>292</v>
      </c>
      <c r="BD531" s="81">
        <v>8.0928673</v>
      </c>
      <c r="BE531" s="82">
        <v>1</v>
      </c>
      <c r="BF531" s="82">
        <v>0</v>
      </c>
    </row>
    <row r="532" spans="2:58" x14ac:dyDescent="0.25">
      <c r="B532" s="31"/>
      <c r="C532" s="3">
        <f t="shared" ref="C532:C595" si="34">IF(ROW()-B$19&lt;=$C$19,ROW()-B$19,"")</f>
        <v>513</v>
      </c>
      <c r="D532" s="2">
        <f t="shared" si="31"/>
        <v>26</v>
      </c>
      <c r="E532" s="2">
        <f t="shared" si="32"/>
        <v>13</v>
      </c>
      <c r="F532" s="2"/>
      <c r="BB532" s="77">
        <f t="shared" si="33"/>
        <v>5</v>
      </c>
      <c r="BC532" s="82" t="s">
        <v>228</v>
      </c>
      <c r="BD532" s="81">
        <v>8.3365638000000004</v>
      </c>
      <c r="BE532" s="82">
        <v>1</v>
      </c>
      <c r="BF532" s="82">
        <v>0</v>
      </c>
    </row>
    <row r="533" spans="2:58" x14ac:dyDescent="0.25">
      <c r="B533" s="31"/>
      <c r="C533" s="3">
        <f t="shared" si="34"/>
        <v>514</v>
      </c>
      <c r="D533" s="2">
        <f t="shared" ref="D533:D596" si="35">IF(ISNUMBER(C533),INT(C532/$C$18)+1,"")</f>
        <v>26</v>
      </c>
      <c r="E533" s="2">
        <f t="shared" ref="E533:E596" si="36">IF(ISNUMBER(C533),IF(D532&lt;&gt;D533,1,E532+1),"")</f>
        <v>14</v>
      </c>
      <c r="F533" s="2"/>
      <c r="BB533" s="77">
        <f t="shared" si="33"/>
        <v>5</v>
      </c>
      <c r="BC533" s="82" t="s">
        <v>680</v>
      </c>
      <c r="BD533" s="81">
        <v>6.6205490999999999</v>
      </c>
      <c r="BE533" s="82">
        <v>1</v>
      </c>
      <c r="BF533" s="82">
        <v>0</v>
      </c>
    </row>
    <row r="534" spans="2:58" x14ac:dyDescent="0.25">
      <c r="B534" s="31"/>
      <c r="C534" s="3">
        <f t="shared" si="34"/>
        <v>515</v>
      </c>
      <c r="D534" s="2">
        <f t="shared" si="35"/>
        <v>26</v>
      </c>
      <c r="E534" s="2">
        <f t="shared" si="36"/>
        <v>15</v>
      </c>
      <c r="F534" s="2"/>
      <c r="BB534" s="77">
        <f t="shared" si="33"/>
        <v>5</v>
      </c>
      <c r="BC534" s="82" t="s">
        <v>420</v>
      </c>
      <c r="BD534" s="81">
        <v>4.2318315999999996</v>
      </c>
      <c r="BE534" s="82">
        <v>1</v>
      </c>
      <c r="BF534" s="82">
        <v>0</v>
      </c>
    </row>
    <row r="535" spans="2:58" x14ac:dyDescent="0.25">
      <c r="B535" s="31"/>
      <c r="C535" s="3">
        <f t="shared" si="34"/>
        <v>516</v>
      </c>
      <c r="D535" s="2">
        <f t="shared" si="35"/>
        <v>26</v>
      </c>
      <c r="E535" s="2">
        <f t="shared" si="36"/>
        <v>16</v>
      </c>
      <c r="F535" s="2"/>
      <c r="BB535" s="77">
        <f t="shared" si="33"/>
        <v>5</v>
      </c>
      <c r="BC535" s="82" t="s">
        <v>532</v>
      </c>
      <c r="BD535" s="81">
        <v>4.1048098</v>
      </c>
      <c r="BE535" s="82">
        <v>1</v>
      </c>
      <c r="BF535" s="82">
        <v>0</v>
      </c>
    </row>
    <row r="536" spans="2:58" x14ac:dyDescent="0.25">
      <c r="B536" s="31"/>
      <c r="C536" s="3">
        <f t="shared" si="34"/>
        <v>517</v>
      </c>
      <c r="D536" s="2">
        <f t="shared" si="35"/>
        <v>26</v>
      </c>
      <c r="E536" s="2">
        <f t="shared" si="36"/>
        <v>17</v>
      </c>
      <c r="F536" s="2"/>
      <c r="BB536" s="77">
        <f t="shared" si="33"/>
        <v>5</v>
      </c>
      <c r="BC536" s="82" t="s">
        <v>681</v>
      </c>
      <c r="BD536" s="81">
        <v>4.3901639000000001</v>
      </c>
      <c r="BE536" s="82">
        <v>1</v>
      </c>
      <c r="BF536" s="82">
        <v>0</v>
      </c>
    </row>
    <row r="537" spans="2:58" x14ac:dyDescent="0.25">
      <c r="B537" s="31"/>
      <c r="C537" s="3">
        <f t="shared" si="34"/>
        <v>518</v>
      </c>
      <c r="D537" s="2">
        <f t="shared" si="35"/>
        <v>26</v>
      </c>
      <c r="E537" s="2">
        <f t="shared" si="36"/>
        <v>18</v>
      </c>
      <c r="F537" s="2"/>
      <c r="BB537" s="77">
        <f t="shared" si="33"/>
        <v>5</v>
      </c>
      <c r="BC537" s="82" t="s">
        <v>484</v>
      </c>
      <c r="BD537" s="81">
        <v>4.4331041999999998</v>
      </c>
      <c r="BE537" s="82">
        <v>1</v>
      </c>
      <c r="BF537" s="82">
        <v>0</v>
      </c>
    </row>
    <row r="538" spans="2:58" x14ac:dyDescent="0.25">
      <c r="B538" s="31"/>
      <c r="C538" s="3">
        <f t="shared" si="34"/>
        <v>519</v>
      </c>
      <c r="D538" s="2">
        <f t="shared" si="35"/>
        <v>26</v>
      </c>
      <c r="E538" s="2">
        <f t="shared" si="36"/>
        <v>19</v>
      </c>
      <c r="F538" s="2"/>
      <c r="BB538" s="77">
        <f t="shared" si="33"/>
        <v>5</v>
      </c>
      <c r="BC538" s="82" t="s">
        <v>188</v>
      </c>
      <c r="BD538" s="81">
        <v>4.2911248999999998</v>
      </c>
      <c r="BE538" s="82">
        <v>1</v>
      </c>
      <c r="BF538" s="82">
        <v>0</v>
      </c>
    </row>
    <row r="539" spans="2:58" x14ac:dyDescent="0.25">
      <c r="B539" s="31"/>
      <c r="C539" s="3">
        <f t="shared" si="34"/>
        <v>520</v>
      </c>
      <c r="D539" s="2">
        <f t="shared" si="35"/>
        <v>26</v>
      </c>
      <c r="E539" s="2">
        <f t="shared" si="36"/>
        <v>20</v>
      </c>
      <c r="F539" s="2"/>
      <c r="BB539" s="77">
        <f t="shared" si="33"/>
        <v>5</v>
      </c>
      <c r="BC539" s="82" t="s">
        <v>682</v>
      </c>
      <c r="BD539" s="81">
        <v>4.1611319</v>
      </c>
      <c r="BE539" s="82">
        <v>1</v>
      </c>
      <c r="BF539" s="82">
        <v>0</v>
      </c>
    </row>
    <row r="540" spans="2:58" x14ac:dyDescent="0.25">
      <c r="B540" s="31"/>
      <c r="C540" s="3">
        <f t="shared" si="34"/>
        <v>521</v>
      </c>
      <c r="D540" s="2">
        <f t="shared" si="35"/>
        <v>27</v>
      </c>
      <c r="E540" s="2">
        <f t="shared" si="36"/>
        <v>1</v>
      </c>
      <c r="F540" s="2"/>
      <c r="BB540" s="77">
        <f t="shared" si="33"/>
        <v>5</v>
      </c>
      <c r="BC540" s="82" t="s">
        <v>635</v>
      </c>
      <c r="BD540" s="81">
        <v>4.1951375000000004</v>
      </c>
      <c r="BE540" s="82">
        <v>1</v>
      </c>
      <c r="BF540" s="82">
        <v>0</v>
      </c>
    </row>
    <row r="541" spans="2:58" x14ac:dyDescent="0.25">
      <c r="B541" s="31"/>
      <c r="C541" s="3">
        <f t="shared" si="34"/>
        <v>522</v>
      </c>
      <c r="D541" s="2">
        <f t="shared" si="35"/>
        <v>27</v>
      </c>
      <c r="E541" s="2">
        <f t="shared" si="36"/>
        <v>2</v>
      </c>
      <c r="F541" s="2"/>
      <c r="BB541" s="77">
        <f t="shared" si="33"/>
        <v>5</v>
      </c>
      <c r="BC541" s="82" t="s">
        <v>684</v>
      </c>
      <c r="BD541" s="81">
        <v>4.7132740999999996</v>
      </c>
      <c r="BE541" s="82">
        <v>1</v>
      </c>
      <c r="BF541" s="82">
        <v>0</v>
      </c>
    </row>
    <row r="542" spans="2:58" x14ac:dyDescent="0.25">
      <c r="B542" s="31"/>
      <c r="C542" s="3">
        <f t="shared" si="34"/>
        <v>523</v>
      </c>
      <c r="D542" s="2">
        <f t="shared" si="35"/>
        <v>27</v>
      </c>
      <c r="E542" s="2">
        <f t="shared" si="36"/>
        <v>3</v>
      </c>
      <c r="F542" s="2"/>
      <c r="BB542" s="77">
        <f t="shared" si="33"/>
        <v>5</v>
      </c>
      <c r="BC542" s="82" t="s">
        <v>172</v>
      </c>
      <c r="BD542" s="81">
        <v>5.2805868</v>
      </c>
      <c r="BE542" s="82">
        <v>1</v>
      </c>
      <c r="BF542" s="82">
        <v>0</v>
      </c>
    </row>
    <row r="543" spans="2:58" x14ac:dyDescent="0.25">
      <c r="B543" s="31"/>
      <c r="C543" s="3">
        <f t="shared" si="34"/>
        <v>524</v>
      </c>
      <c r="D543" s="2">
        <f t="shared" si="35"/>
        <v>27</v>
      </c>
      <c r="E543" s="2">
        <f t="shared" si="36"/>
        <v>4</v>
      </c>
      <c r="F543" s="2"/>
      <c r="BB543" s="77">
        <f t="shared" si="33"/>
        <v>5</v>
      </c>
      <c r="BC543" s="82" t="s">
        <v>685</v>
      </c>
      <c r="BD543" s="81">
        <v>5.7931374</v>
      </c>
      <c r="BE543" s="82">
        <v>1</v>
      </c>
      <c r="BF543" s="82">
        <v>0</v>
      </c>
    </row>
    <row r="544" spans="2:58" x14ac:dyDescent="0.25">
      <c r="B544" s="31"/>
      <c r="C544" s="3">
        <f t="shared" si="34"/>
        <v>525</v>
      </c>
      <c r="D544" s="2">
        <f t="shared" si="35"/>
        <v>27</v>
      </c>
      <c r="E544" s="2">
        <f t="shared" si="36"/>
        <v>5</v>
      </c>
      <c r="F544" s="2"/>
      <c r="BB544" s="77">
        <f t="shared" si="33"/>
        <v>5</v>
      </c>
      <c r="BC544" s="82" t="s">
        <v>686</v>
      </c>
      <c r="BD544" s="81">
        <v>6.1069955</v>
      </c>
      <c r="BE544" s="82">
        <v>1</v>
      </c>
      <c r="BF544" s="82">
        <v>0</v>
      </c>
    </row>
    <row r="545" spans="2:58" x14ac:dyDescent="0.25">
      <c r="B545" s="31"/>
      <c r="C545" s="3">
        <f t="shared" si="34"/>
        <v>526</v>
      </c>
      <c r="D545" s="2">
        <f t="shared" si="35"/>
        <v>27</v>
      </c>
      <c r="E545" s="2">
        <f t="shared" si="36"/>
        <v>6</v>
      </c>
      <c r="F545" s="2"/>
      <c r="BB545" s="77">
        <f t="shared" si="33"/>
        <v>5</v>
      </c>
      <c r="BC545" s="82" t="s">
        <v>436</v>
      </c>
      <c r="BD545" s="81">
        <v>6.1382279000000004</v>
      </c>
      <c r="BE545" s="82">
        <v>1</v>
      </c>
      <c r="BF545" s="82">
        <v>0</v>
      </c>
    </row>
    <row r="546" spans="2:58" x14ac:dyDescent="0.25">
      <c r="B546" s="31"/>
      <c r="C546" s="3">
        <f t="shared" si="34"/>
        <v>527</v>
      </c>
      <c r="D546" s="2">
        <f t="shared" si="35"/>
        <v>27</v>
      </c>
      <c r="E546" s="2">
        <f t="shared" si="36"/>
        <v>7</v>
      </c>
      <c r="F546" s="2"/>
      <c r="BB546" s="77">
        <f t="shared" si="33"/>
        <v>5</v>
      </c>
      <c r="BC546" s="82" t="s">
        <v>687</v>
      </c>
      <c r="BD546" s="81">
        <v>6.4071569000000004</v>
      </c>
      <c r="BE546" s="82">
        <v>1</v>
      </c>
      <c r="BF546" s="82">
        <v>0</v>
      </c>
    </row>
    <row r="547" spans="2:58" x14ac:dyDescent="0.25">
      <c r="B547" s="31"/>
      <c r="C547" s="3">
        <f t="shared" si="34"/>
        <v>528</v>
      </c>
      <c r="D547" s="2">
        <f t="shared" si="35"/>
        <v>27</v>
      </c>
      <c r="E547" s="2">
        <f t="shared" si="36"/>
        <v>8</v>
      </c>
      <c r="F547" s="2"/>
      <c r="BB547" s="77">
        <f t="shared" si="33"/>
        <v>5</v>
      </c>
      <c r="BC547" s="82" t="s">
        <v>649</v>
      </c>
      <c r="BD547" s="81">
        <v>6.6701851999999997</v>
      </c>
      <c r="BE547" s="82">
        <v>1</v>
      </c>
      <c r="BF547" s="82">
        <v>0</v>
      </c>
    </row>
    <row r="548" spans="2:58" x14ac:dyDescent="0.25">
      <c r="B548" s="31"/>
      <c r="C548" s="3">
        <f t="shared" si="34"/>
        <v>529</v>
      </c>
      <c r="D548" s="2">
        <f t="shared" si="35"/>
        <v>27</v>
      </c>
      <c r="E548" s="2">
        <f t="shared" si="36"/>
        <v>9</v>
      </c>
      <c r="F548" s="2"/>
      <c r="BB548" s="77">
        <f t="shared" si="33"/>
        <v>5</v>
      </c>
      <c r="BC548" s="82" t="s">
        <v>688</v>
      </c>
      <c r="BD548" s="81">
        <v>6.8227339000000002</v>
      </c>
      <c r="BE548" s="82">
        <v>1</v>
      </c>
      <c r="BF548" s="82">
        <v>0</v>
      </c>
    </row>
    <row r="549" spans="2:58" x14ac:dyDescent="0.25">
      <c r="B549" s="31"/>
      <c r="C549" s="3">
        <f t="shared" si="34"/>
        <v>530</v>
      </c>
      <c r="D549" s="2">
        <f t="shared" si="35"/>
        <v>27</v>
      </c>
      <c r="E549" s="2">
        <f t="shared" si="36"/>
        <v>10</v>
      </c>
      <c r="F549" s="2"/>
      <c r="BB549" s="77">
        <f t="shared" si="33"/>
        <v>5</v>
      </c>
      <c r="BC549" s="82" t="s">
        <v>689</v>
      </c>
      <c r="BD549" s="81">
        <v>7.0232390999999996</v>
      </c>
      <c r="BE549" s="82">
        <v>1</v>
      </c>
      <c r="BF549" s="82">
        <v>0</v>
      </c>
    </row>
    <row r="550" spans="2:58" x14ac:dyDescent="0.25">
      <c r="B550" s="31"/>
      <c r="C550" s="3">
        <f t="shared" si="34"/>
        <v>531</v>
      </c>
      <c r="D550" s="2">
        <f t="shared" si="35"/>
        <v>27</v>
      </c>
      <c r="E550" s="2">
        <f t="shared" si="36"/>
        <v>11</v>
      </c>
      <c r="F550" s="2"/>
      <c r="BB550" s="77">
        <f t="shared" si="33"/>
        <v>5</v>
      </c>
      <c r="BC550" s="82" t="s">
        <v>690</v>
      </c>
      <c r="BD550" s="81">
        <v>7.4610447000000004</v>
      </c>
      <c r="BE550" s="82">
        <v>1</v>
      </c>
      <c r="BF550" s="82">
        <v>0</v>
      </c>
    </row>
    <row r="551" spans="2:58" x14ac:dyDescent="0.25">
      <c r="B551" s="31"/>
      <c r="C551" s="3">
        <f t="shared" si="34"/>
        <v>532</v>
      </c>
      <c r="D551" s="2">
        <f t="shared" si="35"/>
        <v>27</v>
      </c>
      <c r="E551" s="2">
        <f t="shared" si="36"/>
        <v>12</v>
      </c>
      <c r="F551" s="2"/>
      <c r="BB551" s="77">
        <f t="shared" si="33"/>
        <v>5</v>
      </c>
      <c r="BC551" s="82" t="s">
        <v>311</v>
      </c>
      <c r="BD551" s="81">
        <v>8.1296434000000009</v>
      </c>
      <c r="BE551" s="82">
        <v>1</v>
      </c>
      <c r="BF551" s="82">
        <v>0</v>
      </c>
    </row>
    <row r="552" spans="2:58" x14ac:dyDescent="0.25">
      <c r="B552" s="31"/>
      <c r="C552" s="3">
        <f t="shared" si="34"/>
        <v>533</v>
      </c>
      <c r="D552" s="2">
        <f t="shared" si="35"/>
        <v>27</v>
      </c>
      <c r="E552" s="2">
        <f t="shared" si="36"/>
        <v>13</v>
      </c>
      <c r="F552" s="2"/>
      <c r="BB552" s="77">
        <f t="shared" si="33"/>
        <v>5</v>
      </c>
      <c r="BC552" s="82" t="s">
        <v>691</v>
      </c>
      <c r="BD552" s="81">
        <v>10.724857999999999</v>
      </c>
      <c r="BE552" s="82">
        <v>1</v>
      </c>
      <c r="BF552" s="82">
        <v>0</v>
      </c>
    </row>
    <row r="553" spans="2:58" x14ac:dyDescent="0.25">
      <c r="B553" s="31"/>
      <c r="C553" s="3">
        <f t="shared" si="34"/>
        <v>534</v>
      </c>
      <c r="D553" s="2">
        <f t="shared" si="35"/>
        <v>27</v>
      </c>
      <c r="E553" s="2">
        <f t="shared" si="36"/>
        <v>14</v>
      </c>
      <c r="F553" s="2"/>
      <c r="BB553" s="77">
        <f t="shared" si="33"/>
        <v>5</v>
      </c>
      <c r="BC553" s="82" t="s">
        <v>692</v>
      </c>
      <c r="BD553" s="81">
        <v>5.2578161999999997</v>
      </c>
      <c r="BE553" s="82">
        <v>1</v>
      </c>
      <c r="BF553" s="82">
        <v>0</v>
      </c>
    </row>
    <row r="554" spans="2:58" x14ac:dyDescent="0.25">
      <c r="B554" s="31"/>
      <c r="C554" s="3">
        <f t="shared" si="34"/>
        <v>535</v>
      </c>
      <c r="D554" s="2">
        <f t="shared" si="35"/>
        <v>27</v>
      </c>
      <c r="E554" s="2">
        <f t="shared" si="36"/>
        <v>15</v>
      </c>
      <c r="F554" s="2"/>
      <c r="BB554" s="77">
        <f t="shared" si="33"/>
        <v>5</v>
      </c>
      <c r="BC554" s="82" t="s">
        <v>672</v>
      </c>
      <c r="BD554" s="81">
        <v>2.6592229999999999</v>
      </c>
      <c r="BE554" s="82">
        <v>1</v>
      </c>
      <c r="BF554" s="82">
        <v>0</v>
      </c>
    </row>
    <row r="555" spans="2:58" x14ac:dyDescent="0.25">
      <c r="B555" s="31"/>
      <c r="C555" s="3">
        <f t="shared" si="34"/>
        <v>536</v>
      </c>
      <c r="D555" s="2">
        <f t="shared" si="35"/>
        <v>27</v>
      </c>
      <c r="E555" s="2">
        <f t="shared" si="36"/>
        <v>16</v>
      </c>
      <c r="F555" s="2"/>
      <c r="BB555" s="77">
        <f t="shared" si="33"/>
        <v>5</v>
      </c>
      <c r="BC555" s="82" t="s">
        <v>74</v>
      </c>
      <c r="BD555" s="81">
        <v>3.6318391000000001</v>
      </c>
      <c r="BE555" s="82">
        <v>1</v>
      </c>
      <c r="BF555" s="82">
        <v>0</v>
      </c>
    </row>
    <row r="556" spans="2:58" x14ac:dyDescent="0.25">
      <c r="B556" s="31"/>
      <c r="C556" s="3">
        <f t="shared" si="34"/>
        <v>537</v>
      </c>
      <c r="D556" s="2">
        <f t="shared" si="35"/>
        <v>27</v>
      </c>
      <c r="E556" s="2">
        <f t="shared" si="36"/>
        <v>17</v>
      </c>
      <c r="F556" s="2"/>
      <c r="BB556" s="77">
        <f t="shared" si="33"/>
        <v>5</v>
      </c>
      <c r="BC556" s="82" t="s">
        <v>693</v>
      </c>
      <c r="BD556" s="81">
        <v>4.0919257</v>
      </c>
      <c r="BE556" s="82">
        <v>1</v>
      </c>
      <c r="BF556" s="82">
        <v>0</v>
      </c>
    </row>
    <row r="557" spans="2:58" x14ac:dyDescent="0.25">
      <c r="B557" s="31"/>
      <c r="C557" s="3">
        <f t="shared" si="34"/>
        <v>538</v>
      </c>
      <c r="D557" s="2">
        <f t="shared" si="35"/>
        <v>27</v>
      </c>
      <c r="E557" s="2">
        <f t="shared" si="36"/>
        <v>18</v>
      </c>
      <c r="F557" s="2"/>
      <c r="BB557" s="77">
        <f t="shared" si="33"/>
        <v>5</v>
      </c>
      <c r="BC557" s="82" t="s">
        <v>694</v>
      </c>
      <c r="BD557" s="81">
        <v>4.2183327999999998</v>
      </c>
      <c r="BE557" s="82">
        <v>1</v>
      </c>
      <c r="BF557" s="82">
        <v>0</v>
      </c>
    </row>
    <row r="558" spans="2:58" x14ac:dyDescent="0.25">
      <c r="B558" s="31"/>
      <c r="C558" s="3">
        <f t="shared" si="34"/>
        <v>539</v>
      </c>
      <c r="D558" s="2">
        <f t="shared" si="35"/>
        <v>27</v>
      </c>
      <c r="E558" s="2">
        <f t="shared" si="36"/>
        <v>19</v>
      </c>
      <c r="F558" s="2"/>
      <c r="BB558" s="77">
        <f t="shared" si="33"/>
        <v>5</v>
      </c>
      <c r="BC558" s="82" t="s">
        <v>695</v>
      </c>
      <c r="BD558" s="81">
        <v>4.1978033000000003</v>
      </c>
      <c r="BE558" s="82">
        <v>1</v>
      </c>
      <c r="BF558" s="82">
        <v>0</v>
      </c>
    </row>
    <row r="559" spans="2:58" x14ac:dyDescent="0.25">
      <c r="B559" s="31"/>
      <c r="C559" s="3">
        <f t="shared" si="34"/>
        <v>540</v>
      </c>
      <c r="D559" s="2">
        <f t="shared" si="35"/>
        <v>27</v>
      </c>
      <c r="E559" s="2">
        <f t="shared" si="36"/>
        <v>20</v>
      </c>
      <c r="F559" s="2"/>
      <c r="BB559" s="77">
        <f t="shared" si="33"/>
        <v>5</v>
      </c>
      <c r="BC559" s="82" t="s">
        <v>544</v>
      </c>
      <c r="BD559" s="81">
        <v>4.0622116000000004</v>
      </c>
      <c r="BE559" s="82">
        <v>1</v>
      </c>
      <c r="BF559" s="82">
        <v>0</v>
      </c>
    </row>
    <row r="560" spans="2:58" x14ac:dyDescent="0.25">
      <c r="B560" s="31"/>
      <c r="C560" s="3">
        <f t="shared" si="34"/>
        <v>541</v>
      </c>
      <c r="D560" s="2">
        <f t="shared" si="35"/>
        <v>28</v>
      </c>
      <c r="E560" s="2">
        <f t="shared" si="36"/>
        <v>1</v>
      </c>
      <c r="F560" s="2"/>
      <c r="BB560" s="77">
        <f t="shared" si="33"/>
        <v>5</v>
      </c>
      <c r="BC560" s="82" t="s">
        <v>108</v>
      </c>
      <c r="BD560" s="81">
        <v>3.8991905999999998</v>
      </c>
      <c r="BE560" s="82">
        <v>1</v>
      </c>
      <c r="BF560" s="82">
        <v>0</v>
      </c>
    </row>
    <row r="561" spans="2:58" x14ac:dyDescent="0.25">
      <c r="B561" s="31"/>
      <c r="C561" s="3">
        <f t="shared" si="34"/>
        <v>542</v>
      </c>
      <c r="D561" s="2">
        <f t="shared" si="35"/>
        <v>28</v>
      </c>
      <c r="E561" s="2">
        <f t="shared" si="36"/>
        <v>2</v>
      </c>
      <c r="F561" s="2"/>
      <c r="BB561" s="77">
        <f t="shared" si="33"/>
        <v>5</v>
      </c>
      <c r="BC561" s="82" t="s">
        <v>697</v>
      </c>
      <c r="BD561" s="81">
        <v>4.4284479000000001</v>
      </c>
      <c r="BE561" s="82">
        <v>1</v>
      </c>
      <c r="BF561" s="82">
        <v>0</v>
      </c>
    </row>
    <row r="562" spans="2:58" x14ac:dyDescent="0.25">
      <c r="B562" s="31"/>
      <c r="C562" s="3">
        <f t="shared" si="34"/>
        <v>543</v>
      </c>
      <c r="D562" s="2">
        <f t="shared" si="35"/>
        <v>28</v>
      </c>
      <c r="E562" s="2">
        <f t="shared" si="36"/>
        <v>3</v>
      </c>
      <c r="F562" s="2"/>
      <c r="BB562" s="77">
        <f t="shared" si="33"/>
        <v>5</v>
      </c>
      <c r="BC562" s="82" t="s">
        <v>104</v>
      </c>
      <c r="BD562" s="81">
        <v>5.3672721000000001</v>
      </c>
      <c r="BE562" s="82">
        <v>1</v>
      </c>
      <c r="BF562" s="82">
        <v>0</v>
      </c>
    </row>
    <row r="563" spans="2:58" x14ac:dyDescent="0.25">
      <c r="B563" s="31"/>
      <c r="C563" s="3">
        <f t="shared" si="34"/>
        <v>544</v>
      </c>
      <c r="D563" s="2">
        <f t="shared" si="35"/>
        <v>28</v>
      </c>
      <c r="E563" s="2">
        <f t="shared" si="36"/>
        <v>4</v>
      </c>
      <c r="F563" s="2"/>
      <c r="BB563" s="77">
        <f t="shared" si="33"/>
        <v>5</v>
      </c>
      <c r="BC563" s="82" t="s">
        <v>698</v>
      </c>
      <c r="BD563" s="81">
        <v>6.0139588000000002</v>
      </c>
      <c r="BE563" s="82">
        <v>1</v>
      </c>
      <c r="BF563" s="82">
        <v>0</v>
      </c>
    </row>
    <row r="564" spans="2:58" x14ac:dyDescent="0.25">
      <c r="B564" s="31"/>
      <c r="C564" s="3">
        <f t="shared" si="34"/>
        <v>545</v>
      </c>
      <c r="D564" s="2">
        <f t="shared" si="35"/>
        <v>28</v>
      </c>
      <c r="E564" s="2">
        <f t="shared" si="36"/>
        <v>5</v>
      </c>
      <c r="F564" s="2"/>
      <c r="BB564" s="77">
        <f t="shared" si="33"/>
        <v>5</v>
      </c>
      <c r="BC564" s="82" t="s">
        <v>699</v>
      </c>
      <c r="BD564" s="81">
        <v>6.2191400000000003</v>
      </c>
      <c r="BE564" s="82">
        <v>1</v>
      </c>
      <c r="BF564" s="82">
        <v>0</v>
      </c>
    </row>
    <row r="565" spans="2:58" x14ac:dyDescent="0.25">
      <c r="B565" s="31"/>
      <c r="C565" s="3">
        <f t="shared" si="34"/>
        <v>546</v>
      </c>
      <c r="D565" s="2">
        <f t="shared" si="35"/>
        <v>28</v>
      </c>
      <c r="E565" s="2">
        <f t="shared" si="36"/>
        <v>6</v>
      </c>
      <c r="F565" s="2"/>
      <c r="BB565" s="77">
        <f t="shared" si="33"/>
        <v>5</v>
      </c>
      <c r="BC565" s="82" t="s">
        <v>627</v>
      </c>
      <c r="BD565" s="81">
        <v>6.2470112999999996</v>
      </c>
      <c r="BE565" s="82">
        <v>1</v>
      </c>
      <c r="BF565" s="82">
        <v>0</v>
      </c>
    </row>
    <row r="566" spans="2:58" x14ac:dyDescent="0.25">
      <c r="B566" s="31"/>
      <c r="C566" s="3">
        <f t="shared" si="34"/>
        <v>547</v>
      </c>
      <c r="D566" s="2">
        <f t="shared" si="35"/>
        <v>28</v>
      </c>
      <c r="E566" s="2">
        <f t="shared" si="36"/>
        <v>7</v>
      </c>
      <c r="F566" s="2"/>
      <c r="BB566" s="77">
        <f t="shared" si="33"/>
        <v>5</v>
      </c>
      <c r="BC566" s="82" t="s">
        <v>525</v>
      </c>
      <c r="BD566" s="81">
        <v>6.3222734000000003</v>
      </c>
      <c r="BE566" s="82">
        <v>1</v>
      </c>
      <c r="BF566" s="82">
        <v>0</v>
      </c>
    </row>
    <row r="567" spans="2:58" x14ac:dyDescent="0.25">
      <c r="B567" s="31"/>
      <c r="C567" s="3">
        <f t="shared" si="34"/>
        <v>548</v>
      </c>
      <c r="D567" s="2">
        <f t="shared" si="35"/>
        <v>28</v>
      </c>
      <c r="E567" s="2">
        <f t="shared" si="36"/>
        <v>8</v>
      </c>
      <c r="F567" s="2"/>
      <c r="BB567" s="77">
        <f t="shared" si="33"/>
        <v>5</v>
      </c>
      <c r="BC567" s="82" t="s">
        <v>301</v>
      </c>
      <c r="BD567" s="81">
        <v>6.4623692999999998</v>
      </c>
      <c r="BE567" s="82">
        <v>1</v>
      </c>
      <c r="BF567" s="82">
        <v>0</v>
      </c>
    </row>
    <row r="568" spans="2:58" x14ac:dyDescent="0.25">
      <c r="B568" s="31"/>
      <c r="C568" s="3">
        <f t="shared" si="34"/>
        <v>549</v>
      </c>
      <c r="D568" s="2">
        <f t="shared" si="35"/>
        <v>28</v>
      </c>
      <c r="E568" s="2">
        <f t="shared" si="36"/>
        <v>9</v>
      </c>
      <c r="F568" s="2"/>
      <c r="BB568" s="77">
        <f t="shared" si="33"/>
        <v>5</v>
      </c>
      <c r="BC568" s="82" t="s">
        <v>700</v>
      </c>
      <c r="BD568" s="81">
        <v>6.5375622</v>
      </c>
      <c r="BE568" s="82">
        <v>1</v>
      </c>
      <c r="BF568" s="82">
        <v>0</v>
      </c>
    </row>
    <row r="569" spans="2:58" x14ac:dyDescent="0.25">
      <c r="B569" s="31"/>
      <c r="C569" s="3">
        <f t="shared" si="34"/>
        <v>550</v>
      </c>
      <c r="D569" s="2">
        <f t="shared" si="35"/>
        <v>28</v>
      </c>
      <c r="E569" s="2">
        <f t="shared" si="36"/>
        <v>10</v>
      </c>
      <c r="F569" s="2"/>
      <c r="BB569" s="77">
        <f t="shared" si="33"/>
        <v>5</v>
      </c>
      <c r="BC569" s="82" t="s">
        <v>471</v>
      </c>
      <c r="BD569" s="81">
        <v>6.7268733000000003</v>
      </c>
      <c r="BE569" s="82">
        <v>1</v>
      </c>
      <c r="BF569" s="82">
        <v>0</v>
      </c>
    </row>
    <row r="570" spans="2:58" x14ac:dyDescent="0.25">
      <c r="B570" s="31"/>
      <c r="C570" s="3">
        <f t="shared" si="34"/>
        <v>551</v>
      </c>
      <c r="D570" s="2">
        <f t="shared" si="35"/>
        <v>28</v>
      </c>
      <c r="E570" s="2">
        <f t="shared" si="36"/>
        <v>11</v>
      </c>
      <c r="F570" s="2"/>
      <c r="BB570" s="77">
        <f t="shared" si="33"/>
        <v>5</v>
      </c>
      <c r="BC570" s="82" t="s">
        <v>701</v>
      </c>
      <c r="BD570" s="81">
        <v>6.9230926000000004</v>
      </c>
      <c r="BE570" s="82">
        <v>1</v>
      </c>
      <c r="BF570" s="82">
        <v>0</v>
      </c>
    </row>
    <row r="571" spans="2:58" x14ac:dyDescent="0.25">
      <c r="B571" s="31"/>
      <c r="C571" s="3">
        <f t="shared" si="34"/>
        <v>552</v>
      </c>
      <c r="D571" s="2">
        <f t="shared" si="35"/>
        <v>28</v>
      </c>
      <c r="E571" s="2">
        <f t="shared" si="36"/>
        <v>12</v>
      </c>
      <c r="F571" s="2"/>
      <c r="BB571" s="77">
        <f t="shared" si="33"/>
        <v>5</v>
      </c>
      <c r="BC571" s="82" t="s">
        <v>702</v>
      </c>
      <c r="BD571" s="81">
        <v>6.9165511000000004</v>
      </c>
      <c r="BE571" s="82">
        <v>1</v>
      </c>
      <c r="BF571" s="82">
        <v>0</v>
      </c>
    </row>
    <row r="572" spans="2:58" x14ac:dyDescent="0.25">
      <c r="B572" s="31"/>
      <c r="C572" s="3">
        <f t="shared" si="34"/>
        <v>553</v>
      </c>
      <c r="D572" s="2">
        <f t="shared" si="35"/>
        <v>28</v>
      </c>
      <c r="E572" s="2">
        <f t="shared" si="36"/>
        <v>13</v>
      </c>
      <c r="F572" s="2"/>
      <c r="BB572" s="77">
        <f t="shared" si="33"/>
        <v>5</v>
      </c>
      <c r="BC572" s="82" t="s">
        <v>309</v>
      </c>
      <c r="BD572" s="81">
        <v>6.5132762</v>
      </c>
      <c r="BE572" s="82">
        <v>1</v>
      </c>
      <c r="BF572" s="82">
        <v>0</v>
      </c>
    </row>
    <row r="573" spans="2:58" x14ac:dyDescent="0.25">
      <c r="B573" s="31"/>
      <c r="C573" s="3">
        <f t="shared" si="34"/>
        <v>554</v>
      </c>
      <c r="D573" s="2">
        <f t="shared" si="35"/>
        <v>28</v>
      </c>
      <c r="E573" s="2">
        <f t="shared" si="36"/>
        <v>14</v>
      </c>
      <c r="F573" s="2"/>
      <c r="BB573" s="77">
        <f t="shared" si="33"/>
        <v>5</v>
      </c>
      <c r="BC573" s="82" t="s">
        <v>647</v>
      </c>
      <c r="BD573" s="81">
        <v>4.4489384999999997</v>
      </c>
      <c r="BE573" s="82">
        <v>1</v>
      </c>
      <c r="BF573" s="82">
        <v>0</v>
      </c>
    </row>
    <row r="574" spans="2:58" x14ac:dyDescent="0.25">
      <c r="B574" s="31"/>
      <c r="C574" s="3">
        <f t="shared" si="34"/>
        <v>555</v>
      </c>
      <c r="D574" s="2">
        <f t="shared" si="35"/>
        <v>28</v>
      </c>
      <c r="E574" s="2">
        <f t="shared" si="36"/>
        <v>15</v>
      </c>
      <c r="F574" s="2"/>
      <c r="BB574" s="77">
        <f t="shared" ref="BB574:BB637" si="37">BB573</f>
        <v>5</v>
      </c>
      <c r="BC574" s="82" t="s">
        <v>703</v>
      </c>
      <c r="BD574" s="81">
        <v>3.8778598999999998</v>
      </c>
      <c r="BE574" s="82">
        <v>1</v>
      </c>
      <c r="BF574" s="82">
        <v>0</v>
      </c>
    </row>
    <row r="575" spans="2:58" x14ac:dyDescent="0.25">
      <c r="B575" s="31"/>
      <c r="C575" s="3">
        <f t="shared" si="34"/>
        <v>556</v>
      </c>
      <c r="D575" s="2">
        <f t="shared" si="35"/>
        <v>28</v>
      </c>
      <c r="E575" s="2">
        <f t="shared" si="36"/>
        <v>16</v>
      </c>
      <c r="F575" s="2"/>
      <c r="BB575" s="77">
        <f t="shared" si="37"/>
        <v>5</v>
      </c>
      <c r="BC575" s="82" t="s">
        <v>704</v>
      </c>
      <c r="BD575" s="81">
        <v>4.0125089999999997</v>
      </c>
      <c r="BE575" s="82">
        <v>1</v>
      </c>
      <c r="BF575" s="82">
        <v>0</v>
      </c>
    </row>
    <row r="576" spans="2:58" x14ac:dyDescent="0.25">
      <c r="B576" s="31"/>
      <c r="C576" s="3">
        <f t="shared" si="34"/>
        <v>557</v>
      </c>
      <c r="D576" s="2">
        <f t="shared" si="35"/>
        <v>28</v>
      </c>
      <c r="E576" s="2">
        <f t="shared" si="36"/>
        <v>17</v>
      </c>
      <c r="F576" s="2"/>
      <c r="BB576" s="77">
        <f t="shared" si="37"/>
        <v>5</v>
      </c>
      <c r="BC576" s="82" t="s">
        <v>402</v>
      </c>
      <c r="BD576" s="81">
        <v>4.1411753999999998</v>
      </c>
      <c r="BE576" s="82">
        <v>1</v>
      </c>
      <c r="BF576" s="82">
        <v>0</v>
      </c>
    </row>
    <row r="577" spans="2:58" x14ac:dyDescent="0.25">
      <c r="B577" s="31"/>
      <c r="C577" s="3">
        <f t="shared" si="34"/>
        <v>558</v>
      </c>
      <c r="D577" s="2">
        <f t="shared" si="35"/>
        <v>28</v>
      </c>
      <c r="E577" s="2">
        <f t="shared" si="36"/>
        <v>18</v>
      </c>
      <c r="F577" s="2"/>
      <c r="BB577" s="77">
        <f t="shared" si="37"/>
        <v>5</v>
      </c>
      <c r="BC577" s="82" t="s">
        <v>705</v>
      </c>
      <c r="BD577" s="81">
        <v>4.1880706999999999</v>
      </c>
      <c r="BE577" s="82">
        <v>1</v>
      </c>
      <c r="BF577" s="82">
        <v>0</v>
      </c>
    </row>
    <row r="578" spans="2:58" x14ac:dyDescent="0.25">
      <c r="B578" s="31"/>
      <c r="C578" s="3">
        <f t="shared" si="34"/>
        <v>559</v>
      </c>
      <c r="D578" s="2">
        <f t="shared" si="35"/>
        <v>28</v>
      </c>
      <c r="E578" s="2">
        <f t="shared" si="36"/>
        <v>19</v>
      </c>
      <c r="F578" s="2"/>
      <c r="BB578" s="77">
        <f t="shared" si="37"/>
        <v>5</v>
      </c>
      <c r="BC578" s="82" t="s">
        <v>141</v>
      </c>
      <c r="BD578" s="81">
        <v>4.1390528</v>
      </c>
      <c r="BE578" s="82">
        <v>1</v>
      </c>
      <c r="BF578" s="82">
        <v>0</v>
      </c>
    </row>
    <row r="579" spans="2:58" x14ac:dyDescent="0.25">
      <c r="B579" s="31"/>
      <c r="C579" s="3">
        <f t="shared" si="34"/>
        <v>560</v>
      </c>
      <c r="D579" s="2">
        <f t="shared" si="35"/>
        <v>28</v>
      </c>
      <c r="E579" s="2">
        <f t="shared" si="36"/>
        <v>20</v>
      </c>
      <c r="F579" s="2"/>
      <c r="BB579" s="77">
        <f t="shared" si="37"/>
        <v>5</v>
      </c>
      <c r="BC579" s="82" t="s">
        <v>706</v>
      </c>
      <c r="BD579" s="81">
        <v>4.0405496000000003</v>
      </c>
      <c r="BE579" s="82">
        <v>1</v>
      </c>
      <c r="BF579" s="82">
        <v>0</v>
      </c>
    </row>
    <row r="580" spans="2:58" x14ac:dyDescent="0.25">
      <c r="B580" s="31"/>
      <c r="C580" s="3">
        <f t="shared" si="34"/>
        <v>561</v>
      </c>
      <c r="D580" s="2">
        <f t="shared" si="35"/>
        <v>29</v>
      </c>
      <c r="E580" s="2">
        <f t="shared" si="36"/>
        <v>1</v>
      </c>
      <c r="F580" s="2"/>
      <c r="BB580" s="77">
        <f t="shared" si="37"/>
        <v>5</v>
      </c>
      <c r="BC580" s="82" t="s">
        <v>707</v>
      </c>
      <c r="BD580" s="81">
        <v>3.5787917</v>
      </c>
      <c r="BE580" s="82">
        <v>1</v>
      </c>
      <c r="BF580" s="82">
        <v>0</v>
      </c>
    </row>
    <row r="581" spans="2:58" x14ac:dyDescent="0.25">
      <c r="B581" s="31"/>
      <c r="C581" s="3">
        <f t="shared" si="34"/>
        <v>562</v>
      </c>
      <c r="D581" s="2">
        <f t="shared" si="35"/>
        <v>29</v>
      </c>
      <c r="E581" s="2">
        <f t="shared" si="36"/>
        <v>2</v>
      </c>
      <c r="F581" s="2"/>
      <c r="BB581" s="77">
        <f t="shared" si="37"/>
        <v>5</v>
      </c>
      <c r="BC581" s="82" t="s">
        <v>167</v>
      </c>
      <c r="BD581" s="81">
        <v>3.9890384999999999</v>
      </c>
      <c r="BE581" s="82">
        <v>1</v>
      </c>
      <c r="BF581" s="82">
        <v>0</v>
      </c>
    </row>
    <row r="582" spans="2:58" x14ac:dyDescent="0.25">
      <c r="B582" s="31"/>
      <c r="C582" s="3">
        <f t="shared" si="34"/>
        <v>563</v>
      </c>
      <c r="D582" s="2">
        <f t="shared" si="35"/>
        <v>29</v>
      </c>
      <c r="E582" s="2">
        <f t="shared" si="36"/>
        <v>3</v>
      </c>
      <c r="F582" s="2"/>
      <c r="BB582" s="77">
        <f t="shared" si="37"/>
        <v>5</v>
      </c>
      <c r="BC582" s="82" t="s">
        <v>708</v>
      </c>
      <c r="BD582" s="81">
        <v>5.7099063000000001</v>
      </c>
      <c r="BE582" s="82">
        <v>1</v>
      </c>
      <c r="BF582" s="82">
        <v>0</v>
      </c>
    </row>
    <row r="583" spans="2:58" x14ac:dyDescent="0.25">
      <c r="B583" s="31"/>
      <c r="C583" s="3">
        <f t="shared" si="34"/>
        <v>564</v>
      </c>
      <c r="D583" s="2">
        <f t="shared" si="35"/>
        <v>29</v>
      </c>
      <c r="E583" s="2">
        <f t="shared" si="36"/>
        <v>4</v>
      </c>
      <c r="F583" s="2"/>
      <c r="BB583" s="77">
        <f t="shared" si="37"/>
        <v>5</v>
      </c>
      <c r="BC583" s="82" t="s">
        <v>116</v>
      </c>
      <c r="BD583" s="81">
        <v>6.4681918999999999</v>
      </c>
      <c r="BE583" s="82">
        <v>1</v>
      </c>
      <c r="BF583" s="82">
        <v>0</v>
      </c>
    </row>
    <row r="584" spans="2:58" x14ac:dyDescent="0.25">
      <c r="B584" s="31"/>
      <c r="C584" s="3">
        <f t="shared" si="34"/>
        <v>565</v>
      </c>
      <c r="D584" s="2">
        <f t="shared" si="35"/>
        <v>29</v>
      </c>
      <c r="E584" s="2">
        <f t="shared" si="36"/>
        <v>5</v>
      </c>
      <c r="F584" s="2"/>
      <c r="BB584" s="77">
        <f t="shared" si="37"/>
        <v>5</v>
      </c>
      <c r="BC584" s="82" t="s">
        <v>709</v>
      </c>
      <c r="BD584" s="81">
        <v>6.4128729</v>
      </c>
      <c r="BE584" s="82">
        <v>1</v>
      </c>
      <c r="BF584" s="82">
        <v>0</v>
      </c>
    </row>
    <row r="585" spans="2:58" x14ac:dyDescent="0.25">
      <c r="B585" s="31"/>
      <c r="C585" s="3">
        <f t="shared" si="34"/>
        <v>566</v>
      </c>
      <c r="D585" s="2">
        <f t="shared" si="35"/>
        <v>29</v>
      </c>
      <c r="E585" s="2">
        <f t="shared" si="36"/>
        <v>6</v>
      </c>
      <c r="F585" s="2"/>
      <c r="BB585" s="77">
        <f t="shared" si="37"/>
        <v>5</v>
      </c>
      <c r="BC585" s="82" t="s">
        <v>710</v>
      </c>
      <c r="BD585" s="81">
        <v>6.2751467999999999</v>
      </c>
      <c r="BE585" s="82">
        <v>1</v>
      </c>
      <c r="BF585" s="82">
        <v>0</v>
      </c>
    </row>
    <row r="586" spans="2:58" x14ac:dyDescent="0.25">
      <c r="B586" s="31"/>
      <c r="C586" s="3">
        <f t="shared" si="34"/>
        <v>567</v>
      </c>
      <c r="D586" s="2">
        <f t="shared" si="35"/>
        <v>29</v>
      </c>
      <c r="E586" s="2">
        <f t="shared" si="36"/>
        <v>7</v>
      </c>
      <c r="F586" s="2"/>
      <c r="BB586" s="77">
        <f t="shared" si="37"/>
        <v>5</v>
      </c>
      <c r="BC586" s="82" t="s">
        <v>712</v>
      </c>
      <c r="BD586" s="81">
        <v>6.1443127999999998</v>
      </c>
      <c r="BE586" s="82">
        <v>1</v>
      </c>
      <c r="BF586" s="82">
        <v>0</v>
      </c>
    </row>
    <row r="587" spans="2:58" x14ac:dyDescent="0.25">
      <c r="B587" s="31"/>
      <c r="C587" s="3">
        <f t="shared" si="34"/>
        <v>568</v>
      </c>
      <c r="D587" s="2">
        <f t="shared" si="35"/>
        <v>29</v>
      </c>
      <c r="E587" s="2">
        <f t="shared" si="36"/>
        <v>8</v>
      </c>
      <c r="F587" s="2"/>
      <c r="BB587" s="77">
        <f t="shared" si="37"/>
        <v>5</v>
      </c>
      <c r="BC587" s="82" t="s">
        <v>713</v>
      </c>
      <c r="BD587" s="81">
        <v>6.2923004000000002</v>
      </c>
      <c r="BE587" s="82">
        <v>1</v>
      </c>
      <c r="BF587" s="82">
        <v>0</v>
      </c>
    </row>
    <row r="588" spans="2:58" x14ac:dyDescent="0.25">
      <c r="B588" s="31"/>
      <c r="C588" s="3">
        <f t="shared" si="34"/>
        <v>569</v>
      </c>
      <c r="D588" s="2">
        <f t="shared" si="35"/>
        <v>29</v>
      </c>
      <c r="E588" s="2">
        <f t="shared" si="36"/>
        <v>9</v>
      </c>
      <c r="F588" s="2"/>
      <c r="BB588" s="77">
        <f t="shared" si="37"/>
        <v>5</v>
      </c>
      <c r="BC588" s="82" t="s">
        <v>714</v>
      </c>
      <c r="BD588" s="81">
        <v>6.3889801999999998</v>
      </c>
      <c r="BE588" s="82">
        <v>1</v>
      </c>
      <c r="BF588" s="82">
        <v>0</v>
      </c>
    </row>
    <row r="589" spans="2:58" x14ac:dyDescent="0.25">
      <c r="B589" s="31"/>
      <c r="C589" s="3">
        <f t="shared" si="34"/>
        <v>570</v>
      </c>
      <c r="D589" s="2">
        <f t="shared" si="35"/>
        <v>29</v>
      </c>
      <c r="E589" s="2">
        <f t="shared" si="36"/>
        <v>10</v>
      </c>
      <c r="F589" s="2"/>
      <c r="BB589" s="77">
        <f t="shared" si="37"/>
        <v>5</v>
      </c>
      <c r="BC589" s="82" t="s">
        <v>715</v>
      </c>
      <c r="BD589" s="81">
        <v>6.4944524000000001</v>
      </c>
      <c r="BE589" s="82">
        <v>1</v>
      </c>
      <c r="BF589" s="82">
        <v>0</v>
      </c>
    </row>
    <row r="590" spans="2:58" x14ac:dyDescent="0.25">
      <c r="B590" s="31"/>
      <c r="C590" s="3">
        <f t="shared" si="34"/>
        <v>571</v>
      </c>
      <c r="D590" s="2">
        <f t="shared" si="35"/>
        <v>29</v>
      </c>
      <c r="E590" s="2">
        <f t="shared" si="36"/>
        <v>11</v>
      </c>
      <c r="F590" s="2"/>
      <c r="BB590" s="77">
        <f t="shared" si="37"/>
        <v>5</v>
      </c>
      <c r="BC590" s="82" t="s">
        <v>448</v>
      </c>
      <c r="BD590" s="81">
        <v>6.5438394000000004</v>
      </c>
      <c r="BE590" s="82">
        <v>1</v>
      </c>
      <c r="BF590" s="82">
        <v>0</v>
      </c>
    </row>
    <row r="591" spans="2:58" x14ac:dyDescent="0.25">
      <c r="B591" s="31"/>
      <c r="C591" s="3">
        <f t="shared" si="34"/>
        <v>572</v>
      </c>
      <c r="D591" s="2">
        <f t="shared" si="35"/>
        <v>29</v>
      </c>
      <c r="E591" s="2">
        <f t="shared" si="36"/>
        <v>12</v>
      </c>
      <c r="F591" s="2"/>
      <c r="BB591" s="77">
        <f t="shared" si="37"/>
        <v>5</v>
      </c>
      <c r="BC591" s="82" t="s">
        <v>716</v>
      </c>
      <c r="BD591" s="81">
        <v>6.4116634000000001</v>
      </c>
      <c r="BE591" s="82">
        <v>1</v>
      </c>
      <c r="BF591" s="82">
        <v>0</v>
      </c>
    </row>
    <row r="592" spans="2:58" x14ac:dyDescent="0.25">
      <c r="B592" s="31"/>
      <c r="C592" s="3">
        <f t="shared" si="34"/>
        <v>573</v>
      </c>
      <c r="D592" s="2">
        <f t="shared" si="35"/>
        <v>29</v>
      </c>
      <c r="E592" s="2">
        <f t="shared" si="36"/>
        <v>13</v>
      </c>
      <c r="F592" s="2"/>
      <c r="BB592" s="77">
        <f t="shared" si="37"/>
        <v>5</v>
      </c>
      <c r="BC592" s="82" t="s">
        <v>602</v>
      </c>
      <c r="BD592" s="81">
        <v>6.0658892</v>
      </c>
      <c r="BE592" s="82">
        <v>1</v>
      </c>
      <c r="BF592" s="82">
        <v>0</v>
      </c>
    </row>
    <row r="593" spans="2:58" x14ac:dyDescent="0.25">
      <c r="B593" s="31"/>
      <c r="C593" s="3">
        <f t="shared" si="34"/>
        <v>574</v>
      </c>
      <c r="D593" s="2">
        <f t="shared" si="35"/>
        <v>29</v>
      </c>
      <c r="E593" s="2">
        <f t="shared" si="36"/>
        <v>14</v>
      </c>
      <c r="F593" s="2"/>
      <c r="BB593" s="77">
        <f t="shared" si="37"/>
        <v>5</v>
      </c>
      <c r="BC593" s="82" t="s">
        <v>717</v>
      </c>
      <c r="BD593" s="81">
        <v>5.1422556000000004</v>
      </c>
      <c r="BE593" s="82">
        <v>1</v>
      </c>
      <c r="BF593" s="82">
        <v>0</v>
      </c>
    </row>
    <row r="594" spans="2:58" x14ac:dyDescent="0.25">
      <c r="B594" s="31"/>
      <c r="C594" s="3">
        <f t="shared" si="34"/>
        <v>575</v>
      </c>
      <c r="D594" s="2">
        <f t="shared" si="35"/>
        <v>29</v>
      </c>
      <c r="E594" s="2">
        <f t="shared" si="36"/>
        <v>15</v>
      </c>
      <c r="F594" s="2"/>
      <c r="BB594" s="77">
        <f t="shared" si="37"/>
        <v>5</v>
      </c>
      <c r="BC594" s="82" t="s">
        <v>718</v>
      </c>
      <c r="BD594" s="81">
        <v>4.5568220999999998</v>
      </c>
      <c r="BE594" s="82">
        <v>1</v>
      </c>
      <c r="BF594" s="82">
        <v>0</v>
      </c>
    </row>
    <row r="595" spans="2:58" x14ac:dyDescent="0.25">
      <c r="B595" s="31"/>
      <c r="C595" s="3">
        <f t="shared" si="34"/>
        <v>576</v>
      </c>
      <c r="D595" s="2">
        <f t="shared" si="35"/>
        <v>29</v>
      </c>
      <c r="E595" s="2">
        <f t="shared" si="36"/>
        <v>16</v>
      </c>
      <c r="F595" s="2"/>
      <c r="BB595" s="77">
        <f t="shared" si="37"/>
        <v>5</v>
      </c>
      <c r="BC595" s="82" t="s">
        <v>719</v>
      </c>
      <c r="BD595" s="81">
        <v>4.3799543999999999</v>
      </c>
      <c r="BE595" s="82">
        <v>1</v>
      </c>
      <c r="BF595" s="82">
        <v>0</v>
      </c>
    </row>
    <row r="596" spans="2:58" x14ac:dyDescent="0.25">
      <c r="B596" s="31"/>
      <c r="C596" s="3">
        <f t="shared" ref="C596:C659" si="38">IF(ROW()-B$19&lt;=$C$19,ROW()-B$19,"")</f>
        <v>577</v>
      </c>
      <c r="D596" s="2">
        <f t="shared" si="35"/>
        <v>29</v>
      </c>
      <c r="E596" s="2">
        <f t="shared" si="36"/>
        <v>17</v>
      </c>
      <c r="F596" s="2"/>
      <c r="BB596" s="77">
        <f t="shared" si="37"/>
        <v>5</v>
      </c>
      <c r="BC596" s="82" t="s">
        <v>720</v>
      </c>
      <c r="BD596" s="81">
        <v>4.3136481</v>
      </c>
      <c r="BE596" s="82">
        <v>1</v>
      </c>
      <c r="BF596" s="82">
        <v>0</v>
      </c>
    </row>
    <row r="597" spans="2:58" x14ac:dyDescent="0.25">
      <c r="B597" s="31"/>
      <c r="C597" s="3">
        <f t="shared" si="38"/>
        <v>578</v>
      </c>
      <c r="D597" s="2">
        <f t="shared" ref="D597:D660" si="39">IF(ISNUMBER(C597),INT(C596/$C$18)+1,"")</f>
        <v>29</v>
      </c>
      <c r="E597" s="2">
        <f t="shared" ref="E597:E660" si="40">IF(ISNUMBER(C597),IF(D596&lt;&gt;D597,1,E596+1),"")</f>
        <v>18</v>
      </c>
      <c r="F597" s="2"/>
      <c r="BB597" s="77">
        <f t="shared" si="37"/>
        <v>5</v>
      </c>
      <c r="BC597" s="82" t="s">
        <v>145</v>
      </c>
      <c r="BD597" s="81">
        <v>4.2440973</v>
      </c>
      <c r="BE597" s="82">
        <v>1</v>
      </c>
      <c r="BF597" s="82">
        <v>0</v>
      </c>
    </row>
    <row r="598" spans="2:58" x14ac:dyDescent="0.25">
      <c r="B598" s="31"/>
      <c r="C598" s="3">
        <f t="shared" si="38"/>
        <v>579</v>
      </c>
      <c r="D598" s="2">
        <f t="shared" si="39"/>
        <v>29</v>
      </c>
      <c r="E598" s="2">
        <f t="shared" si="40"/>
        <v>19</v>
      </c>
      <c r="F598" s="2"/>
      <c r="BB598" s="77">
        <f t="shared" si="37"/>
        <v>5</v>
      </c>
      <c r="BC598" s="82" t="s">
        <v>225</v>
      </c>
      <c r="BD598" s="81">
        <v>4.1104823000000001</v>
      </c>
      <c r="BE598" s="82">
        <v>1</v>
      </c>
      <c r="BF598" s="82">
        <v>0</v>
      </c>
    </row>
    <row r="599" spans="2:58" x14ac:dyDescent="0.25">
      <c r="B599" s="31"/>
      <c r="C599" s="3">
        <f t="shared" si="38"/>
        <v>580</v>
      </c>
      <c r="D599" s="2">
        <f t="shared" si="39"/>
        <v>29</v>
      </c>
      <c r="E599" s="2">
        <f t="shared" si="40"/>
        <v>20</v>
      </c>
      <c r="F599" s="2"/>
      <c r="BB599" s="77">
        <f t="shared" si="37"/>
        <v>5</v>
      </c>
      <c r="BC599" s="82" t="s">
        <v>721</v>
      </c>
      <c r="BD599" s="81">
        <v>3.9770614000000002</v>
      </c>
      <c r="BE599" s="82">
        <v>1</v>
      </c>
      <c r="BF599" s="82">
        <v>0</v>
      </c>
    </row>
    <row r="600" spans="2:58" x14ac:dyDescent="0.25">
      <c r="B600" s="31"/>
      <c r="C600" s="3">
        <f t="shared" si="38"/>
        <v>581</v>
      </c>
      <c r="D600" s="2">
        <f t="shared" si="39"/>
        <v>30</v>
      </c>
      <c r="E600" s="2">
        <f t="shared" si="40"/>
        <v>1</v>
      </c>
      <c r="F600" s="2"/>
      <c r="BB600" s="77">
        <f t="shared" si="37"/>
        <v>5</v>
      </c>
      <c r="BC600" s="82" t="s">
        <v>469</v>
      </c>
      <c r="BD600" s="81">
        <v>3.0203248</v>
      </c>
      <c r="BE600" s="82">
        <v>1</v>
      </c>
      <c r="BF600" s="82">
        <v>0</v>
      </c>
    </row>
    <row r="601" spans="2:58" x14ac:dyDescent="0.25">
      <c r="B601" s="31"/>
      <c r="C601" s="3">
        <f t="shared" si="38"/>
        <v>582</v>
      </c>
      <c r="D601" s="2">
        <f t="shared" si="39"/>
        <v>30</v>
      </c>
      <c r="E601" s="2">
        <f t="shared" si="40"/>
        <v>2</v>
      </c>
      <c r="F601" s="2"/>
      <c r="BB601" s="77">
        <f t="shared" si="37"/>
        <v>5</v>
      </c>
      <c r="BC601" s="82" t="s">
        <v>213</v>
      </c>
      <c r="BD601" s="81">
        <v>2.9730897999999999</v>
      </c>
      <c r="BE601" s="82">
        <v>1</v>
      </c>
      <c r="BF601" s="82">
        <v>0</v>
      </c>
    </row>
    <row r="602" spans="2:58" x14ac:dyDescent="0.25">
      <c r="B602" s="31"/>
      <c r="C602" s="3">
        <f t="shared" si="38"/>
        <v>583</v>
      </c>
      <c r="D602" s="2">
        <f t="shared" si="39"/>
        <v>30</v>
      </c>
      <c r="E602" s="2">
        <f t="shared" si="40"/>
        <v>3</v>
      </c>
      <c r="F602" s="2"/>
      <c r="BB602" s="77">
        <f t="shared" si="37"/>
        <v>5</v>
      </c>
      <c r="BC602" s="82" t="s">
        <v>480</v>
      </c>
      <c r="BD602" s="81">
        <v>6.9042244000000004</v>
      </c>
      <c r="BE602" s="82">
        <v>1</v>
      </c>
      <c r="BF602" s="82">
        <v>0</v>
      </c>
    </row>
    <row r="603" spans="2:58" x14ac:dyDescent="0.25">
      <c r="B603" s="31"/>
      <c r="C603" s="3">
        <f t="shared" si="38"/>
        <v>584</v>
      </c>
      <c r="D603" s="2">
        <f t="shared" si="39"/>
        <v>30</v>
      </c>
      <c r="E603" s="2">
        <f t="shared" si="40"/>
        <v>4</v>
      </c>
      <c r="F603" s="2"/>
      <c r="BB603" s="77">
        <f t="shared" si="37"/>
        <v>5</v>
      </c>
      <c r="BC603" s="82" t="s">
        <v>723</v>
      </c>
      <c r="BD603" s="81">
        <v>7.6023047999999998</v>
      </c>
      <c r="BE603" s="82">
        <v>1</v>
      </c>
      <c r="BF603" s="82">
        <v>0</v>
      </c>
    </row>
    <row r="604" spans="2:58" x14ac:dyDescent="0.25">
      <c r="B604" s="31"/>
      <c r="C604" s="3">
        <f t="shared" si="38"/>
        <v>585</v>
      </c>
      <c r="D604" s="2">
        <f t="shared" si="39"/>
        <v>30</v>
      </c>
      <c r="E604" s="2">
        <f t="shared" si="40"/>
        <v>5</v>
      </c>
      <c r="F604" s="2"/>
      <c r="BB604" s="77">
        <f t="shared" si="37"/>
        <v>5</v>
      </c>
      <c r="BC604" s="82" t="s">
        <v>429</v>
      </c>
      <c r="BD604" s="81">
        <v>6.6126082999999998</v>
      </c>
      <c r="BE604" s="82">
        <v>1</v>
      </c>
      <c r="BF604" s="82">
        <v>0</v>
      </c>
    </row>
    <row r="605" spans="2:58" x14ac:dyDescent="0.25">
      <c r="B605" s="31"/>
      <c r="C605" s="3">
        <f t="shared" si="38"/>
        <v>586</v>
      </c>
      <c r="D605" s="2">
        <f t="shared" si="39"/>
        <v>30</v>
      </c>
      <c r="E605" s="2">
        <f t="shared" si="40"/>
        <v>6</v>
      </c>
      <c r="F605" s="2"/>
      <c r="BB605" s="77">
        <f t="shared" si="37"/>
        <v>5</v>
      </c>
      <c r="BC605" s="82" t="s">
        <v>71</v>
      </c>
      <c r="BD605" s="81">
        <v>6.2074040000000004</v>
      </c>
      <c r="BE605" s="82">
        <v>1</v>
      </c>
      <c r="BF605" s="82">
        <v>0</v>
      </c>
    </row>
    <row r="606" spans="2:58" x14ac:dyDescent="0.25">
      <c r="B606" s="31"/>
      <c r="C606" s="3">
        <f t="shared" si="38"/>
        <v>587</v>
      </c>
      <c r="D606" s="2">
        <f t="shared" si="39"/>
        <v>30</v>
      </c>
      <c r="E606" s="2">
        <f t="shared" si="40"/>
        <v>7</v>
      </c>
      <c r="F606" s="2"/>
      <c r="BB606" s="77">
        <f t="shared" si="37"/>
        <v>5</v>
      </c>
      <c r="BC606" s="82" t="s">
        <v>724</v>
      </c>
      <c r="BD606" s="81">
        <v>6.0514843000000003</v>
      </c>
      <c r="BE606" s="82">
        <v>1</v>
      </c>
      <c r="BF606" s="82">
        <v>0</v>
      </c>
    </row>
    <row r="607" spans="2:58" x14ac:dyDescent="0.25">
      <c r="B607" s="31"/>
      <c r="C607" s="3">
        <f t="shared" si="38"/>
        <v>588</v>
      </c>
      <c r="D607" s="2">
        <f t="shared" si="39"/>
        <v>30</v>
      </c>
      <c r="E607" s="2">
        <f t="shared" si="40"/>
        <v>8</v>
      </c>
      <c r="F607" s="2"/>
      <c r="BB607" s="77">
        <f t="shared" si="37"/>
        <v>5</v>
      </c>
      <c r="BC607" s="82" t="s">
        <v>187</v>
      </c>
      <c r="BD607" s="81">
        <v>6.1688045999999996</v>
      </c>
      <c r="BE607" s="82">
        <v>1</v>
      </c>
      <c r="BF607" s="82">
        <v>0</v>
      </c>
    </row>
    <row r="608" spans="2:58" x14ac:dyDescent="0.25">
      <c r="B608" s="31"/>
      <c r="C608" s="3">
        <f t="shared" si="38"/>
        <v>589</v>
      </c>
      <c r="D608" s="2">
        <f t="shared" si="39"/>
        <v>30</v>
      </c>
      <c r="E608" s="2">
        <f t="shared" si="40"/>
        <v>9</v>
      </c>
      <c r="F608" s="2"/>
      <c r="BB608" s="77">
        <f t="shared" si="37"/>
        <v>5</v>
      </c>
      <c r="BC608" s="82" t="s">
        <v>351</v>
      </c>
      <c r="BD608" s="81">
        <v>6.2693471000000001</v>
      </c>
      <c r="BE608" s="82">
        <v>1</v>
      </c>
      <c r="BF608" s="82">
        <v>0</v>
      </c>
    </row>
    <row r="609" spans="2:58" x14ac:dyDescent="0.25">
      <c r="B609" s="31"/>
      <c r="C609" s="3">
        <f t="shared" si="38"/>
        <v>590</v>
      </c>
      <c r="D609" s="2">
        <f t="shared" si="39"/>
        <v>30</v>
      </c>
      <c r="E609" s="2">
        <f t="shared" si="40"/>
        <v>10</v>
      </c>
      <c r="F609" s="2"/>
      <c r="BB609" s="77">
        <f t="shared" si="37"/>
        <v>5</v>
      </c>
      <c r="BC609" s="82" t="s">
        <v>219</v>
      </c>
      <c r="BD609" s="81">
        <v>6.3308514999999996</v>
      </c>
      <c r="BE609" s="82">
        <v>1</v>
      </c>
      <c r="BF609" s="82">
        <v>0</v>
      </c>
    </row>
    <row r="610" spans="2:58" x14ac:dyDescent="0.25">
      <c r="B610" s="31"/>
      <c r="C610" s="3">
        <f t="shared" si="38"/>
        <v>591</v>
      </c>
      <c r="D610" s="2">
        <f t="shared" si="39"/>
        <v>30</v>
      </c>
      <c r="E610" s="2">
        <f t="shared" si="40"/>
        <v>11</v>
      </c>
      <c r="F610" s="2"/>
      <c r="BB610" s="77">
        <f t="shared" si="37"/>
        <v>5</v>
      </c>
      <c r="BC610" s="82" t="s">
        <v>725</v>
      </c>
      <c r="BD610" s="81">
        <v>6.3548485000000001</v>
      </c>
      <c r="BE610" s="82">
        <v>1</v>
      </c>
      <c r="BF610" s="82">
        <v>0</v>
      </c>
    </row>
    <row r="611" spans="2:58" x14ac:dyDescent="0.25">
      <c r="B611" s="31"/>
      <c r="C611" s="3">
        <f t="shared" si="38"/>
        <v>592</v>
      </c>
      <c r="D611" s="2">
        <f t="shared" si="39"/>
        <v>30</v>
      </c>
      <c r="E611" s="2">
        <f t="shared" si="40"/>
        <v>12</v>
      </c>
      <c r="F611" s="2"/>
      <c r="BB611" s="77">
        <f t="shared" si="37"/>
        <v>5</v>
      </c>
      <c r="BC611" s="82" t="s">
        <v>176</v>
      </c>
      <c r="BD611" s="81">
        <v>6.2792963999999998</v>
      </c>
      <c r="BE611" s="82">
        <v>1</v>
      </c>
      <c r="BF611" s="82">
        <v>0</v>
      </c>
    </row>
    <row r="612" spans="2:58" x14ac:dyDescent="0.25">
      <c r="B612" s="31"/>
      <c r="C612" s="3">
        <f t="shared" si="38"/>
        <v>593</v>
      </c>
      <c r="D612" s="2">
        <f t="shared" si="39"/>
        <v>30</v>
      </c>
      <c r="E612" s="2">
        <f t="shared" si="40"/>
        <v>13</v>
      </c>
      <c r="F612" s="2"/>
      <c r="BB612" s="77">
        <f t="shared" si="37"/>
        <v>5</v>
      </c>
      <c r="BC612" s="82" t="s">
        <v>134</v>
      </c>
      <c r="BD612" s="81">
        <v>6.0294125000000003</v>
      </c>
      <c r="BE612" s="82">
        <v>1</v>
      </c>
      <c r="BF612" s="82">
        <v>0</v>
      </c>
    </row>
    <row r="613" spans="2:58" x14ac:dyDescent="0.25">
      <c r="B613" s="31"/>
      <c r="C613" s="3">
        <f t="shared" si="38"/>
        <v>594</v>
      </c>
      <c r="D613" s="2">
        <f t="shared" si="39"/>
        <v>30</v>
      </c>
      <c r="E613" s="2">
        <f t="shared" si="40"/>
        <v>14</v>
      </c>
      <c r="F613" s="2"/>
      <c r="BB613" s="77">
        <f t="shared" si="37"/>
        <v>5</v>
      </c>
      <c r="BC613" s="82" t="s">
        <v>726</v>
      </c>
      <c r="BD613" s="81">
        <v>5.5429475999999998</v>
      </c>
      <c r="BE613" s="82">
        <v>1</v>
      </c>
      <c r="BF613" s="82">
        <v>0</v>
      </c>
    </row>
    <row r="614" spans="2:58" x14ac:dyDescent="0.25">
      <c r="B614" s="31"/>
      <c r="C614" s="3">
        <f t="shared" si="38"/>
        <v>595</v>
      </c>
      <c r="D614" s="2">
        <f t="shared" si="39"/>
        <v>30</v>
      </c>
      <c r="E614" s="2">
        <f t="shared" si="40"/>
        <v>15</v>
      </c>
      <c r="F614" s="2"/>
      <c r="BB614" s="77">
        <f t="shared" si="37"/>
        <v>5</v>
      </c>
      <c r="BC614" s="82" t="s">
        <v>727</v>
      </c>
      <c r="BD614" s="81">
        <v>4.9870535</v>
      </c>
      <c r="BE614" s="82">
        <v>1</v>
      </c>
      <c r="BF614" s="82">
        <v>0</v>
      </c>
    </row>
    <row r="615" spans="2:58" x14ac:dyDescent="0.25">
      <c r="B615" s="31"/>
      <c r="C615" s="3">
        <f t="shared" si="38"/>
        <v>596</v>
      </c>
      <c r="D615" s="2">
        <f t="shared" si="39"/>
        <v>30</v>
      </c>
      <c r="E615" s="2">
        <f t="shared" si="40"/>
        <v>16</v>
      </c>
      <c r="F615" s="2"/>
      <c r="BB615" s="77">
        <f t="shared" si="37"/>
        <v>5</v>
      </c>
      <c r="BC615" s="82" t="s">
        <v>728</v>
      </c>
      <c r="BD615" s="81">
        <v>4.5955896999999997</v>
      </c>
      <c r="BE615" s="82">
        <v>1</v>
      </c>
      <c r="BF615" s="82">
        <v>0</v>
      </c>
    </row>
    <row r="616" spans="2:58" x14ac:dyDescent="0.25">
      <c r="B616" s="31"/>
      <c r="C616" s="3">
        <f t="shared" si="38"/>
        <v>597</v>
      </c>
      <c r="D616" s="2">
        <f t="shared" si="39"/>
        <v>30</v>
      </c>
      <c r="E616" s="2">
        <f t="shared" si="40"/>
        <v>17</v>
      </c>
      <c r="F616" s="2"/>
      <c r="BB616" s="77">
        <f t="shared" si="37"/>
        <v>5</v>
      </c>
      <c r="BC616" s="82" t="s">
        <v>638</v>
      </c>
      <c r="BD616" s="81">
        <v>4.3776070000000002</v>
      </c>
      <c r="BE616" s="82">
        <v>1</v>
      </c>
      <c r="BF616" s="82">
        <v>0</v>
      </c>
    </row>
    <row r="617" spans="2:58" x14ac:dyDescent="0.25">
      <c r="B617" s="31"/>
      <c r="C617" s="3">
        <f t="shared" si="38"/>
        <v>598</v>
      </c>
      <c r="D617" s="2">
        <f t="shared" si="39"/>
        <v>30</v>
      </c>
      <c r="E617" s="2">
        <f t="shared" si="40"/>
        <v>18</v>
      </c>
      <c r="F617" s="2"/>
      <c r="BB617" s="77">
        <f t="shared" si="37"/>
        <v>5</v>
      </c>
      <c r="BC617" s="82" t="s">
        <v>182</v>
      </c>
      <c r="BD617" s="81">
        <v>4.2966091999999998</v>
      </c>
      <c r="BE617" s="82">
        <v>1</v>
      </c>
      <c r="BF617" s="82">
        <v>0</v>
      </c>
    </row>
    <row r="618" spans="2:58" x14ac:dyDescent="0.25">
      <c r="B618" s="31"/>
      <c r="C618" s="3">
        <f t="shared" si="38"/>
        <v>599</v>
      </c>
      <c r="D618" s="2">
        <f t="shared" si="39"/>
        <v>30</v>
      </c>
      <c r="E618" s="2">
        <f t="shared" si="40"/>
        <v>19</v>
      </c>
      <c r="F618" s="2"/>
      <c r="BB618" s="77">
        <f t="shared" si="37"/>
        <v>5</v>
      </c>
      <c r="BC618" s="82" t="s">
        <v>729</v>
      </c>
      <c r="BD618" s="81">
        <v>4.1548654000000003</v>
      </c>
      <c r="BE618" s="82">
        <v>1</v>
      </c>
      <c r="BF618" s="82">
        <v>0</v>
      </c>
    </row>
    <row r="619" spans="2:58" x14ac:dyDescent="0.25">
      <c r="B619" s="31"/>
      <c r="C619" s="3">
        <f t="shared" si="38"/>
        <v>600</v>
      </c>
      <c r="D619" s="2">
        <f t="shared" si="39"/>
        <v>30</v>
      </c>
      <c r="E619" s="2">
        <f t="shared" si="40"/>
        <v>20</v>
      </c>
      <c r="F619" s="2"/>
      <c r="BB619" s="77">
        <f t="shared" si="37"/>
        <v>5</v>
      </c>
      <c r="BC619" s="82" t="s">
        <v>730</v>
      </c>
      <c r="BD619" s="81">
        <v>4.0133735000000001</v>
      </c>
      <c r="BE619" s="82">
        <v>1</v>
      </c>
      <c r="BF619" s="82">
        <v>0</v>
      </c>
    </row>
    <row r="620" spans="2:58" x14ac:dyDescent="0.25">
      <c r="B620" s="31"/>
      <c r="C620" s="3">
        <f t="shared" si="38"/>
        <v>601</v>
      </c>
      <c r="D620" s="2">
        <f t="shared" si="39"/>
        <v>31</v>
      </c>
      <c r="E620" s="2">
        <f t="shared" si="40"/>
        <v>1</v>
      </c>
      <c r="F620" s="2"/>
      <c r="BB620" s="77">
        <f t="shared" si="37"/>
        <v>5</v>
      </c>
      <c r="BC620" s="82" t="s">
        <v>464</v>
      </c>
      <c r="BD620" s="81">
        <v>2.4257990999999999</v>
      </c>
      <c r="BE620" s="82">
        <v>1</v>
      </c>
      <c r="BF620" s="82">
        <v>0</v>
      </c>
    </row>
    <row r="621" spans="2:58" x14ac:dyDescent="0.25">
      <c r="B621" s="31"/>
      <c r="C621" s="3">
        <f t="shared" si="38"/>
        <v>602</v>
      </c>
      <c r="D621" s="2">
        <f t="shared" si="39"/>
        <v>31</v>
      </c>
      <c r="E621" s="2">
        <f t="shared" si="40"/>
        <v>2</v>
      </c>
      <c r="F621" s="2"/>
      <c r="BB621" s="77">
        <f t="shared" si="37"/>
        <v>5</v>
      </c>
      <c r="BC621" s="82" t="s">
        <v>731</v>
      </c>
      <c r="BD621" s="81">
        <v>1.2292456</v>
      </c>
      <c r="BE621" s="82">
        <v>1</v>
      </c>
      <c r="BF621" s="82">
        <v>0</v>
      </c>
    </row>
    <row r="622" spans="2:58" x14ac:dyDescent="0.25">
      <c r="B622" s="31"/>
      <c r="C622" s="3">
        <f t="shared" si="38"/>
        <v>603</v>
      </c>
      <c r="D622" s="2">
        <f t="shared" si="39"/>
        <v>31</v>
      </c>
      <c r="E622" s="2">
        <f t="shared" si="40"/>
        <v>3</v>
      </c>
      <c r="F622" s="2"/>
      <c r="BB622" s="77">
        <f t="shared" si="37"/>
        <v>5</v>
      </c>
      <c r="BC622" s="82" t="s">
        <v>732</v>
      </c>
      <c r="BD622" s="81">
        <v>3.7107402</v>
      </c>
      <c r="BE622" s="82">
        <v>1</v>
      </c>
      <c r="BF622" s="82">
        <v>0</v>
      </c>
    </row>
    <row r="623" spans="2:58" x14ac:dyDescent="0.25">
      <c r="B623" s="31"/>
      <c r="C623" s="3">
        <f t="shared" si="38"/>
        <v>604</v>
      </c>
      <c r="D623" s="2">
        <f t="shared" si="39"/>
        <v>31</v>
      </c>
      <c r="E623" s="2">
        <f t="shared" si="40"/>
        <v>4</v>
      </c>
      <c r="F623" s="2"/>
      <c r="BB623" s="77">
        <f t="shared" si="37"/>
        <v>5</v>
      </c>
      <c r="BC623" s="82" t="s">
        <v>733</v>
      </c>
      <c r="BD623" s="81">
        <v>9.9203101</v>
      </c>
      <c r="BE623" s="82">
        <v>1</v>
      </c>
      <c r="BF623" s="82">
        <v>0</v>
      </c>
    </row>
    <row r="624" spans="2:58" x14ac:dyDescent="0.25">
      <c r="B624" s="31"/>
      <c r="C624" s="3">
        <f t="shared" si="38"/>
        <v>605</v>
      </c>
      <c r="D624" s="2">
        <f t="shared" si="39"/>
        <v>31</v>
      </c>
      <c r="E624" s="2">
        <f t="shared" si="40"/>
        <v>5</v>
      </c>
      <c r="F624" s="2"/>
      <c r="BB624" s="77">
        <f t="shared" si="37"/>
        <v>5</v>
      </c>
      <c r="BC624" s="82" t="s">
        <v>339</v>
      </c>
      <c r="BD624" s="81">
        <v>6.6273318999999997</v>
      </c>
      <c r="BE624" s="82">
        <v>1</v>
      </c>
      <c r="BF624" s="82">
        <v>0</v>
      </c>
    </row>
    <row r="625" spans="2:58" x14ac:dyDescent="0.25">
      <c r="B625" s="31"/>
      <c r="C625" s="3">
        <f t="shared" si="38"/>
        <v>606</v>
      </c>
      <c r="D625" s="2">
        <f t="shared" si="39"/>
        <v>31</v>
      </c>
      <c r="E625" s="2">
        <f t="shared" si="40"/>
        <v>6</v>
      </c>
      <c r="F625" s="2"/>
      <c r="BB625" s="77">
        <f t="shared" si="37"/>
        <v>5</v>
      </c>
      <c r="BC625" s="82" t="s">
        <v>736</v>
      </c>
      <c r="BD625" s="81">
        <v>5.9854678999999997</v>
      </c>
      <c r="BE625" s="82">
        <v>1</v>
      </c>
      <c r="BF625" s="82">
        <v>0</v>
      </c>
    </row>
    <row r="626" spans="2:58" x14ac:dyDescent="0.25">
      <c r="B626" s="31"/>
      <c r="C626" s="3">
        <f t="shared" si="38"/>
        <v>607</v>
      </c>
      <c r="D626" s="2">
        <f t="shared" si="39"/>
        <v>31</v>
      </c>
      <c r="E626" s="2">
        <f t="shared" si="40"/>
        <v>7</v>
      </c>
      <c r="F626" s="2"/>
      <c r="BB626" s="77">
        <f t="shared" si="37"/>
        <v>5</v>
      </c>
      <c r="BC626" s="82" t="s">
        <v>737</v>
      </c>
      <c r="BD626" s="81">
        <v>6.0110735999999996</v>
      </c>
      <c r="BE626" s="82">
        <v>1</v>
      </c>
      <c r="BF626" s="82">
        <v>0</v>
      </c>
    </row>
    <row r="627" spans="2:58" x14ac:dyDescent="0.25">
      <c r="B627" s="31"/>
      <c r="C627" s="3">
        <f t="shared" si="38"/>
        <v>608</v>
      </c>
      <c r="D627" s="2">
        <f t="shared" si="39"/>
        <v>31</v>
      </c>
      <c r="E627" s="2">
        <f t="shared" si="40"/>
        <v>8</v>
      </c>
      <c r="F627" s="2"/>
      <c r="BB627" s="77">
        <f t="shared" si="37"/>
        <v>5</v>
      </c>
      <c r="BC627" s="82" t="s">
        <v>508</v>
      </c>
      <c r="BD627" s="81">
        <v>6.1393275000000003</v>
      </c>
      <c r="BE627" s="82">
        <v>1</v>
      </c>
      <c r="BF627" s="82">
        <v>0</v>
      </c>
    </row>
    <row r="628" spans="2:58" x14ac:dyDescent="0.25">
      <c r="B628" s="31"/>
      <c r="C628" s="3">
        <f t="shared" si="38"/>
        <v>609</v>
      </c>
      <c r="D628" s="2">
        <f t="shared" si="39"/>
        <v>31</v>
      </c>
      <c r="E628" s="2">
        <f t="shared" si="40"/>
        <v>9</v>
      </c>
      <c r="F628" s="2"/>
      <c r="BB628" s="77">
        <f t="shared" si="37"/>
        <v>5</v>
      </c>
      <c r="BC628" s="82" t="s">
        <v>190</v>
      </c>
      <c r="BD628" s="81">
        <v>6.2291685000000001</v>
      </c>
      <c r="BE628" s="82">
        <v>1</v>
      </c>
      <c r="BF628" s="82">
        <v>0</v>
      </c>
    </row>
    <row r="629" spans="2:58" x14ac:dyDescent="0.25">
      <c r="B629" s="31"/>
      <c r="C629" s="3">
        <f t="shared" si="38"/>
        <v>610</v>
      </c>
      <c r="D629" s="2">
        <f t="shared" si="39"/>
        <v>31</v>
      </c>
      <c r="E629" s="2">
        <f t="shared" si="40"/>
        <v>10</v>
      </c>
      <c r="F629" s="2"/>
      <c r="BB629" s="77">
        <f t="shared" si="37"/>
        <v>5</v>
      </c>
      <c r="BC629" s="82" t="s">
        <v>738</v>
      </c>
      <c r="BD629" s="81">
        <v>6.3746409000000002</v>
      </c>
      <c r="BE629" s="82">
        <v>1</v>
      </c>
      <c r="BF629" s="82">
        <v>0</v>
      </c>
    </row>
    <row r="630" spans="2:58" x14ac:dyDescent="0.25">
      <c r="B630" s="31"/>
      <c r="C630" s="3">
        <f t="shared" si="38"/>
        <v>611</v>
      </c>
      <c r="D630" s="2">
        <f t="shared" si="39"/>
        <v>31</v>
      </c>
      <c r="E630" s="2">
        <f t="shared" si="40"/>
        <v>11</v>
      </c>
      <c r="F630" s="2"/>
      <c r="BB630" s="77">
        <f t="shared" si="37"/>
        <v>5</v>
      </c>
      <c r="BC630" s="82" t="s">
        <v>200</v>
      </c>
      <c r="BD630" s="81">
        <v>6.3267990999999997</v>
      </c>
      <c r="BE630" s="82">
        <v>1</v>
      </c>
      <c r="BF630" s="82">
        <v>0</v>
      </c>
    </row>
    <row r="631" spans="2:58" x14ac:dyDescent="0.25">
      <c r="B631" s="31"/>
      <c r="C631" s="3">
        <f t="shared" si="38"/>
        <v>612</v>
      </c>
      <c r="D631" s="2">
        <f t="shared" si="39"/>
        <v>31</v>
      </c>
      <c r="E631" s="2">
        <f t="shared" si="40"/>
        <v>12</v>
      </c>
      <c r="F631" s="2"/>
      <c r="BB631" s="77">
        <f t="shared" si="37"/>
        <v>5</v>
      </c>
      <c r="BC631" s="82" t="s">
        <v>67</v>
      </c>
      <c r="BD631" s="81">
        <v>6.396166</v>
      </c>
      <c r="BE631" s="82">
        <v>1</v>
      </c>
      <c r="BF631" s="82">
        <v>0</v>
      </c>
    </row>
    <row r="632" spans="2:58" x14ac:dyDescent="0.25">
      <c r="B632" s="31"/>
      <c r="C632" s="3">
        <f t="shared" si="38"/>
        <v>613</v>
      </c>
      <c r="D632" s="2">
        <f t="shared" si="39"/>
        <v>31</v>
      </c>
      <c r="E632" s="2">
        <f t="shared" si="40"/>
        <v>13</v>
      </c>
      <c r="F632" s="2"/>
      <c r="BB632" s="77">
        <f t="shared" si="37"/>
        <v>5</v>
      </c>
      <c r="BC632" s="82" t="s">
        <v>740</v>
      </c>
      <c r="BD632" s="81">
        <v>6.3158009000000002</v>
      </c>
      <c r="BE632" s="82">
        <v>1</v>
      </c>
      <c r="BF632" s="82">
        <v>0</v>
      </c>
    </row>
    <row r="633" spans="2:58" x14ac:dyDescent="0.25">
      <c r="B633" s="31"/>
      <c r="C633" s="3">
        <f t="shared" si="38"/>
        <v>614</v>
      </c>
      <c r="D633" s="2">
        <f t="shared" si="39"/>
        <v>31</v>
      </c>
      <c r="E633" s="2">
        <f t="shared" si="40"/>
        <v>14</v>
      </c>
      <c r="F633" s="2"/>
      <c r="BB633" s="77">
        <f t="shared" si="37"/>
        <v>5</v>
      </c>
      <c r="BC633" s="82" t="s">
        <v>741</v>
      </c>
      <c r="BD633" s="81">
        <v>5.9957187000000003</v>
      </c>
      <c r="BE633" s="82">
        <v>1</v>
      </c>
      <c r="BF633" s="82">
        <v>0</v>
      </c>
    </row>
    <row r="634" spans="2:58" x14ac:dyDescent="0.25">
      <c r="B634" s="31"/>
      <c r="C634" s="3">
        <f t="shared" si="38"/>
        <v>615</v>
      </c>
      <c r="D634" s="2">
        <f t="shared" si="39"/>
        <v>31</v>
      </c>
      <c r="E634" s="2">
        <f t="shared" si="40"/>
        <v>15</v>
      </c>
      <c r="F634" s="2"/>
      <c r="BB634" s="77">
        <f t="shared" si="37"/>
        <v>5</v>
      </c>
      <c r="BC634" s="82" t="s">
        <v>742</v>
      </c>
      <c r="BD634" s="81">
        <v>5.3602213000000001</v>
      </c>
      <c r="BE634" s="82">
        <v>1</v>
      </c>
      <c r="BF634" s="82">
        <v>0</v>
      </c>
    </row>
    <row r="635" spans="2:58" x14ac:dyDescent="0.25">
      <c r="B635" s="31"/>
      <c r="C635" s="3">
        <f t="shared" si="38"/>
        <v>616</v>
      </c>
      <c r="D635" s="2">
        <f t="shared" si="39"/>
        <v>31</v>
      </c>
      <c r="E635" s="2">
        <f t="shared" si="40"/>
        <v>16</v>
      </c>
      <c r="F635" s="2"/>
      <c r="BB635" s="77">
        <f t="shared" si="37"/>
        <v>5</v>
      </c>
      <c r="BC635" s="82" t="s">
        <v>137</v>
      </c>
      <c r="BD635" s="81">
        <v>4.6706232999999999</v>
      </c>
      <c r="BE635" s="82">
        <v>1</v>
      </c>
      <c r="BF635" s="82">
        <v>0</v>
      </c>
    </row>
    <row r="636" spans="2:58" x14ac:dyDescent="0.25">
      <c r="B636" s="31"/>
      <c r="C636" s="3">
        <f t="shared" si="38"/>
        <v>617</v>
      </c>
      <c r="D636" s="2">
        <f t="shared" si="39"/>
        <v>31</v>
      </c>
      <c r="E636" s="2">
        <f t="shared" si="40"/>
        <v>17</v>
      </c>
      <c r="F636" s="2"/>
      <c r="BB636" s="77">
        <f t="shared" si="37"/>
        <v>5</v>
      </c>
      <c r="BC636" s="82" t="s">
        <v>743</v>
      </c>
      <c r="BD636" s="81">
        <v>4.3669336999999997</v>
      </c>
      <c r="BE636" s="82">
        <v>1</v>
      </c>
      <c r="BF636" s="82">
        <v>0</v>
      </c>
    </row>
    <row r="637" spans="2:58" x14ac:dyDescent="0.25">
      <c r="B637" s="31"/>
      <c r="C637" s="3">
        <f t="shared" si="38"/>
        <v>618</v>
      </c>
      <c r="D637" s="2">
        <f t="shared" si="39"/>
        <v>31</v>
      </c>
      <c r="E637" s="2">
        <f t="shared" si="40"/>
        <v>18</v>
      </c>
      <c r="F637" s="2"/>
      <c r="BB637" s="77">
        <f t="shared" si="37"/>
        <v>5</v>
      </c>
      <c r="BC637" s="82" t="s">
        <v>578</v>
      </c>
      <c r="BD637" s="81">
        <v>4.3701080000000001</v>
      </c>
      <c r="BE637" s="82">
        <v>1</v>
      </c>
      <c r="BF637" s="82">
        <v>0</v>
      </c>
    </row>
    <row r="638" spans="2:58" x14ac:dyDescent="0.25">
      <c r="B638" s="31"/>
      <c r="C638" s="3">
        <f t="shared" si="38"/>
        <v>619</v>
      </c>
      <c r="D638" s="2">
        <f t="shared" si="39"/>
        <v>31</v>
      </c>
      <c r="E638" s="2">
        <f t="shared" si="40"/>
        <v>19</v>
      </c>
      <c r="F638" s="2"/>
      <c r="BB638" s="77">
        <f t="shared" ref="BB638:BB701" si="41">BB637</f>
        <v>5</v>
      </c>
      <c r="BC638" s="82" t="s">
        <v>587</v>
      </c>
      <c r="BD638" s="81">
        <v>4.2802490000000004</v>
      </c>
      <c r="BE638" s="82">
        <v>1</v>
      </c>
      <c r="BF638" s="82">
        <v>0</v>
      </c>
    </row>
    <row r="639" spans="2:58" x14ac:dyDescent="0.25">
      <c r="B639" s="31"/>
      <c r="C639" s="3">
        <f t="shared" si="38"/>
        <v>620</v>
      </c>
      <c r="D639" s="2">
        <f t="shared" si="39"/>
        <v>31</v>
      </c>
      <c r="E639" s="2">
        <f t="shared" si="40"/>
        <v>20</v>
      </c>
      <c r="F639" s="2"/>
      <c r="BB639" s="77">
        <f t="shared" si="41"/>
        <v>5</v>
      </c>
      <c r="BC639" s="82" t="s">
        <v>744</v>
      </c>
      <c r="BD639" s="81">
        <v>4.1486033000000004</v>
      </c>
      <c r="BE639" s="82">
        <v>1</v>
      </c>
      <c r="BF639" s="82">
        <v>0</v>
      </c>
    </row>
    <row r="640" spans="2:58" x14ac:dyDescent="0.25">
      <c r="B640" s="31"/>
      <c r="C640" s="3">
        <f t="shared" si="38"/>
        <v>621</v>
      </c>
      <c r="D640" s="2">
        <f t="shared" si="39"/>
        <v>32</v>
      </c>
      <c r="E640" s="2">
        <f t="shared" si="40"/>
        <v>1</v>
      </c>
      <c r="F640" s="2"/>
      <c r="BB640" s="77">
        <f t="shared" si="41"/>
        <v>5</v>
      </c>
      <c r="BC640" s="82" t="s">
        <v>745</v>
      </c>
      <c r="BD640" s="81">
        <v>3.0514063999999999</v>
      </c>
      <c r="BE640" s="82">
        <v>1</v>
      </c>
      <c r="BF640" s="82">
        <v>0</v>
      </c>
    </row>
    <row r="641" spans="2:58" x14ac:dyDescent="0.25">
      <c r="B641" s="31"/>
      <c r="C641" s="3">
        <f t="shared" si="38"/>
        <v>622</v>
      </c>
      <c r="D641" s="2">
        <f t="shared" si="39"/>
        <v>32</v>
      </c>
      <c r="E641" s="2">
        <f t="shared" si="40"/>
        <v>2</v>
      </c>
      <c r="F641" s="2"/>
      <c r="BB641" s="77">
        <f t="shared" si="41"/>
        <v>5</v>
      </c>
      <c r="BC641" s="82" t="s">
        <v>231</v>
      </c>
      <c r="BD641" s="81">
        <v>2.2550192999999998</v>
      </c>
      <c r="BE641" s="82">
        <v>1</v>
      </c>
      <c r="BF641" s="82">
        <v>0</v>
      </c>
    </row>
    <row r="642" spans="2:58" x14ac:dyDescent="0.25">
      <c r="B642" s="31"/>
      <c r="C642" s="3">
        <f t="shared" si="38"/>
        <v>623</v>
      </c>
      <c r="D642" s="2">
        <f t="shared" si="39"/>
        <v>32</v>
      </c>
      <c r="E642" s="2">
        <f t="shared" si="40"/>
        <v>3</v>
      </c>
      <c r="F642" s="2"/>
      <c r="BB642" s="77">
        <f t="shared" si="41"/>
        <v>5</v>
      </c>
      <c r="BC642" s="82" t="s">
        <v>623</v>
      </c>
      <c r="BD642" s="81">
        <v>2.7144971999999998</v>
      </c>
      <c r="BE642" s="82">
        <v>1</v>
      </c>
      <c r="BF642" s="82">
        <v>0</v>
      </c>
    </row>
    <row r="643" spans="2:58" x14ac:dyDescent="0.25">
      <c r="B643" s="31"/>
      <c r="C643" s="3">
        <f t="shared" si="38"/>
        <v>624</v>
      </c>
      <c r="D643" s="2">
        <f t="shared" si="39"/>
        <v>32</v>
      </c>
      <c r="E643" s="2">
        <f t="shared" si="40"/>
        <v>4</v>
      </c>
      <c r="F643" s="2"/>
      <c r="BB643" s="77">
        <f t="shared" si="41"/>
        <v>5</v>
      </c>
      <c r="BC643" s="82" t="s">
        <v>746</v>
      </c>
      <c r="BD643" s="81">
        <v>5.3866547999999996</v>
      </c>
      <c r="BE643" s="82">
        <v>1</v>
      </c>
      <c r="BF643" s="82">
        <v>0</v>
      </c>
    </row>
    <row r="644" spans="2:58" x14ac:dyDescent="0.25">
      <c r="B644" s="31"/>
      <c r="C644" s="3">
        <f t="shared" si="38"/>
        <v>625</v>
      </c>
      <c r="D644" s="2">
        <f t="shared" si="39"/>
        <v>32</v>
      </c>
      <c r="E644" s="2">
        <f t="shared" si="40"/>
        <v>5</v>
      </c>
      <c r="F644" s="2"/>
      <c r="BB644" s="77">
        <f t="shared" si="41"/>
        <v>5</v>
      </c>
      <c r="BC644" s="82" t="s">
        <v>747</v>
      </c>
      <c r="BD644" s="81">
        <v>5.7547955000000002</v>
      </c>
      <c r="BE644" s="82">
        <v>1</v>
      </c>
      <c r="BF644" s="82">
        <v>0</v>
      </c>
    </row>
    <row r="645" spans="2:58" x14ac:dyDescent="0.25">
      <c r="B645" s="31"/>
      <c r="C645" s="3">
        <f t="shared" si="38"/>
        <v>626</v>
      </c>
      <c r="D645" s="2">
        <f t="shared" si="39"/>
        <v>32</v>
      </c>
      <c r="E645" s="2">
        <f t="shared" si="40"/>
        <v>6</v>
      </c>
      <c r="F645" s="2"/>
      <c r="BB645" s="77">
        <f t="shared" si="41"/>
        <v>5</v>
      </c>
      <c r="BC645" s="82" t="s">
        <v>549</v>
      </c>
      <c r="BD645" s="81">
        <v>5.6928580999999996</v>
      </c>
      <c r="BE645" s="82">
        <v>1</v>
      </c>
      <c r="BF645" s="82">
        <v>0</v>
      </c>
    </row>
    <row r="646" spans="2:58" x14ac:dyDescent="0.25">
      <c r="B646" s="31"/>
      <c r="C646" s="3">
        <f t="shared" si="38"/>
        <v>627</v>
      </c>
      <c r="D646" s="2">
        <f t="shared" si="39"/>
        <v>32</v>
      </c>
      <c r="E646" s="2">
        <f t="shared" si="40"/>
        <v>7</v>
      </c>
      <c r="F646" s="2"/>
      <c r="BB646" s="77">
        <f t="shared" si="41"/>
        <v>5</v>
      </c>
      <c r="BC646" s="82" t="s">
        <v>748</v>
      </c>
      <c r="BD646" s="81">
        <v>6.0740726</v>
      </c>
      <c r="BE646" s="82">
        <v>1</v>
      </c>
      <c r="BF646" s="82">
        <v>0</v>
      </c>
    </row>
    <row r="647" spans="2:58" x14ac:dyDescent="0.25">
      <c r="B647" s="31"/>
      <c r="C647" s="3">
        <f t="shared" si="38"/>
        <v>628</v>
      </c>
      <c r="D647" s="2">
        <f t="shared" si="39"/>
        <v>32</v>
      </c>
      <c r="E647" s="2">
        <f t="shared" si="40"/>
        <v>8</v>
      </c>
      <c r="F647" s="2"/>
      <c r="BB647" s="77">
        <f t="shared" si="41"/>
        <v>5</v>
      </c>
      <c r="BC647" s="82" t="s">
        <v>384</v>
      </c>
      <c r="BD647" s="81">
        <v>6.2189278000000003</v>
      </c>
      <c r="BE647" s="82">
        <v>1</v>
      </c>
      <c r="BF647" s="82">
        <v>0</v>
      </c>
    </row>
    <row r="648" spans="2:58" x14ac:dyDescent="0.25">
      <c r="B648" s="31"/>
      <c r="C648" s="3">
        <f t="shared" si="38"/>
        <v>629</v>
      </c>
      <c r="D648" s="2">
        <f t="shared" si="39"/>
        <v>32</v>
      </c>
      <c r="E648" s="2">
        <f t="shared" si="40"/>
        <v>9</v>
      </c>
      <c r="F648" s="2"/>
      <c r="BB648" s="77">
        <f t="shared" si="41"/>
        <v>5</v>
      </c>
      <c r="BC648" s="82" t="s">
        <v>749</v>
      </c>
      <c r="BD648" s="81">
        <v>6.2412445999999999</v>
      </c>
      <c r="BE648" s="82">
        <v>1</v>
      </c>
      <c r="BF648" s="82">
        <v>0</v>
      </c>
    </row>
    <row r="649" spans="2:58" x14ac:dyDescent="0.25">
      <c r="B649" s="31"/>
      <c r="C649" s="3">
        <f t="shared" si="38"/>
        <v>630</v>
      </c>
      <c r="D649" s="2">
        <f t="shared" si="39"/>
        <v>32</v>
      </c>
      <c r="E649" s="2">
        <f t="shared" si="40"/>
        <v>10</v>
      </c>
      <c r="F649" s="2"/>
      <c r="BB649" s="77">
        <f t="shared" si="41"/>
        <v>5</v>
      </c>
      <c r="BC649" s="82" t="s">
        <v>750</v>
      </c>
      <c r="BD649" s="81">
        <v>6.3279053000000003</v>
      </c>
      <c r="BE649" s="82">
        <v>1</v>
      </c>
      <c r="BF649" s="82">
        <v>0</v>
      </c>
    </row>
    <row r="650" spans="2:58" x14ac:dyDescent="0.25">
      <c r="B650" s="31"/>
      <c r="C650" s="3">
        <f t="shared" si="38"/>
        <v>631</v>
      </c>
      <c r="D650" s="2">
        <f t="shared" si="39"/>
        <v>32</v>
      </c>
      <c r="E650" s="2">
        <f t="shared" si="40"/>
        <v>11</v>
      </c>
      <c r="F650" s="2"/>
      <c r="BB650" s="77">
        <f t="shared" si="41"/>
        <v>5</v>
      </c>
      <c r="BC650" s="82" t="s">
        <v>735</v>
      </c>
      <c r="BD650" s="81">
        <v>6.5330330999999999</v>
      </c>
      <c r="BE650" s="82">
        <v>1</v>
      </c>
      <c r="BF650" s="82">
        <v>0</v>
      </c>
    </row>
    <row r="651" spans="2:58" x14ac:dyDescent="0.25">
      <c r="B651" s="31"/>
      <c r="C651" s="3">
        <f t="shared" si="38"/>
        <v>632</v>
      </c>
      <c r="D651" s="2">
        <f t="shared" si="39"/>
        <v>32</v>
      </c>
      <c r="E651" s="2">
        <f t="shared" si="40"/>
        <v>12</v>
      </c>
      <c r="F651" s="2"/>
      <c r="BB651" s="77">
        <f t="shared" si="41"/>
        <v>5</v>
      </c>
      <c r="BC651" s="82" t="s">
        <v>722</v>
      </c>
      <c r="BD651" s="81">
        <v>6.7782973000000002</v>
      </c>
      <c r="BE651" s="82">
        <v>1</v>
      </c>
      <c r="BF651" s="82">
        <v>0</v>
      </c>
    </row>
    <row r="652" spans="2:58" x14ac:dyDescent="0.25">
      <c r="B652" s="31"/>
      <c r="C652" s="3">
        <f t="shared" si="38"/>
        <v>633</v>
      </c>
      <c r="D652" s="2">
        <f t="shared" si="39"/>
        <v>32</v>
      </c>
      <c r="E652" s="2">
        <f t="shared" si="40"/>
        <v>13</v>
      </c>
      <c r="F652" s="2"/>
      <c r="BB652" s="77">
        <f t="shared" si="41"/>
        <v>5</v>
      </c>
      <c r="BC652" s="82" t="s">
        <v>521</v>
      </c>
      <c r="BD652" s="81">
        <v>6.8369439999999999</v>
      </c>
      <c r="BE652" s="82">
        <v>1</v>
      </c>
      <c r="BF652" s="82">
        <v>0</v>
      </c>
    </row>
    <row r="653" spans="2:58" x14ac:dyDescent="0.25">
      <c r="B653" s="31"/>
      <c r="C653" s="3">
        <f t="shared" si="38"/>
        <v>634</v>
      </c>
      <c r="D653" s="2">
        <f t="shared" si="39"/>
        <v>32</v>
      </c>
      <c r="E653" s="2">
        <f t="shared" si="40"/>
        <v>14</v>
      </c>
      <c r="F653" s="2"/>
      <c r="BB653" s="77">
        <f t="shared" si="41"/>
        <v>5</v>
      </c>
      <c r="BC653" s="82" t="s">
        <v>634</v>
      </c>
      <c r="BD653" s="81">
        <v>5.9502414000000003</v>
      </c>
      <c r="BE653" s="82">
        <v>1</v>
      </c>
      <c r="BF653" s="82">
        <v>0</v>
      </c>
    </row>
    <row r="654" spans="2:58" x14ac:dyDescent="0.25">
      <c r="B654" s="31"/>
      <c r="C654" s="3">
        <f t="shared" si="38"/>
        <v>635</v>
      </c>
      <c r="D654" s="2">
        <f t="shared" si="39"/>
        <v>32</v>
      </c>
      <c r="E654" s="2">
        <f t="shared" si="40"/>
        <v>15</v>
      </c>
      <c r="F654" s="2"/>
      <c r="BB654" s="77">
        <f t="shared" si="41"/>
        <v>5</v>
      </c>
      <c r="BC654" s="82" t="s">
        <v>468</v>
      </c>
      <c r="BD654" s="81">
        <v>4.3486887999999997</v>
      </c>
      <c r="BE654" s="82">
        <v>1</v>
      </c>
      <c r="BF654" s="82">
        <v>0</v>
      </c>
    </row>
    <row r="655" spans="2:58" x14ac:dyDescent="0.25">
      <c r="B655" s="31"/>
      <c r="C655" s="3">
        <f t="shared" si="38"/>
        <v>636</v>
      </c>
      <c r="D655" s="2">
        <f t="shared" si="39"/>
        <v>32</v>
      </c>
      <c r="E655" s="2">
        <f t="shared" si="40"/>
        <v>16</v>
      </c>
      <c r="F655" s="2"/>
      <c r="BB655" s="77">
        <f t="shared" si="41"/>
        <v>5</v>
      </c>
      <c r="BC655" s="82" t="s">
        <v>751</v>
      </c>
      <c r="BD655" s="81">
        <v>3.9191707</v>
      </c>
      <c r="BE655" s="82">
        <v>1</v>
      </c>
      <c r="BF655" s="82">
        <v>0</v>
      </c>
    </row>
    <row r="656" spans="2:58" x14ac:dyDescent="0.25">
      <c r="B656" s="31"/>
      <c r="C656" s="3">
        <f t="shared" si="38"/>
        <v>637</v>
      </c>
      <c r="D656" s="2">
        <f t="shared" si="39"/>
        <v>32</v>
      </c>
      <c r="E656" s="2">
        <f t="shared" si="40"/>
        <v>17</v>
      </c>
      <c r="F656" s="2"/>
      <c r="BB656" s="77">
        <f t="shared" si="41"/>
        <v>5</v>
      </c>
      <c r="BC656" s="82" t="s">
        <v>752</v>
      </c>
      <c r="BD656" s="81">
        <v>4.3698256999999998</v>
      </c>
      <c r="BE656" s="82">
        <v>1</v>
      </c>
      <c r="BF656" s="82">
        <v>0</v>
      </c>
    </row>
    <row r="657" spans="2:58" x14ac:dyDescent="0.25">
      <c r="B657" s="31"/>
      <c r="C657" s="3">
        <f t="shared" si="38"/>
        <v>638</v>
      </c>
      <c r="D657" s="2">
        <f t="shared" si="39"/>
        <v>32</v>
      </c>
      <c r="E657" s="2">
        <f t="shared" si="40"/>
        <v>18</v>
      </c>
      <c r="F657" s="2"/>
      <c r="BB657" s="77">
        <f t="shared" si="41"/>
        <v>5</v>
      </c>
      <c r="BC657" s="82" t="s">
        <v>753</v>
      </c>
      <c r="BD657" s="81">
        <v>4.5240333000000001</v>
      </c>
      <c r="BE657" s="82">
        <v>1</v>
      </c>
      <c r="BF657" s="82">
        <v>0</v>
      </c>
    </row>
    <row r="658" spans="2:58" x14ac:dyDescent="0.25">
      <c r="B658" s="31"/>
      <c r="C658" s="3">
        <f t="shared" si="38"/>
        <v>639</v>
      </c>
      <c r="D658" s="2">
        <f t="shared" si="39"/>
        <v>32</v>
      </c>
      <c r="E658" s="2">
        <f t="shared" si="40"/>
        <v>19</v>
      </c>
      <c r="F658" s="2"/>
      <c r="BB658" s="77">
        <f t="shared" si="41"/>
        <v>5</v>
      </c>
      <c r="BC658" s="82" t="s">
        <v>598</v>
      </c>
      <c r="BD658" s="81">
        <v>4.2971615999999999</v>
      </c>
      <c r="BE658" s="82">
        <v>1</v>
      </c>
      <c r="BF658" s="82">
        <v>0</v>
      </c>
    </row>
    <row r="659" spans="2:58" x14ac:dyDescent="0.25">
      <c r="B659" s="31"/>
      <c r="C659" s="3">
        <f t="shared" si="38"/>
        <v>640</v>
      </c>
      <c r="D659" s="2">
        <f t="shared" si="39"/>
        <v>32</v>
      </c>
      <c r="E659" s="2">
        <f t="shared" si="40"/>
        <v>20</v>
      </c>
      <c r="F659" s="2"/>
      <c r="BB659" s="77">
        <f t="shared" si="41"/>
        <v>5</v>
      </c>
      <c r="BC659" s="82" t="s">
        <v>606</v>
      </c>
      <c r="BD659" s="81">
        <v>3.6198977000000001</v>
      </c>
      <c r="BE659" s="82">
        <v>1</v>
      </c>
      <c r="BF659" s="82">
        <v>0</v>
      </c>
    </row>
    <row r="660" spans="2:58" x14ac:dyDescent="0.25">
      <c r="B660" s="31"/>
      <c r="C660" s="3">
        <f t="shared" ref="C660:C723" si="42">IF(ROW()-B$19&lt;=$C$19,ROW()-B$19,"")</f>
        <v>641</v>
      </c>
      <c r="D660" s="2">
        <f t="shared" si="39"/>
        <v>33</v>
      </c>
      <c r="E660" s="2">
        <f t="shared" si="40"/>
        <v>1</v>
      </c>
      <c r="F660" s="2"/>
      <c r="BB660" s="77">
        <f t="shared" si="41"/>
        <v>5</v>
      </c>
      <c r="BC660" s="82" t="s">
        <v>754</v>
      </c>
      <c r="BD660" s="81">
        <v>3.1836202999999998</v>
      </c>
      <c r="BE660" s="82">
        <v>1</v>
      </c>
      <c r="BF660" s="82">
        <v>0</v>
      </c>
    </row>
    <row r="661" spans="2:58" x14ac:dyDescent="0.25">
      <c r="B661" s="31"/>
      <c r="C661" s="3">
        <f t="shared" si="42"/>
        <v>642</v>
      </c>
      <c r="D661" s="2">
        <f t="shared" ref="D661:D724" si="43">IF(ISNUMBER(C661),INT(C660/$C$18)+1,"")</f>
        <v>33</v>
      </c>
      <c r="E661" s="2">
        <f t="shared" ref="E661:E724" si="44">IF(ISNUMBER(C661),IF(D660&lt;&gt;D661,1,E660+1),"")</f>
        <v>2</v>
      </c>
      <c r="F661" s="2"/>
      <c r="BB661" s="77">
        <f t="shared" si="41"/>
        <v>5</v>
      </c>
      <c r="BC661" s="82" t="s">
        <v>396</v>
      </c>
      <c r="BD661" s="81">
        <v>3.7827499000000002</v>
      </c>
      <c r="BE661" s="82">
        <v>1</v>
      </c>
      <c r="BF661" s="82">
        <v>0</v>
      </c>
    </row>
    <row r="662" spans="2:58" x14ac:dyDescent="0.25">
      <c r="B662" s="31"/>
      <c r="C662" s="3">
        <f t="shared" si="42"/>
        <v>643</v>
      </c>
      <c r="D662" s="2">
        <f t="shared" si="43"/>
        <v>33</v>
      </c>
      <c r="E662" s="2">
        <f t="shared" si="44"/>
        <v>3</v>
      </c>
      <c r="F662" s="2"/>
      <c r="BB662" s="77">
        <f t="shared" si="41"/>
        <v>5</v>
      </c>
      <c r="BC662" s="82" t="s">
        <v>120</v>
      </c>
      <c r="BD662" s="81">
        <v>4.9179611000000003</v>
      </c>
      <c r="BE662" s="82">
        <v>1</v>
      </c>
      <c r="BF662" s="82">
        <v>0</v>
      </c>
    </row>
    <row r="663" spans="2:58" x14ac:dyDescent="0.25">
      <c r="B663" s="31"/>
      <c r="C663" s="3">
        <f t="shared" si="42"/>
        <v>644</v>
      </c>
      <c r="D663" s="2">
        <f t="shared" si="43"/>
        <v>33</v>
      </c>
      <c r="E663" s="2">
        <f t="shared" si="44"/>
        <v>4</v>
      </c>
      <c r="F663" s="2"/>
      <c r="BB663" s="77">
        <f t="shared" si="41"/>
        <v>5</v>
      </c>
      <c r="BC663" s="82" t="s">
        <v>482</v>
      </c>
      <c r="BD663" s="81">
        <v>5.473433</v>
      </c>
      <c r="BE663" s="82">
        <v>1</v>
      </c>
      <c r="BF663" s="82">
        <v>0</v>
      </c>
    </row>
    <row r="664" spans="2:58" x14ac:dyDescent="0.25">
      <c r="B664" s="31"/>
      <c r="C664" s="3">
        <f t="shared" si="42"/>
        <v>645</v>
      </c>
      <c r="D664" s="2">
        <f t="shared" si="43"/>
        <v>33</v>
      </c>
      <c r="E664" s="2">
        <f t="shared" si="44"/>
        <v>5</v>
      </c>
      <c r="F664" s="2"/>
      <c r="BB664" s="77">
        <f t="shared" si="41"/>
        <v>5</v>
      </c>
      <c r="BC664" s="82" t="s">
        <v>286</v>
      </c>
      <c r="BD664" s="81">
        <v>5.6186914999999997</v>
      </c>
      <c r="BE664" s="82">
        <v>1</v>
      </c>
      <c r="BF664" s="82">
        <v>0</v>
      </c>
    </row>
    <row r="665" spans="2:58" x14ac:dyDescent="0.25">
      <c r="B665" s="31"/>
      <c r="C665" s="3">
        <f t="shared" si="42"/>
        <v>646</v>
      </c>
      <c r="D665" s="2">
        <f t="shared" si="43"/>
        <v>33</v>
      </c>
      <c r="E665" s="2">
        <f t="shared" si="44"/>
        <v>6</v>
      </c>
      <c r="F665" s="2"/>
      <c r="BB665" s="77">
        <f t="shared" si="41"/>
        <v>5</v>
      </c>
      <c r="BC665" s="82" t="s">
        <v>755</v>
      </c>
      <c r="BD665" s="81">
        <v>6.0399099999999999</v>
      </c>
      <c r="BE665" s="82">
        <v>1</v>
      </c>
      <c r="BF665" s="82">
        <v>0</v>
      </c>
    </row>
    <row r="666" spans="2:58" x14ac:dyDescent="0.25">
      <c r="B666" s="31"/>
      <c r="C666" s="3">
        <f t="shared" si="42"/>
        <v>647</v>
      </c>
      <c r="D666" s="2">
        <f t="shared" si="43"/>
        <v>33</v>
      </c>
      <c r="E666" s="2">
        <f t="shared" si="44"/>
        <v>7</v>
      </c>
      <c r="F666" s="2"/>
      <c r="BB666" s="77">
        <f t="shared" si="41"/>
        <v>5</v>
      </c>
      <c r="BC666" s="82" t="s">
        <v>756</v>
      </c>
      <c r="BD666" s="81">
        <v>6.1242798000000001</v>
      </c>
      <c r="BE666" s="82">
        <v>1</v>
      </c>
      <c r="BF666" s="82">
        <v>0</v>
      </c>
    </row>
    <row r="667" spans="2:58" x14ac:dyDescent="0.25">
      <c r="B667" s="31"/>
      <c r="C667" s="3">
        <f t="shared" si="42"/>
        <v>648</v>
      </c>
      <c r="D667" s="2">
        <f t="shared" si="43"/>
        <v>33</v>
      </c>
      <c r="E667" s="2">
        <f t="shared" si="44"/>
        <v>8</v>
      </c>
      <c r="F667" s="2"/>
      <c r="BB667" s="77">
        <f t="shared" si="41"/>
        <v>5</v>
      </c>
      <c r="BC667" s="82" t="s">
        <v>408</v>
      </c>
      <c r="BD667" s="81">
        <v>6.1829589</v>
      </c>
      <c r="BE667" s="82">
        <v>1</v>
      </c>
      <c r="BF667" s="82">
        <v>0</v>
      </c>
    </row>
    <row r="668" spans="2:58" x14ac:dyDescent="0.25">
      <c r="B668" s="31"/>
      <c r="C668" s="3">
        <f t="shared" si="42"/>
        <v>649</v>
      </c>
      <c r="D668" s="2">
        <f t="shared" si="43"/>
        <v>33</v>
      </c>
      <c r="E668" s="2">
        <f t="shared" si="44"/>
        <v>9</v>
      </c>
      <c r="F668" s="2"/>
      <c r="BB668" s="77">
        <f t="shared" si="41"/>
        <v>5</v>
      </c>
      <c r="BC668" s="82" t="s">
        <v>757</v>
      </c>
      <c r="BD668" s="81">
        <v>6.600854</v>
      </c>
      <c r="BE668" s="82">
        <v>1</v>
      </c>
      <c r="BF668" s="82">
        <v>0</v>
      </c>
    </row>
    <row r="669" spans="2:58" x14ac:dyDescent="0.25">
      <c r="B669" s="31"/>
      <c r="C669" s="3">
        <f t="shared" si="42"/>
        <v>650</v>
      </c>
      <c r="D669" s="2">
        <f t="shared" si="43"/>
        <v>33</v>
      </c>
      <c r="E669" s="2">
        <f t="shared" si="44"/>
        <v>10</v>
      </c>
      <c r="F669" s="2"/>
      <c r="BB669" s="77">
        <f t="shared" si="41"/>
        <v>5</v>
      </c>
      <c r="BC669" s="82" t="s">
        <v>224</v>
      </c>
      <c r="BD669" s="81">
        <v>7.3780887999999996</v>
      </c>
      <c r="BE669" s="82">
        <v>1</v>
      </c>
      <c r="BF669" s="82">
        <v>0</v>
      </c>
    </row>
    <row r="670" spans="2:58" x14ac:dyDescent="0.25">
      <c r="B670" s="31"/>
      <c r="C670" s="3">
        <f t="shared" si="42"/>
        <v>651</v>
      </c>
      <c r="D670" s="2">
        <f t="shared" si="43"/>
        <v>33</v>
      </c>
      <c r="E670" s="2">
        <f t="shared" si="44"/>
        <v>11</v>
      </c>
      <c r="F670" s="2"/>
      <c r="BB670" s="77">
        <f t="shared" si="41"/>
        <v>5</v>
      </c>
      <c r="BC670" s="82" t="s">
        <v>758</v>
      </c>
      <c r="BD670" s="81">
        <v>8.7150619000000003</v>
      </c>
      <c r="BE670" s="82">
        <v>1</v>
      </c>
      <c r="BF670" s="82">
        <v>0</v>
      </c>
    </row>
    <row r="671" spans="2:58" x14ac:dyDescent="0.25">
      <c r="B671" s="31"/>
      <c r="C671" s="3">
        <f t="shared" si="42"/>
        <v>652</v>
      </c>
      <c r="D671" s="2">
        <f t="shared" si="43"/>
        <v>33</v>
      </c>
      <c r="E671" s="2">
        <f t="shared" si="44"/>
        <v>12</v>
      </c>
      <c r="F671" s="2"/>
      <c r="BB671" s="77">
        <f t="shared" si="41"/>
        <v>5</v>
      </c>
      <c r="BC671" s="82" t="s">
        <v>759</v>
      </c>
      <c r="BD671" s="81">
        <v>7.5206176999999999</v>
      </c>
      <c r="BE671" s="82">
        <v>1</v>
      </c>
      <c r="BF671" s="82">
        <v>0</v>
      </c>
    </row>
    <row r="672" spans="2:58" x14ac:dyDescent="0.25">
      <c r="B672" s="31"/>
      <c r="C672" s="3">
        <f t="shared" si="42"/>
        <v>653</v>
      </c>
      <c r="D672" s="2">
        <f t="shared" si="43"/>
        <v>33</v>
      </c>
      <c r="E672" s="2">
        <f t="shared" si="44"/>
        <v>13</v>
      </c>
      <c r="F672" s="2"/>
      <c r="BB672" s="77">
        <f t="shared" si="41"/>
        <v>5</v>
      </c>
      <c r="BC672" s="82" t="s">
        <v>160</v>
      </c>
      <c r="BD672" s="81">
        <v>3.0970873999999999</v>
      </c>
      <c r="BE672" s="82">
        <v>1</v>
      </c>
      <c r="BF672" s="82">
        <v>0</v>
      </c>
    </row>
    <row r="673" spans="2:58" x14ac:dyDescent="0.25">
      <c r="B673" s="31"/>
      <c r="C673" s="3">
        <f t="shared" si="42"/>
        <v>654</v>
      </c>
      <c r="D673" s="2">
        <f t="shared" si="43"/>
        <v>33</v>
      </c>
      <c r="E673" s="2">
        <f t="shared" si="44"/>
        <v>14</v>
      </c>
      <c r="F673" s="2"/>
      <c r="BB673" s="77">
        <f t="shared" si="41"/>
        <v>5</v>
      </c>
      <c r="BC673" s="82" t="s">
        <v>548</v>
      </c>
      <c r="BD673" s="81">
        <v>2.4537629000000001</v>
      </c>
      <c r="BE673" s="82">
        <v>1</v>
      </c>
      <c r="BF673" s="82">
        <v>0</v>
      </c>
    </row>
    <row r="674" spans="2:58" x14ac:dyDescent="0.25">
      <c r="B674" s="31"/>
      <c r="C674" s="3">
        <f t="shared" si="42"/>
        <v>655</v>
      </c>
      <c r="D674" s="2">
        <f t="shared" si="43"/>
        <v>33</v>
      </c>
      <c r="E674" s="2">
        <f t="shared" si="44"/>
        <v>15</v>
      </c>
      <c r="F674" s="2"/>
      <c r="BB674" s="77">
        <f t="shared" si="41"/>
        <v>5</v>
      </c>
      <c r="BC674" s="82" t="s">
        <v>760</v>
      </c>
      <c r="BD674" s="81">
        <v>3.9458351</v>
      </c>
      <c r="BE674" s="82">
        <v>1</v>
      </c>
      <c r="BF674" s="82">
        <v>0</v>
      </c>
    </row>
    <row r="675" spans="2:58" x14ac:dyDescent="0.25">
      <c r="B675" s="31"/>
      <c r="C675" s="3">
        <f t="shared" si="42"/>
        <v>656</v>
      </c>
      <c r="D675" s="2">
        <f t="shared" si="43"/>
        <v>33</v>
      </c>
      <c r="E675" s="2">
        <f t="shared" si="44"/>
        <v>16</v>
      </c>
      <c r="F675" s="2"/>
      <c r="BB675" s="77">
        <f t="shared" si="41"/>
        <v>5</v>
      </c>
      <c r="BC675" s="82" t="s">
        <v>761</v>
      </c>
      <c r="BD675" s="81">
        <v>5.6610320999999999</v>
      </c>
      <c r="BE675" s="82">
        <v>1</v>
      </c>
      <c r="BF675" s="82">
        <v>0</v>
      </c>
    </row>
    <row r="676" spans="2:58" x14ac:dyDescent="0.25">
      <c r="B676" s="31"/>
      <c r="C676" s="3">
        <f t="shared" si="42"/>
        <v>657</v>
      </c>
      <c r="D676" s="2">
        <f t="shared" si="43"/>
        <v>33</v>
      </c>
      <c r="E676" s="2">
        <f t="shared" si="44"/>
        <v>17</v>
      </c>
      <c r="F676" s="2"/>
      <c r="BB676" s="77">
        <f t="shared" si="41"/>
        <v>5</v>
      </c>
      <c r="BC676" s="82" t="s">
        <v>762</v>
      </c>
      <c r="BD676" s="81">
        <v>4.5419564000000001</v>
      </c>
      <c r="BE676" s="82">
        <v>1</v>
      </c>
      <c r="BF676" s="82">
        <v>0</v>
      </c>
    </row>
    <row r="677" spans="2:58" x14ac:dyDescent="0.25">
      <c r="B677" s="31"/>
      <c r="C677" s="3">
        <f t="shared" si="42"/>
        <v>658</v>
      </c>
      <c r="D677" s="2">
        <f t="shared" si="43"/>
        <v>33</v>
      </c>
      <c r="E677" s="2">
        <f t="shared" si="44"/>
        <v>18</v>
      </c>
      <c r="F677" s="2"/>
      <c r="BB677" s="77">
        <f t="shared" si="41"/>
        <v>5</v>
      </c>
      <c r="BC677" s="82" t="s">
        <v>174</v>
      </c>
      <c r="BD677" s="81">
        <v>4.1286100000000001</v>
      </c>
      <c r="BE677" s="82">
        <v>1</v>
      </c>
      <c r="BF677" s="82">
        <v>0</v>
      </c>
    </row>
    <row r="678" spans="2:58" x14ac:dyDescent="0.25">
      <c r="B678" s="31"/>
      <c r="C678" s="3">
        <f t="shared" si="42"/>
        <v>659</v>
      </c>
      <c r="D678" s="2">
        <f t="shared" si="43"/>
        <v>33</v>
      </c>
      <c r="E678" s="2">
        <f t="shared" si="44"/>
        <v>19</v>
      </c>
      <c r="F678" s="2"/>
      <c r="BB678" s="77">
        <f t="shared" si="41"/>
        <v>5</v>
      </c>
      <c r="BC678" s="82" t="s">
        <v>241</v>
      </c>
      <c r="BD678" s="81">
        <v>3.9342860000000002</v>
      </c>
      <c r="BE678" s="82">
        <v>1</v>
      </c>
      <c r="BF678" s="82">
        <v>0</v>
      </c>
    </row>
    <row r="679" spans="2:58" x14ac:dyDescent="0.25">
      <c r="B679" s="31"/>
      <c r="C679" s="3">
        <f t="shared" si="42"/>
        <v>660</v>
      </c>
      <c r="D679" s="2">
        <f t="shared" si="43"/>
        <v>33</v>
      </c>
      <c r="E679" s="2">
        <f t="shared" si="44"/>
        <v>20</v>
      </c>
      <c r="F679" s="2"/>
      <c r="BB679" s="77">
        <f t="shared" si="41"/>
        <v>5</v>
      </c>
      <c r="BC679" s="82" t="s">
        <v>763</v>
      </c>
      <c r="BD679" s="81">
        <v>4.3713569000000003</v>
      </c>
      <c r="BE679" s="82">
        <v>1</v>
      </c>
      <c r="BF679" s="82">
        <v>0</v>
      </c>
    </row>
    <row r="680" spans="2:58" x14ac:dyDescent="0.25">
      <c r="B680" s="31"/>
      <c r="C680" s="3">
        <f t="shared" si="42"/>
        <v>661</v>
      </c>
      <c r="D680" s="2">
        <f t="shared" si="43"/>
        <v>34</v>
      </c>
      <c r="E680" s="2">
        <f t="shared" si="44"/>
        <v>1</v>
      </c>
      <c r="F680" s="2"/>
      <c r="BB680" s="77">
        <f t="shared" si="41"/>
        <v>5</v>
      </c>
      <c r="BC680" s="82" t="s">
        <v>764</v>
      </c>
      <c r="BD680" s="81">
        <v>4.9827494000000003</v>
      </c>
      <c r="BE680" s="82">
        <v>1</v>
      </c>
      <c r="BF680" s="82">
        <v>0</v>
      </c>
    </row>
    <row r="681" spans="2:58" x14ac:dyDescent="0.25">
      <c r="B681" s="31"/>
      <c r="C681" s="3">
        <f t="shared" si="42"/>
        <v>662</v>
      </c>
      <c r="D681" s="2">
        <f t="shared" si="43"/>
        <v>34</v>
      </c>
      <c r="E681" s="2">
        <f t="shared" si="44"/>
        <v>2</v>
      </c>
      <c r="F681" s="2"/>
      <c r="BB681" s="77">
        <f t="shared" si="41"/>
        <v>5</v>
      </c>
      <c r="BC681" s="82" t="s">
        <v>427</v>
      </c>
      <c r="BD681" s="81">
        <v>5.3319885999999999</v>
      </c>
      <c r="BE681" s="82">
        <v>1</v>
      </c>
      <c r="BF681" s="82">
        <v>0</v>
      </c>
    </row>
    <row r="682" spans="2:58" x14ac:dyDescent="0.25">
      <c r="B682" s="31"/>
      <c r="C682" s="3">
        <f t="shared" si="42"/>
        <v>663</v>
      </c>
      <c r="D682" s="2">
        <f t="shared" si="43"/>
        <v>34</v>
      </c>
      <c r="E682" s="2">
        <f t="shared" si="44"/>
        <v>3</v>
      </c>
      <c r="F682" s="2"/>
      <c r="BB682" s="77">
        <f t="shared" si="41"/>
        <v>5</v>
      </c>
      <c r="BC682" s="82" t="s">
        <v>765</v>
      </c>
      <c r="BD682" s="81">
        <v>5.6314149999999996</v>
      </c>
      <c r="BE682" s="82">
        <v>1</v>
      </c>
      <c r="BF682" s="82">
        <v>0</v>
      </c>
    </row>
    <row r="683" spans="2:58" x14ac:dyDescent="0.25">
      <c r="B683" s="31"/>
      <c r="C683" s="3">
        <f t="shared" si="42"/>
        <v>664</v>
      </c>
      <c r="D683" s="2">
        <f t="shared" si="43"/>
        <v>34</v>
      </c>
      <c r="E683" s="2">
        <f t="shared" si="44"/>
        <v>4</v>
      </c>
      <c r="F683" s="2"/>
      <c r="BB683" s="77">
        <f t="shared" si="41"/>
        <v>5</v>
      </c>
      <c r="BC683" s="82" t="s">
        <v>766</v>
      </c>
      <c r="BD683" s="81">
        <v>5.9807088000000004</v>
      </c>
      <c r="BE683" s="82">
        <v>1</v>
      </c>
      <c r="BF683" s="82">
        <v>0</v>
      </c>
    </row>
    <row r="684" spans="2:58" x14ac:dyDescent="0.25">
      <c r="B684" s="31"/>
      <c r="C684" s="3">
        <f t="shared" si="42"/>
        <v>665</v>
      </c>
      <c r="D684" s="2">
        <f t="shared" si="43"/>
        <v>34</v>
      </c>
      <c r="E684" s="2">
        <f t="shared" si="44"/>
        <v>5</v>
      </c>
      <c r="F684" s="2"/>
      <c r="BB684" s="77">
        <f t="shared" si="41"/>
        <v>5</v>
      </c>
      <c r="BC684" s="82" t="s">
        <v>767</v>
      </c>
      <c r="BD684" s="81">
        <v>5.7730575999999996</v>
      </c>
      <c r="BE684" s="82">
        <v>1</v>
      </c>
      <c r="BF684" s="82">
        <v>0</v>
      </c>
    </row>
    <row r="685" spans="2:58" x14ac:dyDescent="0.25">
      <c r="B685" s="31"/>
      <c r="C685" s="3">
        <f t="shared" si="42"/>
        <v>666</v>
      </c>
      <c r="D685" s="2">
        <f t="shared" si="43"/>
        <v>34</v>
      </c>
      <c r="E685" s="2">
        <f t="shared" si="44"/>
        <v>6</v>
      </c>
      <c r="F685" s="2"/>
      <c r="BB685" s="77">
        <f t="shared" si="41"/>
        <v>5</v>
      </c>
      <c r="BC685" s="82" t="s">
        <v>768</v>
      </c>
      <c r="BD685" s="81">
        <v>6.2162857999999996</v>
      </c>
      <c r="BE685" s="82">
        <v>1</v>
      </c>
      <c r="BF685" s="82">
        <v>0</v>
      </c>
    </row>
    <row r="686" spans="2:58" x14ac:dyDescent="0.25">
      <c r="B686" s="31"/>
      <c r="C686" s="3">
        <f t="shared" si="42"/>
        <v>667</v>
      </c>
      <c r="D686" s="2">
        <f t="shared" si="43"/>
        <v>34</v>
      </c>
      <c r="E686" s="2">
        <f t="shared" si="44"/>
        <v>7</v>
      </c>
      <c r="F686" s="2"/>
      <c r="BB686" s="77">
        <f t="shared" si="41"/>
        <v>5</v>
      </c>
      <c r="BC686" s="82" t="s">
        <v>769</v>
      </c>
      <c r="BD686" s="81">
        <v>7.3523519999999998</v>
      </c>
      <c r="BE686" s="82">
        <v>1</v>
      </c>
      <c r="BF686" s="82">
        <v>0</v>
      </c>
    </row>
    <row r="687" spans="2:58" x14ac:dyDescent="0.25">
      <c r="B687" s="31"/>
      <c r="C687" s="3">
        <f t="shared" si="42"/>
        <v>668</v>
      </c>
      <c r="D687" s="2">
        <f t="shared" si="43"/>
        <v>34</v>
      </c>
      <c r="E687" s="2">
        <f t="shared" si="44"/>
        <v>8</v>
      </c>
      <c r="F687" s="2"/>
      <c r="BB687" s="77">
        <f t="shared" si="41"/>
        <v>5</v>
      </c>
      <c r="BC687" s="82" t="s">
        <v>462</v>
      </c>
      <c r="BD687" s="81">
        <v>12.89448</v>
      </c>
      <c r="BE687" s="82">
        <v>1</v>
      </c>
      <c r="BF687" s="82">
        <v>0</v>
      </c>
    </row>
    <row r="688" spans="2:58" x14ac:dyDescent="0.25">
      <c r="B688" s="31"/>
      <c r="C688" s="3">
        <f t="shared" si="42"/>
        <v>669</v>
      </c>
      <c r="D688" s="2">
        <f t="shared" si="43"/>
        <v>34</v>
      </c>
      <c r="E688" s="2">
        <f t="shared" si="44"/>
        <v>9</v>
      </c>
      <c r="F688" s="2"/>
      <c r="BB688" s="77">
        <f t="shared" si="41"/>
        <v>5</v>
      </c>
      <c r="BC688" s="82" t="s">
        <v>734</v>
      </c>
      <c r="BD688" s="81">
        <v>4.3866886999999997</v>
      </c>
      <c r="BE688" s="82">
        <v>1</v>
      </c>
      <c r="BF688" s="82">
        <v>0</v>
      </c>
    </row>
    <row r="689" spans="2:58" x14ac:dyDescent="0.25">
      <c r="B689" s="31"/>
      <c r="C689" s="3">
        <f t="shared" si="42"/>
        <v>670</v>
      </c>
      <c r="D689" s="2">
        <f t="shared" si="43"/>
        <v>34</v>
      </c>
      <c r="E689" s="2">
        <f t="shared" si="44"/>
        <v>10</v>
      </c>
      <c r="F689" s="2"/>
      <c r="BB689" s="77">
        <f t="shared" si="41"/>
        <v>5</v>
      </c>
      <c r="BC689" s="82" t="s">
        <v>770</v>
      </c>
      <c r="BD689" s="81">
        <v>1.3926459</v>
      </c>
      <c r="BE689" s="82">
        <v>1</v>
      </c>
      <c r="BF689" s="82">
        <v>0</v>
      </c>
    </row>
    <row r="690" spans="2:58" x14ac:dyDescent="0.25">
      <c r="B690" s="31"/>
      <c r="C690" s="3">
        <f t="shared" si="42"/>
        <v>671</v>
      </c>
      <c r="D690" s="2">
        <f t="shared" si="43"/>
        <v>34</v>
      </c>
      <c r="E690" s="2">
        <f t="shared" si="44"/>
        <v>11</v>
      </c>
      <c r="F690" s="2"/>
      <c r="BB690" s="77">
        <f t="shared" si="41"/>
        <v>5</v>
      </c>
      <c r="BC690" s="82" t="s">
        <v>343</v>
      </c>
      <c r="BD690" s="81">
        <v>2.6755654999999998</v>
      </c>
      <c r="BE690" s="82">
        <v>1</v>
      </c>
      <c r="BF690" s="82">
        <v>0</v>
      </c>
    </row>
    <row r="691" spans="2:58" x14ac:dyDescent="0.25">
      <c r="B691" s="31"/>
      <c r="C691" s="3">
        <f t="shared" si="42"/>
        <v>672</v>
      </c>
      <c r="D691" s="2">
        <f t="shared" si="43"/>
        <v>34</v>
      </c>
      <c r="E691" s="2">
        <f t="shared" si="44"/>
        <v>12</v>
      </c>
      <c r="F691" s="2"/>
      <c r="BB691" s="77">
        <f t="shared" si="41"/>
        <v>5</v>
      </c>
      <c r="BC691" s="82" t="s">
        <v>771</v>
      </c>
      <c r="BD691" s="81">
        <v>3.7211577</v>
      </c>
      <c r="BE691" s="82">
        <v>1</v>
      </c>
      <c r="BF691" s="82">
        <v>0</v>
      </c>
    </row>
    <row r="692" spans="2:58" x14ac:dyDescent="0.25">
      <c r="B692" s="31"/>
      <c r="C692" s="3">
        <f t="shared" si="42"/>
        <v>673</v>
      </c>
      <c r="D692" s="2">
        <f t="shared" si="43"/>
        <v>34</v>
      </c>
      <c r="E692" s="2">
        <f t="shared" si="44"/>
        <v>13</v>
      </c>
      <c r="F692" s="2"/>
      <c r="BB692" s="77">
        <f t="shared" si="41"/>
        <v>5</v>
      </c>
      <c r="BC692" s="82" t="s">
        <v>772</v>
      </c>
      <c r="BD692" s="81">
        <v>4.4284467999999997</v>
      </c>
      <c r="BE692" s="82">
        <v>1</v>
      </c>
      <c r="BF692" s="82">
        <v>0</v>
      </c>
    </row>
    <row r="693" spans="2:58" x14ac:dyDescent="0.25">
      <c r="B693" s="31"/>
      <c r="C693" s="3">
        <f t="shared" si="42"/>
        <v>674</v>
      </c>
      <c r="D693" s="2">
        <f t="shared" si="43"/>
        <v>34</v>
      </c>
      <c r="E693" s="2">
        <f t="shared" si="44"/>
        <v>14</v>
      </c>
      <c r="F693" s="2"/>
      <c r="BB693" s="77">
        <f t="shared" si="41"/>
        <v>5</v>
      </c>
      <c r="BC693" s="82" t="s">
        <v>773</v>
      </c>
      <c r="BD693" s="81">
        <v>4.2974899999999998</v>
      </c>
      <c r="BE693" s="82">
        <v>1</v>
      </c>
      <c r="BF693" s="82">
        <v>0</v>
      </c>
    </row>
    <row r="694" spans="2:58" x14ac:dyDescent="0.25">
      <c r="B694" s="31"/>
      <c r="C694" s="3">
        <f t="shared" si="42"/>
        <v>675</v>
      </c>
      <c r="D694" s="2">
        <f t="shared" si="43"/>
        <v>34</v>
      </c>
      <c r="E694" s="2">
        <f t="shared" si="44"/>
        <v>15</v>
      </c>
      <c r="F694" s="2"/>
      <c r="BB694" s="77">
        <f t="shared" si="41"/>
        <v>5</v>
      </c>
      <c r="BC694" s="82" t="s">
        <v>671</v>
      </c>
      <c r="BD694" s="81">
        <v>4.3365438000000003</v>
      </c>
      <c r="BE694" s="82">
        <v>1</v>
      </c>
      <c r="BF694" s="82">
        <v>0</v>
      </c>
    </row>
    <row r="695" spans="2:58" x14ac:dyDescent="0.25">
      <c r="B695" s="31"/>
      <c r="C695" s="3">
        <f t="shared" si="42"/>
        <v>676</v>
      </c>
      <c r="D695" s="2">
        <f t="shared" si="43"/>
        <v>34</v>
      </c>
      <c r="E695" s="2">
        <f t="shared" si="44"/>
        <v>16</v>
      </c>
      <c r="F695" s="2"/>
      <c r="BB695" s="77">
        <f t="shared" si="41"/>
        <v>5</v>
      </c>
      <c r="BC695" s="82" t="s">
        <v>774</v>
      </c>
      <c r="BD695" s="81">
        <v>4.4873998000000004</v>
      </c>
      <c r="BE695" s="82">
        <v>1</v>
      </c>
      <c r="BF695" s="82">
        <v>0</v>
      </c>
    </row>
    <row r="696" spans="2:58" x14ac:dyDescent="0.25">
      <c r="B696" s="31"/>
      <c r="C696" s="3">
        <f t="shared" si="42"/>
        <v>677</v>
      </c>
      <c r="D696" s="2">
        <f t="shared" si="43"/>
        <v>34</v>
      </c>
      <c r="E696" s="2">
        <f t="shared" si="44"/>
        <v>17</v>
      </c>
      <c r="F696" s="2"/>
      <c r="BB696" s="77">
        <f t="shared" si="41"/>
        <v>5</v>
      </c>
      <c r="BC696" s="82" t="s">
        <v>775</v>
      </c>
      <c r="BD696" s="81">
        <v>4.7286025</v>
      </c>
      <c r="BE696" s="82">
        <v>1</v>
      </c>
      <c r="BF696" s="82">
        <v>0</v>
      </c>
    </row>
    <row r="697" spans="2:58" x14ac:dyDescent="0.25">
      <c r="B697" s="31"/>
      <c r="C697" s="3">
        <f t="shared" si="42"/>
        <v>678</v>
      </c>
      <c r="D697" s="2">
        <f t="shared" si="43"/>
        <v>34</v>
      </c>
      <c r="E697" s="2">
        <f t="shared" si="44"/>
        <v>18</v>
      </c>
      <c r="F697" s="2"/>
      <c r="BB697" s="77">
        <f t="shared" si="41"/>
        <v>5</v>
      </c>
      <c r="BC697" s="82" t="s">
        <v>776</v>
      </c>
      <c r="BD697" s="81">
        <v>5.0598470999999998</v>
      </c>
      <c r="BE697" s="82">
        <v>1</v>
      </c>
      <c r="BF697" s="82">
        <v>0</v>
      </c>
    </row>
    <row r="698" spans="2:58" x14ac:dyDescent="0.25">
      <c r="B698" s="31"/>
      <c r="C698" s="3">
        <f t="shared" si="42"/>
        <v>679</v>
      </c>
      <c r="D698" s="2">
        <f t="shared" si="43"/>
        <v>34</v>
      </c>
      <c r="E698" s="2">
        <f t="shared" si="44"/>
        <v>19</v>
      </c>
      <c r="F698" s="2"/>
      <c r="BB698" s="77">
        <f t="shared" si="41"/>
        <v>5</v>
      </c>
      <c r="BC698" s="82" t="s">
        <v>777</v>
      </c>
      <c r="BD698" s="81">
        <v>5.1940723000000002</v>
      </c>
      <c r="BE698" s="82">
        <v>1</v>
      </c>
      <c r="BF698" s="82">
        <v>0</v>
      </c>
    </row>
    <row r="699" spans="2:58" x14ac:dyDescent="0.25">
      <c r="B699" s="31"/>
      <c r="C699" s="3">
        <f t="shared" si="42"/>
        <v>680</v>
      </c>
      <c r="D699" s="2">
        <f t="shared" si="43"/>
        <v>34</v>
      </c>
      <c r="E699" s="2">
        <f t="shared" si="44"/>
        <v>20</v>
      </c>
      <c r="F699" s="2"/>
      <c r="BB699" s="77">
        <f t="shared" si="41"/>
        <v>5</v>
      </c>
      <c r="BC699" s="82" t="s">
        <v>180</v>
      </c>
      <c r="BD699" s="81">
        <v>5.7055350000000002</v>
      </c>
      <c r="BE699" s="82">
        <v>1</v>
      </c>
      <c r="BF699" s="82">
        <v>0</v>
      </c>
    </row>
    <row r="700" spans="2:58" x14ac:dyDescent="0.25">
      <c r="B700" s="31"/>
      <c r="C700" s="3">
        <f t="shared" si="42"/>
        <v>681</v>
      </c>
      <c r="D700" s="2">
        <f t="shared" si="43"/>
        <v>35</v>
      </c>
      <c r="E700" s="2">
        <f t="shared" si="44"/>
        <v>1</v>
      </c>
      <c r="F700" s="2"/>
      <c r="BB700" s="77">
        <f t="shared" si="41"/>
        <v>5</v>
      </c>
      <c r="BC700" s="82" t="s">
        <v>778</v>
      </c>
      <c r="BD700" s="81">
        <v>5.5320872000000003</v>
      </c>
      <c r="BE700" s="82">
        <v>1</v>
      </c>
      <c r="BF700" s="82">
        <v>0</v>
      </c>
    </row>
    <row r="701" spans="2:58" x14ac:dyDescent="0.25">
      <c r="B701" s="31"/>
      <c r="C701" s="3">
        <f t="shared" si="42"/>
        <v>682</v>
      </c>
      <c r="D701" s="2">
        <f t="shared" si="43"/>
        <v>35</v>
      </c>
      <c r="E701" s="2">
        <f t="shared" si="44"/>
        <v>2</v>
      </c>
      <c r="F701" s="2"/>
      <c r="BB701" s="77">
        <f t="shared" si="41"/>
        <v>5</v>
      </c>
      <c r="BC701" s="82" t="s">
        <v>779</v>
      </c>
      <c r="BD701" s="81">
        <v>5.3952004000000002</v>
      </c>
      <c r="BE701" s="82">
        <v>1</v>
      </c>
      <c r="BF701" s="82">
        <v>0</v>
      </c>
    </row>
    <row r="702" spans="2:58" x14ac:dyDescent="0.25">
      <c r="B702" s="31"/>
      <c r="C702" s="3">
        <f t="shared" si="42"/>
        <v>683</v>
      </c>
      <c r="D702" s="2">
        <f t="shared" si="43"/>
        <v>35</v>
      </c>
      <c r="E702" s="2">
        <f t="shared" si="44"/>
        <v>3</v>
      </c>
      <c r="F702" s="2"/>
      <c r="BB702" s="77">
        <f t="shared" ref="BB702:BB764" si="45">BB701</f>
        <v>5</v>
      </c>
      <c r="BC702" s="82" t="s">
        <v>683</v>
      </c>
      <c r="BD702" s="81">
        <v>5.6362990000000002</v>
      </c>
      <c r="BE702" s="82">
        <v>1</v>
      </c>
      <c r="BF702" s="82">
        <v>0</v>
      </c>
    </row>
    <row r="703" spans="2:58" x14ac:dyDescent="0.25">
      <c r="B703" s="31"/>
      <c r="C703" s="3">
        <f t="shared" si="42"/>
        <v>684</v>
      </c>
      <c r="D703" s="2">
        <f t="shared" si="43"/>
        <v>35</v>
      </c>
      <c r="E703" s="2">
        <f t="shared" si="44"/>
        <v>4</v>
      </c>
      <c r="F703" s="2"/>
      <c r="BB703" s="77">
        <f t="shared" si="45"/>
        <v>5</v>
      </c>
      <c r="BC703" s="82" t="s">
        <v>662</v>
      </c>
      <c r="BD703" s="81">
        <v>5.5937555999999997</v>
      </c>
      <c r="BE703" s="82">
        <v>1</v>
      </c>
      <c r="BF703" s="82">
        <v>0</v>
      </c>
    </row>
    <row r="704" spans="2:58" x14ac:dyDescent="0.25">
      <c r="B704" s="31"/>
      <c r="C704" s="3">
        <f t="shared" si="42"/>
        <v>685</v>
      </c>
      <c r="D704" s="2">
        <f t="shared" si="43"/>
        <v>35</v>
      </c>
      <c r="E704" s="2">
        <f t="shared" si="44"/>
        <v>5</v>
      </c>
      <c r="F704" s="2"/>
      <c r="BB704" s="77">
        <f t="shared" si="45"/>
        <v>5</v>
      </c>
      <c r="BC704" s="82" t="s">
        <v>322</v>
      </c>
      <c r="BD704" s="81">
        <v>3.1839371000000001</v>
      </c>
      <c r="BE704" s="82">
        <v>1</v>
      </c>
      <c r="BF704" s="82">
        <v>0</v>
      </c>
    </row>
    <row r="705" spans="2:58" x14ac:dyDescent="0.25">
      <c r="B705" s="31"/>
      <c r="C705" s="3">
        <f t="shared" si="42"/>
        <v>686</v>
      </c>
      <c r="D705" s="2">
        <f t="shared" si="43"/>
        <v>35</v>
      </c>
      <c r="E705" s="2">
        <f t="shared" si="44"/>
        <v>6</v>
      </c>
      <c r="F705" s="2"/>
      <c r="BB705" s="77">
        <f t="shared" si="45"/>
        <v>5</v>
      </c>
      <c r="BC705" s="82" t="s">
        <v>739</v>
      </c>
      <c r="BD705" s="81">
        <v>3.0782755000000002</v>
      </c>
      <c r="BE705" s="82">
        <v>1</v>
      </c>
      <c r="BF705" s="82">
        <v>0</v>
      </c>
    </row>
    <row r="706" spans="2:58" x14ac:dyDescent="0.25">
      <c r="B706" s="31"/>
      <c r="C706" s="3">
        <f t="shared" si="42"/>
        <v>687</v>
      </c>
      <c r="D706" s="2">
        <f t="shared" si="43"/>
        <v>35</v>
      </c>
      <c r="E706" s="2">
        <f t="shared" si="44"/>
        <v>7</v>
      </c>
      <c r="F706" s="2"/>
      <c r="BB706" s="77">
        <f t="shared" si="45"/>
        <v>5</v>
      </c>
      <c r="BC706" s="82" t="s">
        <v>561</v>
      </c>
      <c r="BD706" s="81">
        <v>3.8850527000000001</v>
      </c>
      <c r="BE706" s="82">
        <v>1</v>
      </c>
      <c r="BF706" s="82">
        <v>0</v>
      </c>
    </row>
    <row r="707" spans="2:58" x14ac:dyDescent="0.25">
      <c r="B707" s="31"/>
      <c r="C707" s="3">
        <f t="shared" si="42"/>
        <v>688</v>
      </c>
      <c r="D707" s="2">
        <f t="shared" si="43"/>
        <v>35</v>
      </c>
      <c r="E707" s="2">
        <f t="shared" si="44"/>
        <v>8</v>
      </c>
      <c r="F707" s="2"/>
      <c r="BB707" s="77">
        <f t="shared" si="45"/>
        <v>5</v>
      </c>
      <c r="BC707" s="82" t="s">
        <v>395</v>
      </c>
      <c r="BD707" s="81">
        <v>4.0906393999999997</v>
      </c>
      <c r="BE707" s="82">
        <v>1</v>
      </c>
      <c r="BF707" s="82">
        <v>0</v>
      </c>
    </row>
    <row r="708" spans="2:58" x14ac:dyDescent="0.25">
      <c r="B708" s="31"/>
      <c r="C708" s="3">
        <f t="shared" si="42"/>
        <v>689</v>
      </c>
      <c r="D708" s="2">
        <f t="shared" si="43"/>
        <v>35</v>
      </c>
      <c r="E708" s="2">
        <f t="shared" si="44"/>
        <v>9</v>
      </c>
      <c r="F708" s="2"/>
      <c r="BB708" s="77">
        <f t="shared" si="45"/>
        <v>5</v>
      </c>
      <c r="BC708" s="82" t="s">
        <v>505</v>
      </c>
      <c r="BD708" s="81">
        <v>4.0208788999999996</v>
      </c>
      <c r="BE708" s="82">
        <v>1</v>
      </c>
      <c r="BF708" s="82">
        <v>0</v>
      </c>
    </row>
    <row r="709" spans="2:58" x14ac:dyDescent="0.25">
      <c r="B709" s="31"/>
      <c r="C709" s="3">
        <f t="shared" si="42"/>
        <v>690</v>
      </c>
      <c r="D709" s="2">
        <f t="shared" si="43"/>
        <v>35</v>
      </c>
      <c r="E709" s="2">
        <f t="shared" si="44"/>
        <v>10</v>
      </c>
      <c r="F709" s="2"/>
      <c r="BB709" s="77">
        <f t="shared" si="45"/>
        <v>5</v>
      </c>
      <c r="BC709" s="82" t="s">
        <v>780</v>
      </c>
      <c r="BD709" s="81">
        <v>4.1924842</v>
      </c>
      <c r="BE709" s="82">
        <v>1</v>
      </c>
      <c r="BF709" s="82">
        <v>0</v>
      </c>
    </row>
    <row r="710" spans="2:58" x14ac:dyDescent="0.25">
      <c r="B710" s="31"/>
      <c r="C710" s="3">
        <f t="shared" si="42"/>
        <v>691</v>
      </c>
      <c r="D710" s="2">
        <f t="shared" si="43"/>
        <v>35</v>
      </c>
      <c r="E710" s="2">
        <f t="shared" si="44"/>
        <v>11</v>
      </c>
      <c r="F710" s="2"/>
      <c r="BB710" s="77">
        <f t="shared" si="45"/>
        <v>5</v>
      </c>
      <c r="BC710" s="82" t="s">
        <v>781</v>
      </c>
      <c r="BD710" s="81">
        <v>4.5399219999999998</v>
      </c>
      <c r="BE710" s="82">
        <v>1</v>
      </c>
      <c r="BF710" s="82">
        <v>0</v>
      </c>
    </row>
    <row r="711" spans="2:58" x14ac:dyDescent="0.25">
      <c r="B711" s="31"/>
      <c r="C711" s="3">
        <f t="shared" si="42"/>
        <v>692</v>
      </c>
      <c r="D711" s="2">
        <f t="shared" si="43"/>
        <v>35</v>
      </c>
      <c r="E711" s="2">
        <f t="shared" si="44"/>
        <v>12</v>
      </c>
      <c r="F711" s="2"/>
      <c r="BB711" s="77">
        <f t="shared" si="45"/>
        <v>5</v>
      </c>
      <c r="BC711" s="82" t="s">
        <v>782</v>
      </c>
      <c r="BD711" s="81">
        <v>4.8650218000000001</v>
      </c>
      <c r="BE711" s="82">
        <v>1</v>
      </c>
      <c r="BF711" s="82">
        <v>0</v>
      </c>
    </row>
    <row r="712" spans="2:58" x14ac:dyDescent="0.25">
      <c r="B712" s="31"/>
      <c r="C712" s="3">
        <f t="shared" si="42"/>
        <v>693</v>
      </c>
      <c r="D712" s="2">
        <f t="shared" si="43"/>
        <v>35</v>
      </c>
      <c r="E712" s="2">
        <f t="shared" si="44"/>
        <v>13</v>
      </c>
      <c r="F712" s="2"/>
      <c r="BB712" s="77">
        <f t="shared" si="45"/>
        <v>5</v>
      </c>
      <c r="BC712" s="82" t="s">
        <v>83</v>
      </c>
      <c r="BD712" s="81">
        <v>5.0599046000000003</v>
      </c>
      <c r="BE712" s="82">
        <v>1</v>
      </c>
      <c r="BF712" s="82">
        <v>0</v>
      </c>
    </row>
    <row r="713" spans="2:58" x14ac:dyDescent="0.25">
      <c r="B713" s="31"/>
      <c r="C713" s="3">
        <f t="shared" si="42"/>
        <v>694</v>
      </c>
      <c r="D713" s="2">
        <f t="shared" si="43"/>
        <v>35</v>
      </c>
      <c r="E713" s="2">
        <f t="shared" si="44"/>
        <v>14</v>
      </c>
      <c r="F713" s="2"/>
      <c r="BB713" s="77">
        <f t="shared" si="45"/>
        <v>5</v>
      </c>
      <c r="BC713" s="82" t="s">
        <v>198</v>
      </c>
      <c r="BD713" s="81">
        <v>5.2625517000000004</v>
      </c>
      <c r="BE713" s="82">
        <v>1</v>
      </c>
      <c r="BF713" s="82">
        <v>0</v>
      </c>
    </row>
    <row r="714" spans="2:58" x14ac:dyDescent="0.25">
      <c r="B714" s="31"/>
      <c r="C714" s="3">
        <f t="shared" si="42"/>
        <v>695</v>
      </c>
      <c r="D714" s="2">
        <f t="shared" si="43"/>
        <v>35</v>
      </c>
      <c r="E714" s="2">
        <f t="shared" si="44"/>
        <v>15</v>
      </c>
      <c r="F714" s="2"/>
      <c r="BB714" s="77">
        <f t="shared" si="45"/>
        <v>5</v>
      </c>
      <c r="BC714" s="82" t="s">
        <v>474</v>
      </c>
      <c r="BD714" s="81">
        <v>5.4857461000000001</v>
      </c>
      <c r="BE714" s="82">
        <v>1</v>
      </c>
      <c r="BF714" s="82">
        <v>0</v>
      </c>
    </row>
    <row r="715" spans="2:58" x14ac:dyDescent="0.25">
      <c r="B715" s="31"/>
      <c r="C715" s="3">
        <f t="shared" si="42"/>
        <v>696</v>
      </c>
      <c r="D715" s="2">
        <f t="shared" si="43"/>
        <v>35</v>
      </c>
      <c r="E715" s="2">
        <f t="shared" si="44"/>
        <v>16</v>
      </c>
      <c r="F715" s="2"/>
      <c r="BB715" s="77">
        <f t="shared" si="45"/>
        <v>5</v>
      </c>
      <c r="BC715" s="82" t="s">
        <v>783</v>
      </c>
      <c r="BD715" s="81">
        <v>5.5706924000000004</v>
      </c>
      <c r="BE715" s="82">
        <v>1</v>
      </c>
      <c r="BF715" s="82">
        <v>0</v>
      </c>
    </row>
    <row r="716" spans="2:58" x14ac:dyDescent="0.25">
      <c r="B716" s="31"/>
      <c r="C716" s="3">
        <f t="shared" si="42"/>
        <v>697</v>
      </c>
      <c r="D716" s="2">
        <f t="shared" si="43"/>
        <v>35</v>
      </c>
      <c r="E716" s="2">
        <f t="shared" si="44"/>
        <v>17</v>
      </c>
      <c r="F716" s="2"/>
      <c r="BB716" s="77">
        <f t="shared" si="45"/>
        <v>5</v>
      </c>
      <c r="BC716" s="82" t="s">
        <v>784</v>
      </c>
      <c r="BD716" s="81">
        <v>4.3300672999999996</v>
      </c>
      <c r="BE716" s="82">
        <v>1</v>
      </c>
      <c r="BF716" s="82">
        <v>0</v>
      </c>
    </row>
    <row r="717" spans="2:58" x14ac:dyDescent="0.25">
      <c r="B717" s="31"/>
      <c r="C717" s="3">
        <f t="shared" si="42"/>
        <v>698</v>
      </c>
      <c r="D717" s="2">
        <f t="shared" si="43"/>
        <v>35</v>
      </c>
      <c r="E717" s="2">
        <f t="shared" si="44"/>
        <v>18</v>
      </c>
      <c r="F717" s="2"/>
      <c r="BB717" s="77">
        <f t="shared" si="45"/>
        <v>5</v>
      </c>
      <c r="BC717" s="82" t="s">
        <v>785</v>
      </c>
      <c r="BD717" s="81">
        <v>4.6479583</v>
      </c>
      <c r="BE717" s="82">
        <v>1</v>
      </c>
      <c r="BF717" s="82">
        <v>0</v>
      </c>
    </row>
    <row r="718" spans="2:58" x14ac:dyDescent="0.25">
      <c r="B718" s="31"/>
      <c r="C718" s="3">
        <f t="shared" si="42"/>
        <v>699</v>
      </c>
      <c r="D718" s="2">
        <f t="shared" si="43"/>
        <v>35</v>
      </c>
      <c r="E718" s="2">
        <f t="shared" si="44"/>
        <v>19</v>
      </c>
      <c r="F718" s="2"/>
      <c r="BB718" s="77">
        <f t="shared" si="45"/>
        <v>5</v>
      </c>
      <c r="BC718" s="82" t="s">
        <v>786</v>
      </c>
      <c r="BD718" s="81">
        <v>4.5919455999999998</v>
      </c>
      <c r="BE718" s="82">
        <v>1</v>
      </c>
      <c r="BF718" s="82">
        <v>0</v>
      </c>
    </row>
    <row r="719" spans="2:58" x14ac:dyDescent="0.25">
      <c r="B719" s="31"/>
      <c r="C719" s="3">
        <f t="shared" si="42"/>
        <v>700</v>
      </c>
      <c r="D719" s="2">
        <f t="shared" si="43"/>
        <v>35</v>
      </c>
      <c r="E719" s="2">
        <f t="shared" si="44"/>
        <v>20</v>
      </c>
      <c r="F719" s="2"/>
      <c r="BB719" s="77">
        <f t="shared" si="45"/>
        <v>5</v>
      </c>
      <c r="BC719" s="82" t="s">
        <v>787</v>
      </c>
      <c r="BD719" s="81">
        <v>4.1401710999999999</v>
      </c>
      <c r="BE719" s="82">
        <v>1</v>
      </c>
      <c r="BF719" s="82">
        <v>0</v>
      </c>
    </row>
    <row r="720" spans="2:58" x14ac:dyDescent="0.25">
      <c r="B720" s="31"/>
      <c r="C720" s="3">
        <f t="shared" si="42"/>
        <v>701</v>
      </c>
      <c r="D720" s="2">
        <f t="shared" si="43"/>
        <v>36</v>
      </c>
      <c r="E720" s="2">
        <f t="shared" si="44"/>
        <v>1</v>
      </c>
      <c r="F720" s="2"/>
      <c r="BB720" s="77">
        <f t="shared" si="45"/>
        <v>5</v>
      </c>
      <c r="BC720" s="82" t="s">
        <v>583</v>
      </c>
      <c r="BD720" s="81">
        <v>4.0232368000000003</v>
      </c>
      <c r="BE720" s="82">
        <v>1</v>
      </c>
      <c r="BF720" s="82">
        <v>0</v>
      </c>
    </row>
    <row r="721" spans="2:58" x14ac:dyDescent="0.25">
      <c r="B721" s="31"/>
      <c r="C721" s="3">
        <f t="shared" si="42"/>
        <v>702</v>
      </c>
      <c r="D721" s="2">
        <f t="shared" si="43"/>
        <v>36</v>
      </c>
      <c r="E721" s="2">
        <f t="shared" si="44"/>
        <v>2</v>
      </c>
      <c r="F721" s="2"/>
      <c r="BB721" s="77">
        <f t="shared" si="45"/>
        <v>5</v>
      </c>
      <c r="BC721" s="82" t="s">
        <v>788</v>
      </c>
      <c r="BD721" s="81">
        <v>4.1762489</v>
      </c>
      <c r="BE721" s="82">
        <v>1</v>
      </c>
      <c r="BF721" s="82">
        <v>0</v>
      </c>
    </row>
    <row r="722" spans="2:58" x14ac:dyDescent="0.25">
      <c r="B722" s="31"/>
      <c r="C722" s="3">
        <f t="shared" si="42"/>
        <v>703</v>
      </c>
      <c r="D722" s="2">
        <f t="shared" si="43"/>
        <v>36</v>
      </c>
      <c r="E722" s="2">
        <f t="shared" si="44"/>
        <v>3</v>
      </c>
      <c r="F722" s="2"/>
      <c r="BB722" s="77">
        <f t="shared" si="45"/>
        <v>5</v>
      </c>
      <c r="BC722" s="82" t="s">
        <v>789</v>
      </c>
      <c r="BD722" s="81">
        <v>4.2991101</v>
      </c>
      <c r="BE722" s="82">
        <v>1</v>
      </c>
      <c r="BF722" s="82">
        <v>0</v>
      </c>
    </row>
    <row r="723" spans="2:58" x14ac:dyDescent="0.25">
      <c r="B723" s="31"/>
      <c r="C723" s="3">
        <f t="shared" si="42"/>
        <v>704</v>
      </c>
      <c r="D723" s="2">
        <f t="shared" si="43"/>
        <v>36</v>
      </c>
      <c r="E723" s="2">
        <f t="shared" si="44"/>
        <v>4</v>
      </c>
      <c r="F723" s="2"/>
      <c r="BB723" s="77">
        <f t="shared" si="45"/>
        <v>5</v>
      </c>
      <c r="BC723" s="82" t="s">
        <v>790</v>
      </c>
      <c r="BD723" s="81">
        <v>4.4020267999999998</v>
      </c>
      <c r="BE723" s="82">
        <v>1</v>
      </c>
      <c r="BF723" s="82">
        <v>0</v>
      </c>
    </row>
    <row r="724" spans="2:58" x14ac:dyDescent="0.25">
      <c r="B724" s="31"/>
      <c r="C724" s="3">
        <f t="shared" ref="C724:C787" si="46">IF(ROW()-B$19&lt;=$C$19,ROW()-B$19,"")</f>
        <v>705</v>
      </c>
      <c r="D724" s="2">
        <f t="shared" si="43"/>
        <v>36</v>
      </c>
      <c r="E724" s="2">
        <f t="shared" si="44"/>
        <v>5</v>
      </c>
      <c r="F724" s="2"/>
      <c r="BB724" s="77">
        <f t="shared" si="45"/>
        <v>5</v>
      </c>
      <c r="BC724" s="82" t="s">
        <v>661</v>
      </c>
      <c r="BD724" s="81">
        <v>4.4604068000000003</v>
      </c>
      <c r="BE724" s="82">
        <v>1</v>
      </c>
      <c r="BF724" s="82">
        <v>0</v>
      </c>
    </row>
    <row r="725" spans="2:58" x14ac:dyDescent="0.25">
      <c r="B725" s="31"/>
      <c r="C725" s="3">
        <f t="shared" si="46"/>
        <v>706</v>
      </c>
      <c r="D725" s="2">
        <f t="shared" ref="D725:D788" si="47">IF(ISNUMBER(C725),INT(C724/$C$18)+1,"")</f>
        <v>36</v>
      </c>
      <c r="E725" s="2">
        <f t="shared" ref="E725:E788" si="48">IF(ISNUMBER(C725),IF(D724&lt;&gt;D725,1,E724+1),"")</f>
        <v>6</v>
      </c>
      <c r="F725" s="2"/>
      <c r="BB725" s="77">
        <f t="shared" si="45"/>
        <v>5</v>
      </c>
      <c r="BC725" s="82" t="s">
        <v>791</v>
      </c>
      <c r="BD725" s="81">
        <v>4.8219607</v>
      </c>
      <c r="BE725" s="82">
        <v>1</v>
      </c>
      <c r="BF725" s="82">
        <v>0</v>
      </c>
    </row>
    <row r="726" spans="2:58" x14ac:dyDescent="0.25">
      <c r="B726" s="31"/>
      <c r="C726" s="3">
        <f t="shared" si="46"/>
        <v>707</v>
      </c>
      <c r="D726" s="2">
        <f t="shared" si="47"/>
        <v>36</v>
      </c>
      <c r="E726" s="2">
        <f t="shared" si="48"/>
        <v>7</v>
      </c>
      <c r="F726" s="2"/>
      <c r="BB726" s="77">
        <f t="shared" si="45"/>
        <v>5</v>
      </c>
      <c r="BC726" s="82" t="s">
        <v>792</v>
      </c>
      <c r="BD726" s="81">
        <v>5.1266068999999996</v>
      </c>
      <c r="BE726" s="82">
        <v>1</v>
      </c>
      <c r="BF726" s="82">
        <v>0</v>
      </c>
    </row>
    <row r="727" spans="2:58" x14ac:dyDescent="0.25">
      <c r="B727" s="31"/>
      <c r="C727" s="3">
        <f t="shared" si="46"/>
        <v>708</v>
      </c>
      <c r="D727" s="2">
        <f t="shared" si="47"/>
        <v>36</v>
      </c>
      <c r="E727" s="2">
        <f t="shared" si="48"/>
        <v>8</v>
      </c>
      <c r="F727" s="2"/>
      <c r="BB727" s="77">
        <f t="shared" si="45"/>
        <v>5</v>
      </c>
      <c r="BC727" s="82" t="s">
        <v>793</v>
      </c>
      <c r="BD727" s="81">
        <v>5.1941486000000001</v>
      </c>
      <c r="BE727" s="82">
        <v>1</v>
      </c>
      <c r="BF727" s="82">
        <v>0</v>
      </c>
    </row>
    <row r="728" spans="2:58" x14ac:dyDescent="0.25">
      <c r="B728" s="31"/>
      <c r="C728" s="3">
        <f t="shared" si="46"/>
        <v>709</v>
      </c>
      <c r="D728" s="2">
        <f t="shared" si="47"/>
        <v>36</v>
      </c>
      <c r="E728" s="2">
        <f t="shared" si="48"/>
        <v>9</v>
      </c>
      <c r="F728" s="2"/>
      <c r="BB728" s="77">
        <f t="shared" si="45"/>
        <v>5</v>
      </c>
      <c r="BC728" s="82" t="s">
        <v>644</v>
      </c>
      <c r="BD728" s="81">
        <v>5.3319365000000003</v>
      </c>
      <c r="BE728" s="82">
        <v>1</v>
      </c>
      <c r="BF728" s="82">
        <v>0</v>
      </c>
    </row>
    <row r="729" spans="2:58" x14ac:dyDescent="0.25">
      <c r="B729" s="31"/>
      <c r="C729" s="3">
        <f t="shared" si="46"/>
        <v>710</v>
      </c>
      <c r="D729" s="2">
        <f t="shared" si="47"/>
        <v>36</v>
      </c>
      <c r="E729" s="2">
        <f t="shared" si="48"/>
        <v>10</v>
      </c>
      <c r="F729" s="2"/>
      <c r="BB729" s="77">
        <f t="shared" si="45"/>
        <v>5</v>
      </c>
      <c r="BC729" s="82" t="s">
        <v>794</v>
      </c>
      <c r="BD729" s="81">
        <v>5.7055350000000002</v>
      </c>
      <c r="BE729" s="82">
        <v>1</v>
      </c>
      <c r="BF729" s="82">
        <v>0</v>
      </c>
    </row>
    <row r="730" spans="2:58" x14ac:dyDescent="0.25">
      <c r="B730" s="31"/>
      <c r="C730" s="3">
        <f t="shared" si="46"/>
        <v>711</v>
      </c>
      <c r="D730" s="2">
        <f t="shared" si="47"/>
        <v>36</v>
      </c>
      <c r="E730" s="2">
        <f t="shared" si="48"/>
        <v>11</v>
      </c>
      <c r="F730" s="2"/>
      <c r="BB730" s="77">
        <f t="shared" si="45"/>
        <v>5</v>
      </c>
      <c r="BC730" s="82" t="s">
        <v>332</v>
      </c>
      <c r="BD730" s="81">
        <v>4.3334200000000003</v>
      </c>
      <c r="BE730" s="82">
        <v>1</v>
      </c>
      <c r="BF730" s="82">
        <v>0</v>
      </c>
    </row>
    <row r="731" spans="2:58" x14ac:dyDescent="0.25">
      <c r="B731" s="31"/>
      <c r="C731" s="3">
        <f t="shared" si="46"/>
        <v>712</v>
      </c>
      <c r="D731" s="2">
        <f t="shared" si="47"/>
        <v>36</v>
      </c>
      <c r="E731" s="2">
        <f t="shared" si="48"/>
        <v>12</v>
      </c>
      <c r="F731" s="2"/>
      <c r="BB731" s="77">
        <f t="shared" si="45"/>
        <v>5</v>
      </c>
      <c r="BC731" s="82" t="s">
        <v>87</v>
      </c>
      <c r="BD731" s="81">
        <v>4.5870571</v>
      </c>
      <c r="BE731" s="82">
        <v>1</v>
      </c>
      <c r="BF731" s="82">
        <v>0</v>
      </c>
    </row>
    <row r="732" spans="2:58" x14ac:dyDescent="0.25">
      <c r="B732" s="31"/>
      <c r="C732" s="3">
        <f t="shared" si="46"/>
        <v>713</v>
      </c>
      <c r="D732" s="2">
        <f t="shared" si="47"/>
        <v>36</v>
      </c>
      <c r="E732" s="2">
        <f t="shared" si="48"/>
        <v>13</v>
      </c>
      <c r="F732" s="2"/>
      <c r="BB732" s="77">
        <f t="shared" si="45"/>
        <v>5</v>
      </c>
      <c r="BC732" s="82" t="s">
        <v>91</v>
      </c>
      <c r="BD732" s="81">
        <v>4.6682316999999998</v>
      </c>
      <c r="BE732" s="82">
        <v>1</v>
      </c>
      <c r="BF732" s="82">
        <v>0</v>
      </c>
    </row>
    <row r="733" spans="2:58" x14ac:dyDescent="0.25">
      <c r="B733" s="31"/>
      <c r="C733" s="3">
        <f t="shared" si="46"/>
        <v>714</v>
      </c>
      <c r="D733" s="2">
        <f t="shared" si="47"/>
        <v>36</v>
      </c>
      <c r="E733" s="2">
        <f t="shared" si="48"/>
        <v>14</v>
      </c>
      <c r="F733" s="2"/>
      <c r="BB733" s="77">
        <f t="shared" si="45"/>
        <v>5</v>
      </c>
      <c r="BC733" s="82" t="s">
        <v>795</v>
      </c>
      <c r="BD733" s="81">
        <v>4.5857074999999998</v>
      </c>
      <c r="BE733" s="82">
        <v>1</v>
      </c>
      <c r="BF733" s="82">
        <v>0</v>
      </c>
    </row>
    <row r="734" spans="2:58" x14ac:dyDescent="0.25">
      <c r="B734" s="31"/>
      <c r="C734" s="3">
        <f t="shared" si="46"/>
        <v>715</v>
      </c>
      <c r="D734" s="2">
        <f t="shared" si="47"/>
        <v>36</v>
      </c>
      <c r="E734" s="2">
        <f t="shared" si="48"/>
        <v>15</v>
      </c>
      <c r="F734" s="2"/>
      <c r="BB734" s="77">
        <f t="shared" si="45"/>
        <v>5</v>
      </c>
      <c r="BC734" s="82" t="s">
        <v>478</v>
      </c>
      <c r="BD734" s="81">
        <v>4.4775957000000002</v>
      </c>
      <c r="BE734" s="82">
        <v>1</v>
      </c>
      <c r="BF734" s="82">
        <v>0</v>
      </c>
    </row>
    <row r="735" spans="2:58" x14ac:dyDescent="0.25">
      <c r="B735" s="31"/>
      <c r="C735" s="3">
        <f t="shared" si="46"/>
        <v>716</v>
      </c>
      <c r="D735" s="2">
        <f t="shared" si="47"/>
        <v>36</v>
      </c>
      <c r="E735" s="2">
        <f t="shared" si="48"/>
        <v>16</v>
      </c>
      <c r="F735" s="2"/>
      <c r="BB735" s="77">
        <f t="shared" si="45"/>
        <v>5</v>
      </c>
      <c r="BC735" s="82" t="s">
        <v>796</v>
      </c>
      <c r="BD735" s="81">
        <v>4.4361220000000001</v>
      </c>
      <c r="BE735" s="82">
        <v>1</v>
      </c>
      <c r="BF735" s="82">
        <v>0</v>
      </c>
    </row>
    <row r="736" spans="2:58" x14ac:dyDescent="0.25">
      <c r="B736" s="31"/>
      <c r="C736" s="3">
        <f t="shared" si="46"/>
        <v>717</v>
      </c>
      <c r="D736" s="2">
        <f t="shared" si="47"/>
        <v>36</v>
      </c>
      <c r="E736" s="2">
        <f t="shared" si="48"/>
        <v>17</v>
      </c>
      <c r="F736" s="2"/>
      <c r="BB736" s="77">
        <f t="shared" si="45"/>
        <v>5</v>
      </c>
      <c r="BC736" s="82" t="s">
        <v>797</v>
      </c>
      <c r="BD736" s="81">
        <v>4.5457536999999997</v>
      </c>
      <c r="BE736" s="82">
        <v>1</v>
      </c>
      <c r="BF736" s="82">
        <v>0</v>
      </c>
    </row>
    <row r="737" spans="2:58" x14ac:dyDescent="0.25">
      <c r="B737" s="31"/>
      <c r="C737" s="3">
        <f t="shared" si="46"/>
        <v>718</v>
      </c>
      <c r="D737" s="2">
        <f t="shared" si="47"/>
        <v>36</v>
      </c>
      <c r="E737" s="2">
        <f t="shared" si="48"/>
        <v>18</v>
      </c>
      <c r="F737" s="2"/>
      <c r="BB737" s="77">
        <f t="shared" si="45"/>
        <v>5</v>
      </c>
      <c r="BC737" s="82" t="s">
        <v>798</v>
      </c>
      <c r="BD737" s="81">
        <v>4.7363827000000001</v>
      </c>
      <c r="BE737" s="82">
        <v>1</v>
      </c>
      <c r="BF737" s="82">
        <v>0</v>
      </c>
    </row>
    <row r="738" spans="2:58" x14ac:dyDescent="0.25">
      <c r="B738" s="31"/>
      <c r="C738" s="3">
        <f t="shared" si="46"/>
        <v>719</v>
      </c>
      <c r="D738" s="2">
        <f t="shared" si="47"/>
        <v>36</v>
      </c>
      <c r="E738" s="2">
        <f t="shared" si="48"/>
        <v>19</v>
      </c>
      <c r="F738" s="2"/>
      <c r="BB738" s="77">
        <f t="shared" si="45"/>
        <v>5</v>
      </c>
      <c r="BC738" s="82" t="s">
        <v>799</v>
      </c>
      <c r="BD738" s="81">
        <v>4.8897563000000002</v>
      </c>
      <c r="BE738" s="82">
        <v>1</v>
      </c>
      <c r="BF738" s="82">
        <v>0</v>
      </c>
    </row>
    <row r="739" spans="2:58" x14ac:dyDescent="0.25">
      <c r="B739" s="31"/>
      <c r="C739" s="3">
        <f t="shared" si="46"/>
        <v>720</v>
      </c>
      <c r="D739" s="2">
        <f t="shared" si="47"/>
        <v>36</v>
      </c>
      <c r="E739" s="2">
        <f t="shared" si="48"/>
        <v>20</v>
      </c>
      <c r="F739" s="2"/>
      <c r="BB739" s="77">
        <f t="shared" si="45"/>
        <v>5</v>
      </c>
      <c r="BC739" s="82" t="s">
        <v>800</v>
      </c>
      <c r="BD739" s="81">
        <v>5.1191328</v>
      </c>
      <c r="BE739" s="82">
        <v>1</v>
      </c>
      <c r="BF739" s="82">
        <v>0</v>
      </c>
    </row>
    <row r="740" spans="2:58" x14ac:dyDescent="0.25">
      <c r="B740" s="31"/>
      <c r="C740" s="3">
        <f t="shared" si="46"/>
        <v>721</v>
      </c>
      <c r="D740" s="2">
        <f t="shared" si="47"/>
        <v>37</v>
      </c>
      <c r="E740" s="2">
        <f t="shared" si="48"/>
        <v>1</v>
      </c>
      <c r="F740" s="2"/>
      <c r="BB740" s="77">
        <f t="shared" si="45"/>
        <v>5</v>
      </c>
      <c r="BC740" s="82" t="s">
        <v>262</v>
      </c>
      <c r="BD740" s="81">
        <v>5.3277789000000002</v>
      </c>
      <c r="BE740" s="82">
        <v>1</v>
      </c>
      <c r="BF740" s="82">
        <v>0</v>
      </c>
    </row>
    <row r="741" spans="2:58" x14ac:dyDescent="0.25">
      <c r="B741" s="31"/>
      <c r="C741" s="3">
        <f t="shared" si="46"/>
        <v>722</v>
      </c>
      <c r="D741" s="2">
        <f t="shared" si="47"/>
        <v>37</v>
      </c>
      <c r="E741" s="2">
        <f t="shared" si="48"/>
        <v>2</v>
      </c>
      <c r="F741" s="2"/>
      <c r="BB741" s="77">
        <f t="shared" si="45"/>
        <v>5</v>
      </c>
      <c r="BC741" s="82" t="s">
        <v>801</v>
      </c>
      <c r="BD741" s="81">
        <v>5.4144006999999998</v>
      </c>
      <c r="BE741" s="82">
        <v>1</v>
      </c>
      <c r="BF741" s="82">
        <v>0</v>
      </c>
    </row>
    <row r="742" spans="2:58" x14ac:dyDescent="0.25">
      <c r="B742" s="31"/>
      <c r="C742" s="3">
        <f t="shared" si="46"/>
        <v>723</v>
      </c>
      <c r="D742" s="2">
        <f t="shared" si="47"/>
        <v>37</v>
      </c>
      <c r="E742" s="2">
        <f t="shared" si="48"/>
        <v>3</v>
      </c>
      <c r="F742" s="2"/>
      <c r="BB742" s="77">
        <f t="shared" si="45"/>
        <v>5</v>
      </c>
      <c r="BC742" s="82" t="s">
        <v>802</v>
      </c>
      <c r="BD742" s="81">
        <v>5.6313313000000003</v>
      </c>
      <c r="BE742" s="82">
        <v>1</v>
      </c>
      <c r="BF742" s="82">
        <v>0</v>
      </c>
    </row>
    <row r="743" spans="2:58" x14ac:dyDescent="0.25">
      <c r="B743" s="31"/>
      <c r="C743" s="3">
        <f t="shared" si="46"/>
        <v>724</v>
      </c>
      <c r="D743" s="2">
        <f t="shared" si="47"/>
        <v>37</v>
      </c>
      <c r="E743" s="2">
        <f t="shared" si="48"/>
        <v>4</v>
      </c>
      <c r="F743" s="2"/>
      <c r="BB743" s="77">
        <f t="shared" si="45"/>
        <v>5</v>
      </c>
      <c r="BC743" s="82" t="s">
        <v>102</v>
      </c>
      <c r="BD743" s="81">
        <v>4.9396326999999998</v>
      </c>
      <c r="BE743" s="82">
        <v>1</v>
      </c>
      <c r="BF743" s="82">
        <v>0</v>
      </c>
    </row>
    <row r="744" spans="2:58" x14ac:dyDescent="0.25">
      <c r="B744" s="31"/>
      <c r="C744" s="3">
        <f t="shared" si="46"/>
        <v>725</v>
      </c>
      <c r="D744" s="2">
        <f t="shared" si="47"/>
        <v>37</v>
      </c>
      <c r="E744" s="2">
        <f t="shared" si="48"/>
        <v>5</v>
      </c>
      <c r="F744" s="2"/>
      <c r="BB744" s="77">
        <f t="shared" si="45"/>
        <v>5</v>
      </c>
      <c r="BC744" s="82" t="s">
        <v>288</v>
      </c>
      <c r="BD744" s="81">
        <v>4.7897147000000002</v>
      </c>
      <c r="BE744" s="82">
        <v>1</v>
      </c>
      <c r="BF744" s="82">
        <v>0</v>
      </c>
    </row>
    <row r="745" spans="2:58" x14ac:dyDescent="0.25">
      <c r="B745" s="31"/>
      <c r="C745" s="3">
        <f t="shared" si="46"/>
        <v>726</v>
      </c>
      <c r="D745" s="2">
        <f t="shared" si="47"/>
        <v>37</v>
      </c>
      <c r="E745" s="2">
        <f t="shared" si="48"/>
        <v>6</v>
      </c>
      <c r="F745" s="2"/>
      <c r="BB745" s="77">
        <f t="shared" si="45"/>
        <v>5</v>
      </c>
      <c r="BC745" s="82" t="s">
        <v>803</v>
      </c>
      <c r="BD745" s="81">
        <v>4.7389099999999997</v>
      </c>
      <c r="BE745" s="82">
        <v>1</v>
      </c>
      <c r="BF745" s="82">
        <v>0</v>
      </c>
    </row>
    <row r="746" spans="2:58" x14ac:dyDescent="0.25">
      <c r="B746" s="31"/>
      <c r="C746" s="3">
        <f t="shared" si="46"/>
        <v>727</v>
      </c>
      <c r="D746" s="2">
        <f t="shared" si="47"/>
        <v>37</v>
      </c>
      <c r="E746" s="2">
        <f t="shared" si="48"/>
        <v>7</v>
      </c>
      <c r="F746" s="2"/>
      <c r="BB746" s="77">
        <f t="shared" si="45"/>
        <v>5</v>
      </c>
      <c r="BC746" s="82" t="s">
        <v>804</v>
      </c>
      <c r="BD746" s="81">
        <v>4.7656023999999997</v>
      </c>
      <c r="BE746" s="82">
        <v>1</v>
      </c>
      <c r="BF746" s="82">
        <v>0</v>
      </c>
    </row>
    <row r="747" spans="2:58" x14ac:dyDescent="0.25">
      <c r="B747" s="31"/>
      <c r="C747" s="3">
        <f t="shared" si="46"/>
        <v>728</v>
      </c>
      <c r="D747" s="2">
        <f t="shared" si="47"/>
        <v>37</v>
      </c>
      <c r="E747" s="2">
        <f t="shared" si="48"/>
        <v>8</v>
      </c>
      <c r="F747" s="2"/>
      <c r="BB747" s="77">
        <f t="shared" si="45"/>
        <v>5</v>
      </c>
      <c r="BC747" s="82" t="s">
        <v>805</v>
      </c>
      <c r="BD747" s="81">
        <v>4.9427422999999999</v>
      </c>
      <c r="BE747" s="82">
        <v>1</v>
      </c>
      <c r="BF747" s="82">
        <v>0</v>
      </c>
    </row>
    <row r="748" spans="2:58" x14ac:dyDescent="0.25">
      <c r="B748" s="31"/>
      <c r="C748" s="3">
        <f t="shared" si="46"/>
        <v>729</v>
      </c>
      <c r="D748" s="2">
        <f t="shared" si="47"/>
        <v>37</v>
      </c>
      <c r="E748" s="2">
        <f t="shared" si="48"/>
        <v>9</v>
      </c>
      <c r="F748" s="2"/>
      <c r="BB748" s="77">
        <f t="shared" si="45"/>
        <v>5</v>
      </c>
      <c r="BC748" s="82" t="s">
        <v>806</v>
      </c>
      <c r="BD748" s="81">
        <v>4.5033767999999998</v>
      </c>
      <c r="BE748" s="82">
        <v>1</v>
      </c>
      <c r="BF748" s="82">
        <v>0</v>
      </c>
    </row>
    <row r="749" spans="2:58" x14ac:dyDescent="0.25">
      <c r="B749" s="31"/>
      <c r="C749" s="3">
        <f t="shared" si="46"/>
        <v>730</v>
      </c>
      <c r="D749" s="2">
        <f t="shared" si="47"/>
        <v>37</v>
      </c>
      <c r="E749" s="2">
        <f t="shared" si="48"/>
        <v>10</v>
      </c>
      <c r="F749" s="2"/>
      <c r="BB749" s="77">
        <f t="shared" si="45"/>
        <v>5</v>
      </c>
      <c r="BC749" s="82" t="s">
        <v>807</v>
      </c>
      <c r="BD749" s="81">
        <v>4.5623307999999998</v>
      </c>
      <c r="BE749" s="82">
        <v>1</v>
      </c>
      <c r="BF749" s="82">
        <v>0</v>
      </c>
    </row>
    <row r="750" spans="2:58" x14ac:dyDescent="0.25">
      <c r="B750" s="31"/>
      <c r="C750" s="3">
        <f t="shared" si="46"/>
        <v>731</v>
      </c>
      <c r="D750" s="2">
        <f t="shared" si="47"/>
        <v>37</v>
      </c>
      <c r="E750" s="2">
        <f t="shared" si="48"/>
        <v>11</v>
      </c>
      <c r="F750" s="2"/>
      <c r="BB750" s="77">
        <f t="shared" si="45"/>
        <v>5</v>
      </c>
      <c r="BC750" s="82" t="s">
        <v>808</v>
      </c>
      <c r="BD750" s="81">
        <v>5.0174943000000001</v>
      </c>
      <c r="BE750" s="82">
        <v>1</v>
      </c>
      <c r="BF750" s="82">
        <v>0</v>
      </c>
    </row>
    <row r="751" spans="2:58" x14ac:dyDescent="0.25">
      <c r="B751" s="31"/>
      <c r="C751" s="3">
        <f t="shared" si="46"/>
        <v>732</v>
      </c>
      <c r="D751" s="2">
        <f t="shared" si="47"/>
        <v>37</v>
      </c>
      <c r="E751" s="2">
        <f t="shared" si="48"/>
        <v>12</v>
      </c>
      <c r="F751" s="2"/>
      <c r="BB751" s="77">
        <f t="shared" si="45"/>
        <v>5</v>
      </c>
      <c r="BC751" s="82" t="s">
        <v>569</v>
      </c>
      <c r="BD751" s="81">
        <v>5.3827135999999998</v>
      </c>
      <c r="BE751" s="82">
        <v>1</v>
      </c>
      <c r="BF751" s="82">
        <v>0</v>
      </c>
    </row>
    <row r="752" spans="2:58" x14ac:dyDescent="0.25">
      <c r="B752" s="31"/>
      <c r="C752" s="3">
        <f t="shared" si="46"/>
        <v>733</v>
      </c>
      <c r="D752" s="2">
        <f t="shared" si="47"/>
        <v>37</v>
      </c>
      <c r="E752" s="2">
        <f t="shared" si="48"/>
        <v>13</v>
      </c>
      <c r="F752" s="2"/>
      <c r="BB752" s="77">
        <f t="shared" si="45"/>
        <v>5</v>
      </c>
      <c r="BC752" s="82" t="s">
        <v>170</v>
      </c>
      <c r="BD752" s="81">
        <v>5.3908069999999997</v>
      </c>
      <c r="BE752" s="82">
        <v>1</v>
      </c>
      <c r="BF752" s="82">
        <v>0</v>
      </c>
    </row>
    <row r="753" spans="2:58" x14ac:dyDescent="0.25">
      <c r="B753" s="31"/>
      <c r="C753" s="3">
        <f t="shared" si="46"/>
        <v>734</v>
      </c>
      <c r="D753" s="2">
        <f t="shared" si="47"/>
        <v>37</v>
      </c>
      <c r="E753" s="2">
        <f t="shared" si="48"/>
        <v>14</v>
      </c>
      <c r="F753" s="2"/>
      <c r="BB753" s="77">
        <f t="shared" si="45"/>
        <v>5</v>
      </c>
      <c r="BC753" s="82" t="s">
        <v>809</v>
      </c>
      <c r="BD753" s="81">
        <v>5.5537257999999996</v>
      </c>
      <c r="BE753" s="82">
        <v>1</v>
      </c>
      <c r="BF753" s="82">
        <v>0</v>
      </c>
    </row>
    <row r="754" spans="2:58" x14ac:dyDescent="0.25">
      <c r="B754" s="31"/>
      <c r="C754" s="3">
        <f t="shared" si="46"/>
        <v>735</v>
      </c>
      <c r="D754" s="2">
        <f t="shared" si="47"/>
        <v>37</v>
      </c>
      <c r="E754" s="2">
        <f t="shared" si="48"/>
        <v>15</v>
      </c>
      <c r="F754" s="2"/>
      <c r="BB754" s="77">
        <f t="shared" si="45"/>
        <v>5</v>
      </c>
      <c r="BC754" s="82" t="s">
        <v>248</v>
      </c>
      <c r="BD754" s="81">
        <v>5.7055373999999999</v>
      </c>
      <c r="BE754" s="82">
        <v>1</v>
      </c>
      <c r="BF754" s="82">
        <v>0</v>
      </c>
    </row>
    <row r="755" spans="2:58" x14ac:dyDescent="0.25">
      <c r="B755" s="31"/>
      <c r="C755" s="3">
        <f t="shared" si="46"/>
        <v>736</v>
      </c>
      <c r="D755" s="2">
        <f t="shared" si="47"/>
        <v>37</v>
      </c>
      <c r="E755" s="2">
        <f t="shared" si="48"/>
        <v>16</v>
      </c>
      <c r="F755" s="2"/>
      <c r="BB755" s="77">
        <f t="shared" si="45"/>
        <v>5</v>
      </c>
      <c r="BC755" s="82" t="s">
        <v>810</v>
      </c>
      <c r="BD755" s="81">
        <v>5.5945739000000003</v>
      </c>
      <c r="BE755" s="82">
        <v>1</v>
      </c>
      <c r="BF755" s="82">
        <v>0</v>
      </c>
    </row>
    <row r="756" spans="2:58" x14ac:dyDescent="0.25">
      <c r="B756" s="31"/>
      <c r="C756" s="3">
        <f t="shared" si="46"/>
        <v>737</v>
      </c>
      <c r="D756" s="2">
        <f t="shared" si="47"/>
        <v>37</v>
      </c>
      <c r="E756" s="2">
        <f t="shared" si="48"/>
        <v>17</v>
      </c>
      <c r="F756" s="2"/>
      <c r="BB756" s="77">
        <f t="shared" si="45"/>
        <v>5</v>
      </c>
      <c r="BC756" s="82" t="s">
        <v>811</v>
      </c>
      <c r="BD756" s="81">
        <v>5.3090906000000002</v>
      </c>
      <c r="BE756" s="82">
        <v>1</v>
      </c>
      <c r="BF756" s="82">
        <v>0</v>
      </c>
    </row>
    <row r="757" spans="2:58" x14ac:dyDescent="0.25">
      <c r="B757" s="31"/>
      <c r="C757" s="3">
        <f t="shared" si="46"/>
        <v>738</v>
      </c>
      <c r="D757" s="2">
        <f t="shared" si="47"/>
        <v>37</v>
      </c>
      <c r="E757" s="2">
        <f t="shared" si="48"/>
        <v>18</v>
      </c>
      <c r="F757" s="2"/>
      <c r="BB757" s="77">
        <f t="shared" si="45"/>
        <v>5</v>
      </c>
      <c r="BC757" s="82" t="s">
        <v>812</v>
      </c>
      <c r="BD757" s="81">
        <v>5.3731330000000002</v>
      </c>
      <c r="BE757" s="82">
        <v>1</v>
      </c>
      <c r="BF757" s="82">
        <v>0</v>
      </c>
    </row>
    <row r="758" spans="2:58" x14ac:dyDescent="0.25">
      <c r="B758" s="31"/>
      <c r="C758" s="3">
        <f t="shared" si="46"/>
        <v>739</v>
      </c>
      <c r="D758" s="2">
        <f t="shared" si="47"/>
        <v>37</v>
      </c>
      <c r="E758" s="2">
        <f t="shared" si="48"/>
        <v>19</v>
      </c>
      <c r="F758" s="2"/>
      <c r="BB758" s="77">
        <f t="shared" si="45"/>
        <v>5</v>
      </c>
      <c r="BC758" s="82" t="s">
        <v>369</v>
      </c>
      <c r="BD758" s="81">
        <v>5.4495715999999996</v>
      </c>
      <c r="BE758" s="82">
        <v>1</v>
      </c>
      <c r="BF758" s="82">
        <v>0</v>
      </c>
    </row>
    <row r="759" spans="2:58" x14ac:dyDescent="0.25">
      <c r="B759" s="31"/>
      <c r="C759" s="3">
        <f t="shared" si="46"/>
        <v>740</v>
      </c>
      <c r="D759" s="2">
        <f t="shared" si="47"/>
        <v>37</v>
      </c>
      <c r="E759" s="2">
        <f t="shared" si="48"/>
        <v>20</v>
      </c>
      <c r="F759" s="2"/>
      <c r="BB759" s="77">
        <f t="shared" si="45"/>
        <v>5</v>
      </c>
      <c r="BC759" s="82" t="s">
        <v>813</v>
      </c>
      <c r="BD759" s="81">
        <v>5.6612526000000001</v>
      </c>
      <c r="BE759" s="82">
        <v>1</v>
      </c>
      <c r="BF759" s="82">
        <v>0</v>
      </c>
    </row>
    <row r="760" spans="2:58" x14ac:dyDescent="0.25">
      <c r="B760" s="31"/>
      <c r="C760" s="3">
        <f t="shared" si="46"/>
        <v>741</v>
      </c>
      <c r="D760" s="2">
        <f t="shared" si="47"/>
        <v>38</v>
      </c>
      <c r="E760" s="2">
        <f t="shared" si="48"/>
        <v>1</v>
      </c>
      <c r="F760" s="2"/>
      <c r="BB760" s="77">
        <f t="shared" si="45"/>
        <v>5</v>
      </c>
      <c r="BC760" s="82" t="s">
        <v>814</v>
      </c>
      <c r="BD760" s="81">
        <v>5.3691542999999999</v>
      </c>
      <c r="BE760" s="82">
        <v>1</v>
      </c>
      <c r="BF760" s="82">
        <v>0</v>
      </c>
    </row>
    <row r="761" spans="2:58" x14ac:dyDescent="0.25">
      <c r="B761" s="31"/>
      <c r="C761" s="3">
        <f t="shared" si="46"/>
        <v>742</v>
      </c>
      <c r="D761" s="2">
        <f t="shared" si="47"/>
        <v>38</v>
      </c>
      <c r="E761" s="2">
        <f t="shared" si="48"/>
        <v>2</v>
      </c>
      <c r="F761" s="2"/>
      <c r="BB761" s="77">
        <f t="shared" si="45"/>
        <v>5</v>
      </c>
      <c r="BC761" s="82" t="s">
        <v>815</v>
      </c>
      <c r="BD761" s="81">
        <v>5.3262368999999996</v>
      </c>
      <c r="BE761" s="82">
        <v>1</v>
      </c>
      <c r="BF761" s="82">
        <v>0</v>
      </c>
    </row>
    <row r="762" spans="2:58" x14ac:dyDescent="0.25">
      <c r="B762" s="31"/>
      <c r="C762" s="3">
        <f t="shared" si="46"/>
        <v>743</v>
      </c>
      <c r="D762" s="2">
        <f t="shared" si="47"/>
        <v>38</v>
      </c>
      <c r="E762" s="2">
        <f t="shared" si="48"/>
        <v>3</v>
      </c>
      <c r="F762" s="2"/>
      <c r="BB762" s="77">
        <f t="shared" si="45"/>
        <v>5</v>
      </c>
      <c r="BC762" s="82" t="s">
        <v>711</v>
      </c>
      <c r="BD762" s="81">
        <v>5.6394228999999996</v>
      </c>
      <c r="BE762" s="82">
        <v>1</v>
      </c>
      <c r="BF762" s="82">
        <v>0</v>
      </c>
    </row>
    <row r="763" spans="2:58" x14ac:dyDescent="0.25">
      <c r="B763" s="31"/>
      <c r="C763" s="3">
        <f t="shared" si="46"/>
        <v>744</v>
      </c>
      <c r="D763" s="2">
        <f t="shared" si="47"/>
        <v>38</v>
      </c>
      <c r="E763" s="2">
        <f t="shared" si="48"/>
        <v>4</v>
      </c>
      <c r="F763" s="2"/>
      <c r="BB763" s="77">
        <f t="shared" si="45"/>
        <v>5</v>
      </c>
      <c r="BC763" s="82" t="s">
        <v>816</v>
      </c>
      <c r="BD763" s="81">
        <v>5.8351806000000002</v>
      </c>
      <c r="BE763" s="82">
        <v>1</v>
      </c>
      <c r="BF763" s="82">
        <v>0</v>
      </c>
    </row>
    <row r="764" spans="2:58" x14ac:dyDescent="0.25">
      <c r="B764" s="31"/>
      <c r="C764" s="3">
        <f t="shared" si="46"/>
        <v>745</v>
      </c>
      <c r="D764" s="2">
        <f t="shared" si="47"/>
        <v>38</v>
      </c>
      <c r="E764" s="2">
        <f t="shared" si="48"/>
        <v>5</v>
      </c>
      <c r="F764" s="2"/>
      <c r="BB764" s="77">
        <f t="shared" si="45"/>
        <v>5</v>
      </c>
      <c r="BC764" s="82" t="s">
        <v>696</v>
      </c>
      <c r="BD764" s="81">
        <v>5.9475119999999997</v>
      </c>
      <c r="BE764" s="82">
        <v>1</v>
      </c>
      <c r="BF764" s="82">
        <v>0</v>
      </c>
    </row>
    <row r="765" spans="2:58" x14ac:dyDescent="0.25">
      <c r="B765" s="31"/>
      <c r="C765" s="3">
        <f t="shared" si="46"/>
        <v>746</v>
      </c>
      <c r="D765" s="2">
        <f t="shared" si="47"/>
        <v>38</v>
      </c>
      <c r="E765" s="2">
        <f t="shared" si="48"/>
        <v>6</v>
      </c>
      <c r="F765" s="2"/>
    </row>
    <row r="766" spans="2:58" x14ac:dyDescent="0.25">
      <c r="B766" s="31"/>
      <c r="C766" s="3">
        <f t="shared" si="46"/>
        <v>747</v>
      </c>
      <c r="D766" s="2">
        <f t="shared" si="47"/>
        <v>38</v>
      </c>
      <c r="E766" s="2">
        <f t="shared" si="48"/>
        <v>7</v>
      </c>
      <c r="F766" s="2"/>
    </row>
    <row r="767" spans="2:58" x14ac:dyDescent="0.25">
      <c r="B767" s="31"/>
      <c r="C767" s="3">
        <f t="shared" si="46"/>
        <v>748</v>
      </c>
      <c r="D767" s="2">
        <f t="shared" si="47"/>
        <v>38</v>
      </c>
      <c r="E767" s="2">
        <f t="shared" si="48"/>
        <v>8</v>
      </c>
      <c r="F767" s="2"/>
    </row>
    <row r="768" spans="2:58" x14ac:dyDescent="0.25">
      <c r="B768" s="31"/>
      <c r="C768" s="3">
        <f t="shared" si="46"/>
        <v>749</v>
      </c>
      <c r="D768" s="2">
        <f t="shared" si="47"/>
        <v>38</v>
      </c>
      <c r="E768" s="2">
        <f t="shared" si="48"/>
        <v>9</v>
      </c>
      <c r="F768" s="2"/>
    </row>
    <row r="769" spans="2:6" x14ac:dyDescent="0.25">
      <c r="B769" s="31"/>
      <c r="C769" s="3">
        <f t="shared" si="46"/>
        <v>750</v>
      </c>
      <c r="D769" s="2">
        <f t="shared" si="47"/>
        <v>38</v>
      </c>
      <c r="E769" s="2">
        <f t="shared" si="48"/>
        <v>10</v>
      </c>
      <c r="F769" s="2"/>
    </row>
    <row r="770" spans="2:6" x14ac:dyDescent="0.25">
      <c r="B770" s="31"/>
      <c r="C770" s="3">
        <f t="shared" si="46"/>
        <v>751</v>
      </c>
      <c r="D770" s="2">
        <f t="shared" si="47"/>
        <v>38</v>
      </c>
      <c r="E770" s="2">
        <f t="shared" si="48"/>
        <v>11</v>
      </c>
      <c r="F770" s="2"/>
    </row>
    <row r="771" spans="2:6" x14ac:dyDescent="0.25">
      <c r="B771" s="31"/>
      <c r="C771" s="3">
        <f t="shared" si="46"/>
        <v>752</v>
      </c>
      <c r="D771" s="2">
        <f t="shared" si="47"/>
        <v>38</v>
      </c>
      <c r="E771" s="2">
        <f t="shared" si="48"/>
        <v>12</v>
      </c>
      <c r="F771" s="2"/>
    </row>
    <row r="772" spans="2:6" x14ac:dyDescent="0.25">
      <c r="B772" s="31"/>
      <c r="C772" s="3">
        <f t="shared" si="46"/>
        <v>753</v>
      </c>
      <c r="D772" s="2">
        <f t="shared" si="47"/>
        <v>38</v>
      </c>
      <c r="E772" s="2">
        <f t="shared" si="48"/>
        <v>13</v>
      </c>
      <c r="F772" s="2"/>
    </row>
    <row r="773" spans="2:6" x14ac:dyDescent="0.25">
      <c r="B773" s="31"/>
      <c r="C773" s="3">
        <f t="shared" si="46"/>
        <v>754</v>
      </c>
      <c r="D773" s="2">
        <f t="shared" si="47"/>
        <v>38</v>
      </c>
      <c r="E773" s="2">
        <f t="shared" si="48"/>
        <v>14</v>
      </c>
      <c r="F773" s="2"/>
    </row>
    <row r="774" spans="2:6" x14ac:dyDescent="0.25">
      <c r="B774" s="31"/>
      <c r="C774" s="3">
        <f t="shared" si="46"/>
        <v>755</v>
      </c>
      <c r="D774" s="2">
        <f t="shared" si="47"/>
        <v>38</v>
      </c>
      <c r="E774" s="2">
        <f t="shared" si="48"/>
        <v>15</v>
      </c>
      <c r="F774" s="2"/>
    </row>
    <row r="775" spans="2:6" x14ac:dyDescent="0.25">
      <c r="B775" s="31"/>
      <c r="C775" s="3">
        <f t="shared" si="46"/>
        <v>756</v>
      </c>
      <c r="D775" s="2">
        <f t="shared" si="47"/>
        <v>38</v>
      </c>
      <c r="E775" s="2">
        <f t="shared" si="48"/>
        <v>16</v>
      </c>
      <c r="F775" s="2"/>
    </row>
    <row r="776" spans="2:6" x14ac:dyDescent="0.25">
      <c r="B776" s="31"/>
      <c r="C776" s="3">
        <f t="shared" si="46"/>
        <v>757</v>
      </c>
      <c r="D776" s="2">
        <f t="shared" si="47"/>
        <v>38</v>
      </c>
      <c r="E776" s="2">
        <f t="shared" si="48"/>
        <v>17</v>
      </c>
      <c r="F776" s="2"/>
    </row>
    <row r="777" spans="2:6" x14ac:dyDescent="0.25">
      <c r="B777" s="31"/>
      <c r="C777" s="3">
        <f t="shared" si="46"/>
        <v>758</v>
      </c>
      <c r="D777" s="2">
        <f t="shared" si="47"/>
        <v>38</v>
      </c>
      <c r="E777" s="2">
        <f t="shared" si="48"/>
        <v>18</v>
      </c>
      <c r="F777" s="2"/>
    </row>
    <row r="778" spans="2:6" x14ac:dyDescent="0.25">
      <c r="B778" s="31"/>
      <c r="C778" s="3">
        <f t="shared" si="46"/>
        <v>759</v>
      </c>
      <c r="D778" s="2">
        <f t="shared" si="47"/>
        <v>38</v>
      </c>
      <c r="E778" s="2">
        <f t="shared" si="48"/>
        <v>19</v>
      </c>
      <c r="F778" s="2"/>
    </row>
    <row r="779" spans="2:6" x14ac:dyDescent="0.25">
      <c r="B779" s="31"/>
      <c r="C779" s="3">
        <f t="shared" si="46"/>
        <v>760</v>
      </c>
      <c r="D779" s="2">
        <f t="shared" si="47"/>
        <v>38</v>
      </c>
      <c r="E779" s="2">
        <f t="shared" si="48"/>
        <v>20</v>
      </c>
      <c r="F779" s="2"/>
    </row>
    <row r="780" spans="2:6" x14ac:dyDescent="0.25">
      <c r="B780" s="31"/>
      <c r="C780" s="3">
        <f t="shared" si="46"/>
        <v>761</v>
      </c>
      <c r="D780" s="2">
        <f t="shared" si="47"/>
        <v>39</v>
      </c>
      <c r="E780" s="2">
        <f t="shared" si="48"/>
        <v>1</v>
      </c>
      <c r="F780" s="2"/>
    </row>
    <row r="781" spans="2:6" x14ac:dyDescent="0.25">
      <c r="B781" s="31"/>
      <c r="C781" s="3">
        <f t="shared" si="46"/>
        <v>762</v>
      </c>
      <c r="D781" s="2">
        <f t="shared" si="47"/>
        <v>39</v>
      </c>
      <c r="E781" s="2">
        <f t="shared" si="48"/>
        <v>2</v>
      </c>
      <c r="F781" s="2"/>
    </row>
    <row r="782" spans="2:6" x14ac:dyDescent="0.25">
      <c r="B782" s="31"/>
      <c r="C782" s="3">
        <f t="shared" si="46"/>
        <v>763</v>
      </c>
      <c r="D782" s="2">
        <f t="shared" si="47"/>
        <v>39</v>
      </c>
      <c r="E782" s="2">
        <f t="shared" si="48"/>
        <v>3</v>
      </c>
      <c r="F782" s="2"/>
    </row>
    <row r="783" spans="2:6" x14ac:dyDescent="0.25">
      <c r="B783" s="31"/>
      <c r="C783" s="3">
        <f t="shared" si="46"/>
        <v>764</v>
      </c>
      <c r="D783" s="2">
        <f t="shared" si="47"/>
        <v>39</v>
      </c>
      <c r="E783" s="2">
        <f t="shared" si="48"/>
        <v>4</v>
      </c>
      <c r="F783" s="2"/>
    </row>
    <row r="784" spans="2:6" x14ac:dyDescent="0.25">
      <c r="B784" s="31"/>
      <c r="C784" s="3">
        <f t="shared" si="46"/>
        <v>765</v>
      </c>
      <c r="D784" s="2">
        <f t="shared" si="47"/>
        <v>39</v>
      </c>
      <c r="E784" s="2">
        <f t="shared" si="48"/>
        <v>5</v>
      </c>
      <c r="F784" s="2"/>
    </row>
    <row r="785" spans="2:6" x14ac:dyDescent="0.25">
      <c r="B785" s="31"/>
      <c r="C785" s="3">
        <f t="shared" si="46"/>
        <v>766</v>
      </c>
      <c r="D785" s="2">
        <f t="shared" si="47"/>
        <v>39</v>
      </c>
      <c r="E785" s="2">
        <f t="shared" si="48"/>
        <v>6</v>
      </c>
      <c r="F785" s="2"/>
    </row>
    <row r="786" spans="2:6" x14ac:dyDescent="0.25">
      <c r="B786" s="31"/>
      <c r="C786" s="3">
        <f t="shared" si="46"/>
        <v>767</v>
      </c>
      <c r="D786" s="2">
        <f t="shared" si="47"/>
        <v>39</v>
      </c>
      <c r="E786" s="2">
        <f t="shared" si="48"/>
        <v>7</v>
      </c>
      <c r="F786" s="2"/>
    </row>
    <row r="787" spans="2:6" x14ac:dyDescent="0.25">
      <c r="B787" s="31"/>
      <c r="C787" s="3">
        <f t="shared" si="46"/>
        <v>768</v>
      </c>
      <c r="D787" s="2">
        <f t="shared" si="47"/>
        <v>39</v>
      </c>
      <c r="E787" s="2">
        <f t="shared" si="48"/>
        <v>8</v>
      </c>
      <c r="F787" s="2"/>
    </row>
    <row r="788" spans="2:6" x14ac:dyDescent="0.25">
      <c r="B788" s="31"/>
      <c r="C788" s="3">
        <f t="shared" ref="C788:C851" si="49">IF(ROW()-B$19&lt;=$C$19,ROW()-B$19,"")</f>
        <v>769</v>
      </c>
      <c r="D788" s="2">
        <f t="shared" si="47"/>
        <v>39</v>
      </c>
      <c r="E788" s="2">
        <f t="shared" si="48"/>
        <v>9</v>
      </c>
      <c r="F788" s="2"/>
    </row>
    <row r="789" spans="2:6" x14ac:dyDescent="0.25">
      <c r="B789" s="31"/>
      <c r="C789" s="3">
        <f t="shared" si="49"/>
        <v>770</v>
      </c>
      <c r="D789" s="2">
        <f t="shared" ref="D789:D852" si="50">IF(ISNUMBER(C789),INT(C788/$C$18)+1,"")</f>
        <v>39</v>
      </c>
      <c r="E789" s="2">
        <f t="shared" ref="E789:E852" si="51">IF(ISNUMBER(C789),IF(D788&lt;&gt;D789,1,E788+1),"")</f>
        <v>10</v>
      </c>
      <c r="F789" s="2"/>
    </row>
    <row r="790" spans="2:6" x14ac:dyDescent="0.25">
      <c r="B790" s="31"/>
      <c r="C790" s="3">
        <f t="shared" si="49"/>
        <v>771</v>
      </c>
      <c r="D790" s="2">
        <f t="shared" si="50"/>
        <v>39</v>
      </c>
      <c r="E790" s="2">
        <f t="shared" si="51"/>
        <v>11</v>
      </c>
      <c r="F790" s="2"/>
    </row>
    <row r="791" spans="2:6" x14ac:dyDescent="0.25">
      <c r="B791" s="31"/>
      <c r="C791" s="3">
        <f t="shared" si="49"/>
        <v>772</v>
      </c>
      <c r="D791" s="2">
        <f t="shared" si="50"/>
        <v>39</v>
      </c>
      <c r="E791" s="2">
        <f t="shared" si="51"/>
        <v>12</v>
      </c>
      <c r="F791" s="2"/>
    </row>
    <row r="792" spans="2:6" x14ac:dyDescent="0.25">
      <c r="B792" s="31"/>
      <c r="C792" s="3">
        <f t="shared" si="49"/>
        <v>773</v>
      </c>
      <c r="D792" s="2">
        <f t="shared" si="50"/>
        <v>39</v>
      </c>
      <c r="E792" s="2">
        <f t="shared" si="51"/>
        <v>13</v>
      </c>
      <c r="F792" s="2"/>
    </row>
    <row r="793" spans="2:6" x14ac:dyDescent="0.25">
      <c r="B793" s="31"/>
      <c r="C793" s="3">
        <f t="shared" si="49"/>
        <v>774</v>
      </c>
      <c r="D793" s="2">
        <f t="shared" si="50"/>
        <v>39</v>
      </c>
      <c r="E793" s="2">
        <f t="shared" si="51"/>
        <v>14</v>
      </c>
      <c r="F793" s="2"/>
    </row>
    <row r="794" spans="2:6" x14ac:dyDescent="0.25">
      <c r="B794" s="31"/>
      <c r="C794" s="3">
        <f t="shared" si="49"/>
        <v>775</v>
      </c>
      <c r="D794" s="2">
        <f t="shared" si="50"/>
        <v>39</v>
      </c>
      <c r="E794" s="2">
        <f t="shared" si="51"/>
        <v>15</v>
      </c>
      <c r="F794" s="2"/>
    </row>
    <row r="795" spans="2:6" x14ac:dyDescent="0.25">
      <c r="B795" s="31"/>
      <c r="C795" s="3">
        <f t="shared" si="49"/>
        <v>776</v>
      </c>
      <c r="D795" s="2">
        <f t="shared" si="50"/>
        <v>39</v>
      </c>
      <c r="E795" s="2">
        <f t="shared" si="51"/>
        <v>16</v>
      </c>
      <c r="F795" s="2"/>
    </row>
    <row r="796" spans="2:6" x14ac:dyDescent="0.25">
      <c r="B796" s="31"/>
      <c r="C796" s="3">
        <f t="shared" si="49"/>
        <v>777</v>
      </c>
      <c r="D796" s="2">
        <f t="shared" si="50"/>
        <v>39</v>
      </c>
      <c r="E796" s="2">
        <f t="shared" si="51"/>
        <v>17</v>
      </c>
      <c r="F796" s="2"/>
    </row>
    <row r="797" spans="2:6" x14ac:dyDescent="0.25">
      <c r="B797" s="31"/>
      <c r="C797" s="3">
        <f t="shared" si="49"/>
        <v>778</v>
      </c>
      <c r="D797" s="2">
        <f t="shared" si="50"/>
        <v>39</v>
      </c>
      <c r="E797" s="2">
        <f t="shared" si="51"/>
        <v>18</v>
      </c>
      <c r="F797" s="2"/>
    </row>
    <row r="798" spans="2:6" x14ac:dyDescent="0.25">
      <c r="B798" s="31"/>
      <c r="C798" s="3">
        <f t="shared" si="49"/>
        <v>779</v>
      </c>
      <c r="D798" s="2">
        <f t="shared" si="50"/>
        <v>39</v>
      </c>
      <c r="E798" s="2">
        <f t="shared" si="51"/>
        <v>19</v>
      </c>
      <c r="F798" s="2"/>
    </row>
    <row r="799" spans="2:6" x14ac:dyDescent="0.25">
      <c r="B799" s="31"/>
      <c r="C799" s="3">
        <f t="shared" si="49"/>
        <v>780</v>
      </c>
      <c r="D799" s="2">
        <f t="shared" si="50"/>
        <v>39</v>
      </c>
      <c r="E799" s="2">
        <f t="shared" si="51"/>
        <v>20</v>
      </c>
      <c r="F799" s="2"/>
    </row>
    <row r="800" spans="2:6" x14ac:dyDescent="0.25">
      <c r="B800" s="31"/>
      <c r="C800" s="3">
        <f t="shared" si="49"/>
        <v>781</v>
      </c>
      <c r="D800" s="2">
        <f t="shared" si="50"/>
        <v>40</v>
      </c>
      <c r="E800" s="2">
        <f t="shared" si="51"/>
        <v>1</v>
      </c>
      <c r="F800" s="2"/>
    </row>
    <row r="801" spans="2:6" x14ac:dyDescent="0.25">
      <c r="B801" s="31"/>
      <c r="C801" s="3">
        <f t="shared" si="49"/>
        <v>782</v>
      </c>
      <c r="D801" s="2">
        <f t="shared" si="50"/>
        <v>40</v>
      </c>
      <c r="E801" s="2">
        <f t="shared" si="51"/>
        <v>2</v>
      </c>
      <c r="F801" s="2"/>
    </row>
    <row r="802" spans="2:6" x14ac:dyDescent="0.25">
      <c r="B802" s="31"/>
      <c r="C802" s="3">
        <f t="shared" si="49"/>
        <v>783</v>
      </c>
      <c r="D802" s="2">
        <f t="shared" si="50"/>
        <v>40</v>
      </c>
      <c r="E802" s="2">
        <f t="shared" si="51"/>
        <v>3</v>
      </c>
      <c r="F802" s="2"/>
    </row>
    <row r="803" spans="2:6" x14ac:dyDescent="0.25">
      <c r="B803" s="31"/>
      <c r="C803" s="3">
        <f t="shared" si="49"/>
        <v>784</v>
      </c>
      <c r="D803" s="2">
        <f t="shared" si="50"/>
        <v>40</v>
      </c>
      <c r="E803" s="2">
        <f t="shared" si="51"/>
        <v>4</v>
      </c>
      <c r="F803" s="2"/>
    </row>
    <row r="804" spans="2:6" x14ac:dyDescent="0.25">
      <c r="B804" s="31"/>
      <c r="C804" s="3">
        <f t="shared" si="49"/>
        <v>785</v>
      </c>
      <c r="D804" s="2">
        <f t="shared" si="50"/>
        <v>40</v>
      </c>
      <c r="E804" s="2">
        <f t="shared" si="51"/>
        <v>5</v>
      </c>
      <c r="F804" s="2"/>
    </row>
    <row r="805" spans="2:6" x14ac:dyDescent="0.25">
      <c r="B805" s="31"/>
      <c r="C805" s="3">
        <f t="shared" si="49"/>
        <v>786</v>
      </c>
      <c r="D805" s="2">
        <f t="shared" si="50"/>
        <v>40</v>
      </c>
      <c r="E805" s="2">
        <f t="shared" si="51"/>
        <v>6</v>
      </c>
      <c r="F805" s="2"/>
    </row>
    <row r="806" spans="2:6" x14ac:dyDescent="0.25">
      <c r="B806" s="31"/>
      <c r="C806" s="3">
        <f t="shared" si="49"/>
        <v>787</v>
      </c>
      <c r="D806" s="2">
        <f t="shared" si="50"/>
        <v>40</v>
      </c>
      <c r="E806" s="2">
        <f t="shared" si="51"/>
        <v>7</v>
      </c>
      <c r="F806" s="2"/>
    </row>
    <row r="807" spans="2:6" x14ac:dyDescent="0.25">
      <c r="B807" s="31"/>
      <c r="C807" s="3">
        <f t="shared" si="49"/>
        <v>788</v>
      </c>
      <c r="D807" s="2">
        <f t="shared" si="50"/>
        <v>40</v>
      </c>
      <c r="E807" s="2">
        <f t="shared" si="51"/>
        <v>8</v>
      </c>
      <c r="F807" s="2"/>
    </row>
    <row r="808" spans="2:6" x14ac:dyDescent="0.25">
      <c r="B808" s="31"/>
      <c r="C808" s="3">
        <f t="shared" si="49"/>
        <v>789</v>
      </c>
      <c r="D808" s="2">
        <f t="shared" si="50"/>
        <v>40</v>
      </c>
      <c r="E808" s="2">
        <f t="shared" si="51"/>
        <v>9</v>
      </c>
      <c r="F808" s="2"/>
    </row>
    <row r="809" spans="2:6" x14ac:dyDescent="0.25">
      <c r="B809" s="31"/>
      <c r="C809" s="3">
        <f t="shared" si="49"/>
        <v>790</v>
      </c>
      <c r="D809" s="2">
        <f t="shared" si="50"/>
        <v>40</v>
      </c>
      <c r="E809" s="2">
        <f t="shared" si="51"/>
        <v>10</v>
      </c>
      <c r="F809" s="2"/>
    </row>
    <row r="810" spans="2:6" x14ac:dyDescent="0.25">
      <c r="B810" s="31"/>
      <c r="C810" s="3">
        <f t="shared" si="49"/>
        <v>791</v>
      </c>
      <c r="D810" s="2">
        <f t="shared" si="50"/>
        <v>40</v>
      </c>
      <c r="E810" s="2">
        <f t="shared" si="51"/>
        <v>11</v>
      </c>
      <c r="F810" s="2"/>
    </row>
    <row r="811" spans="2:6" x14ac:dyDescent="0.25">
      <c r="B811" s="31"/>
      <c r="C811" s="3">
        <f t="shared" si="49"/>
        <v>792</v>
      </c>
      <c r="D811" s="2">
        <f t="shared" si="50"/>
        <v>40</v>
      </c>
      <c r="E811" s="2">
        <f t="shared" si="51"/>
        <v>12</v>
      </c>
      <c r="F811" s="2"/>
    </row>
    <row r="812" spans="2:6" x14ac:dyDescent="0.25">
      <c r="B812" s="31"/>
      <c r="C812" s="3">
        <f t="shared" si="49"/>
        <v>793</v>
      </c>
      <c r="D812" s="2">
        <f t="shared" si="50"/>
        <v>40</v>
      </c>
      <c r="E812" s="2">
        <f t="shared" si="51"/>
        <v>13</v>
      </c>
      <c r="F812" s="2"/>
    </row>
    <row r="813" spans="2:6" x14ac:dyDescent="0.25">
      <c r="B813" s="31"/>
      <c r="C813" s="3">
        <f t="shared" si="49"/>
        <v>794</v>
      </c>
      <c r="D813" s="2">
        <f t="shared" si="50"/>
        <v>40</v>
      </c>
      <c r="E813" s="2">
        <f t="shared" si="51"/>
        <v>14</v>
      </c>
      <c r="F813" s="2"/>
    </row>
    <row r="814" spans="2:6" x14ac:dyDescent="0.25">
      <c r="B814" s="31"/>
      <c r="C814" s="3">
        <f t="shared" si="49"/>
        <v>795</v>
      </c>
      <c r="D814" s="2">
        <f t="shared" si="50"/>
        <v>40</v>
      </c>
      <c r="E814" s="2">
        <f t="shared" si="51"/>
        <v>15</v>
      </c>
      <c r="F814" s="2"/>
    </row>
    <row r="815" spans="2:6" x14ac:dyDescent="0.25">
      <c r="B815" s="31"/>
      <c r="C815" s="3">
        <f t="shared" si="49"/>
        <v>796</v>
      </c>
      <c r="D815" s="2">
        <f t="shared" si="50"/>
        <v>40</v>
      </c>
      <c r="E815" s="2">
        <f t="shared" si="51"/>
        <v>16</v>
      </c>
      <c r="F815" s="2"/>
    </row>
    <row r="816" spans="2:6" x14ac:dyDescent="0.25">
      <c r="B816" s="31"/>
      <c r="C816" s="3">
        <f t="shared" si="49"/>
        <v>797</v>
      </c>
      <c r="D816" s="2">
        <f t="shared" si="50"/>
        <v>40</v>
      </c>
      <c r="E816" s="2">
        <f t="shared" si="51"/>
        <v>17</v>
      </c>
      <c r="F816" s="2"/>
    </row>
    <row r="817" spans="2:6" x14ac:dyDescent="0.25">
      <c r="B817" s="31"/>
      <c r="C817" s="3">
        <f t="shared" si="49"/>
        <v>798</v>
      </c>
      <c r="D817" s="2">
        <f t="shared" si="50"/>
        <v>40</v>
      </c>
      <c r="E817" s="2">
        <f t="shared" si="51"/>
        <v>18</v>
      </c>
      <c r="F817" s="2"/>
    </row>
    <row r="818" spans="2:6" x14ac:dyDescent="0.25">
      <c r="B818" s="31"/>
      <c r="C818" s="3">
        <f t="shared" si="49"/>
        <v>799</v>
      </c>
      <c r="D818" s="2">
        <f t="shared" si="50"/>
        <v>40</v>
      </c>
      <c r="E818" s="2">
        <f t="shared" si="51"/>
        <v>19</v>
      </c>
      <c r="F818" s="2"/>
    </row>
    <row r="819" spans="2:6" x14ac:dyDescent="0.25">
      <c r="B819" s="31">
        <v>1</v>
      </c>
      <c r="C819" s="3">
        <f t="shared" si="49"/>
        <v>800</v>
      </c>
      <c r="D819" s="2">
        <f t="shared" si="50"/>
        <v>40</v>
      </c>
      <c r="E819" s="2">
        <f t="shared" si="51"/>
        <v>20</v>
      </c>
      <c r="F819" s="2"/>
    </row>
    <row r="820" spans="2:6" x14ac:dyDescent="0.25">
      <c r="B820" s="31"/>
      <c r="C820" s="3" t="str">
        <f t="shared" si="49"/>
        <v/>
      </c>
      <c r="D820" s="2" t="str">
        <f t="shared" si="50"/>
        <v/>
      </c>
      <c r="E820" s="2" t="str">
        <f t="shared" si="51"/>
        <v/>
      </c>
      <c r="F820" s="2"/>
    </row>
    <row r="821" spans="2:6" x14ac:dyDescent="0.25">
      <c r="B821" s="31"/>
      <c r="C821" s="3" t="str">
        <f t="shared" si="49"/>
        <v/>
      </c>
      <c r="D821" s="2" t="str">
        <f t="shared" si="50"/>
        <v/>
      </c>
      <c r="E821" s="2" t="str">
        <f t="shared" si="51"/>
        <v/>
      </c>
      <c r="F821" s="2"/>
    </row>
    <row r="822" spans="2:6" x14ac:dyDescent="0.25">
      <c r="B822" s="31"/>
      <c r="C822" s="3" t="str">
        <f t="shared" si="49"/>
        <v/>
      </c>
      <c r="D822" s="2" t="str">
        <f t="shared" si="50"/>
        <v/>
      </c>
      <c r="E822" s="2" t="str">
        <f t="shared" si="51"/>
        <v/>
      </c>
      <c r="F822" s="2"/>
    </row>
    <row r="823" spans="2:6" x14ac:dyDescent="0.25">
      <c r="B823" s="31"/>
      <c r="C823" s="3" t="str">
        <f t="shared" si="49"/>
        <v/>
      </c>
      <c r="D823" s="2" t="str">
        <f t="shared" si="50"/>
        <v/>
      </c>
      <c r="E823" s="2" t="str">
        <f t="shared" si="51"/>
        <v/>
      </c>
      <c r="F823" s="2"/>
    </row>
    <row r="824" spans="2:6" x14ac:dyDescent="0.25">
      <c r="B824" s="31"/>
      <c r="C824" s="3" t="str">
        <f t="shared" si="49"/>
        <v/>
      </c>
      <c r="D824" s="2" t="str">
        <f t="shared" si="50"/>
        <v/>
      </c>
      <c r="E824" s="2" t="str">
        <f t="shared" si="51"/>
        <v/>
      </c>
      <c r="F824" s="2"/>
    </row>
    <row r="825" spans="2:6" x14ac:dyDescent="0.25">
      <c r="B825" s="31"/>
      <c r="C825" s="3" t="str">
        <f t="shared" si="49"/>
        <v/>
      </c>
      <c r="D825" s="2" t="str">
        <f t="shared" si="50"/>
        <v/>
      </c>
      <c r="E825" s="2" t="str">
        <f t="shared" si="51"/>
        <v/>
      </c>
      <c r="F825" s="2"/>
    </row>
    <row r="826" spans="2:6" x14ac:dyDescent="0.25">
      <c r="B826" s="31"/>
      <c r="C826" s="3" t="str">
        <f t="shared" si="49"/>
        <v/>
      </c>
      <c r="D826" s="2" t="str">
        <f t="shared" si="50"/>
        <v/>
      </c>
      <c r="E826" s="2" t="str">
        <f t="shared" si="51"/>
        <v/>
      </c>
      <c r="F826" s="2"/>
    </row>
    <row r="827" spans="2:6" x14ac:dyDescent="0.25">
      <c r="B827" s="31"/>
      <c r="C827" s="3" t="str">
        <f t="shared" si="49"/>
        <v/>
      </c>
      <c r="D827" s="2" t="str">
        <f t="shared" si="50"/>
        <v/>
      </c>
      <c r="E827" s="2" t="str">
        <f t="shared" si="51"/>
        <v/>
      </c>
      <c r="F827" s="2"/>
    </row>
    <row r="828" spans="2:6" x14ac:dyDescent="0.25">
      <c r="B828" s="31"/>
      <c r="C828" s="3" t="str">
        <f t="shared" si="49"/>
        <v/>
      </c>
      <c r="D828" s="2" t="str">
        <f t="shared" si="50"/>
        <v/>
      </c>
      <c r="E828" s="2" t="str">
        <f t="shared" si="51"/>
        <v/>
      </c>
      <c r="F828" s="2"/>
    </row>
    <row r="829" spans="2:6" x14ac:dyDescent="0.25">
      <c r="B829" s="31"/>
      <c r="C829" s="3" t="str">
        <f t="shared" si="49"/>
        <v/>
      </c>
      <c r="D829" s="2" t="str">
        <f t="shared" si="50"/>
        <v/>
      </c>
      <c r="E829" s="2" t="str">
        <f t="shared" si="51"/>
        <v/>
      </c>
      <c r="F829" s="2"/>
    </row>
    <row r="830" spans="2:6" x14ac:dyDescent="0.25">
      <c r="B830" s="31"/>
      <c r="C830" s="3" t="str">
        <f t="shared" si="49"/>
        <v/>
      </c>
      <c r="D830" s="2" t="str">
        <f t="shared" si="50"/>
        <v/>
      </c>
      <c r="E830" s="2" t="str">
        <f t="shared" si="51"/>
        <v/>
      </c>
      <c r="F830" s="2"/>
    </row>
    <row r="831" spans="2:6" x14ac:dyDescent="0.25">
      <c r="B831" s="31"/>
      <c r="C831" s="3" t="str">
        <f t="shared" si="49"/>
        <v/>
      </c>
      <c r="D831" s="2" t="str">
        <f t="shared" si="50"/>
        <v/>
      </c>
      <c r="E831" s="2" t="str">
        <f t="shared" si="51"/>
        <v/>
      </c>
      <c r="F831" s="2"/>
    </row>
    <row r="832" spans="2:6" x14ac:dyDescent="0.25">
      <c r="B832" s="31"/>
      <c r="C832" s="3" t="str">
        <f t="shared" si="49"/>
        <v/>
      </c>
      <c r="D832" s="2" t="str">
        <f t="shared" si="50"/>
        <v/>
      </c>
      <c r="E832" s="2" t="str">
        <f t="shared" si="51"/>
        <v/>
      </c>
      <c r="F832" s="2"/>
    </row>
    <row r="833" spans="2:6" x14ac:dyDescent="0.25">
      <c r="B833" s="31"/>
      <c r="C833" s="3" t="str">
        <f t="shared" si="49"/>
        <v/>
      </c>
      <c r="D833" s="2" t="str">
        <f t="shared" si="50"/>
        <v/>
      </c>
      <c r="E833" s="2" t="str">
        <f t="shared" si="51"/>
        <v/>
      </c>
      <c r="F833" s="2"/>
    </row>
    <row r="834" spans="2:6" x14ac:dyDescent="0.25">
      <c r="B834" s="31"/>
      <c r="C834" s="3" t="str">
        <f t="shared" si="49"/>
        <v/>
      </c>
      <c r="D834" s="2" t="str">
        <f t="shared" si="50"/>
        <v/>
      </c>
      <c r="E834" s="2" t="str">
        <f t="shared" si="51"/>
        <v/>
      </c>
      <c r="F834" s="2"/>
    </row>
    <row r="835" spans="2:6" x14ac:dyDescent="0.25">
      <c r="B835" s="31"/>
      <c r="C835" s="3" t="str">
        <f t="shared" si="49"/>
        <v/>
      </c>
      <c r="D835" s="2" t="str">
        <f t="shared" si="50"/>
        <v/>
      </c>
      <c r="E835" s="2" t="str">
        <f t="shared" si="51"/>
        <v/>
      </c>
      <c r="F835" s="2"/>
    </row>
    <row r="836" spans="2:6" x14ac:dyDescent="0.25">
      <c r="B836" s="31"/>
      <c r="C836" s="3" t="str">
        <f t="shared" si="49"/>
        <v/>
      </c>
      <c r="D836" s="2" t="str">
        <f t="shared" si="50"/>
        <v/>
      </c>
      <c r="E836" s="2" t="str">
        <f t="shared" si="51"/>
        <v/>
      </c>
      <c r="F836" s="2"/>
    </row>
    <row r="837" spans="2:6" x14ac:dyDescent="0.25">
      <c r="B837" s="31"/>
      <c r="C837" s="3" t="str">
        <f t="shared" si="49"/>
        <v/>
      </c>
      <c r="D837" s="2" t="str">
        <f t="shared" si="50"/>
        <v/>
      </c>
      <c r="E837" s="2" t="str">
        <f t="shared" si="51"/>
        <v/>
      </c>
      <c r="F837" s="2"/>
    </row>
    <row r="838" spans="2:6" x14ac:dyDescent="0.25">
      <c r="B838" s="31"/>
      <c r="C838" s="3" t="str">
        <f t="shared" si="49"/>
        <v/>
      </c>
      <c r="D838" s="2" t="str">
        <f t="shared" si="50"/>
        <v/>
      </c>
      <c r="E838" s="2" t="str">
        <f t="shared" si="51"/>
        <v/>
      </c>
      <c r="F838" s="2"/>
    </row>
    <row r="839" spans="2:6" x14ac:dyDescent="0.25">
      <c r="B839" s="31"/>
      <c r="C839" s="3" t="str">
        <f t="shared" si="49"/>
        <v/>
      </c>
      <c r="D839" s="2" t="str">
        <f t="shared" si="50"/>
        <v/>
      </c>
      <c r="E839" s="2" t="str">
        <f t="shared" si="51"/>
        <v/>
      </c>
      <c r="F839" s="2"/>
    </row>
    <row r="840" spans="2:6" x14ac:dyDescent="0.25">
      <c r="B840" s="31"/>
      <c r="C840" s="3" t="str">
        <f t="shared" si="49"/>
        <v/>
      </c>
      <c r="D840" s="2" t="str">
        <f t="shared" si="50"/>
        <v/>
      </c>
      <c r="E840" s="2" t="str">
        <f t="shared" si="51"/>
        <v/>
      </c>
      <c r="F840" s="2"/>
    </row>
    <row r="841" spans="2:6" x14ac:dyDescent="0.25">
      <c r="B841" s="31"/>
      <c r="C841" s="3" t="str">
        <f t="shared" si="49"/>
        <v/>
      </c>
      <c r="D841" s="2" t="str">
        <f t="shared" si="50"/>
        <v/>
      </c>
      <c r="E841" s="2" t="str">
        <f t="shared" si="51"/>
        <v/>
      </c>
      <c r="F841" s="2"/>
    </row>
    <row r="842" spans="2:6" x14ac:dyDescent="0.25">
      <c r="B842" s="31"/>
      <c r="C842" s="3" t="str">
        <f t="shared" si="49"/>
        <v/>
      </c>
      <c r="D842" s="2" t="str">
        <f t="shared" si="50"/>
        <v/>
      </c>
      <c r="E842" s="2" t="str">
        <f t="shared" si="51"/>
        <v/>
      </c>
      <c r="F842" s="2"/>
    </row>
    <row r="843" spans="2:6" x14ac:dyDescent="0.25">
      <c r="B843" s="31"/>
      <c r="C843" s="3" t="str">
        <f t="shared" si="49"/>
        <v/>
      </c>
      <c r="D843" s="2" t="str">
        <f t="shared" si="50"/>
        <v/>
      </c>
      <c r="E843" s="2" t="str">
        <f t="shared" si="51"/>
        <v/>
      </c>
      <c r="F843" s="2"/>
    </row>
    <row r="844" spans="2:6" x14ac:dyDescent="0.25">
      <c r="B844" s="31"/>
      <c r="C844" s="3" t="str">
        <f t="shared" si="49"/>
        <v/>
      </c>
      <c r="D844" s="2" t="str">
        <f t="shared" si="50"/>
        <v/>
      </c>
      <c r="E844" s="2" t="str">
        <f t="shared" si="51"/>
        <v/>
      </c>
      <c r="F844" s="2"/>
    </row>
    <row r="845" spans="2:6" x14ac:dyDescent="0.25">
      <c r="B845" s="31"/>
      <c r="C845" s="3" t="str">
        <f t="shared" si="49"/>
        <v/>
      </c>
      <c r="D845" s="2" t="str">
        <f t="shared" si="50"/>
        <v/>
      </c>
      <c r="E845" s="2" t="str">
        <f t="shared" si="51"/>
        <v/>
      </c>
      <c r="F845" s="2"/>
    </row>
    <row r="846" spans="2:6" x14ac:dyDescent="0.25">
      <c r="B846" s="31"/>
      <c r="C846" s="3" t="str">
        <f t="shared" si="49"/>
        <v/>
      </c>
      <c r="D846" s="2" t="str">
        <f t="shared" si="50"/>
        <v/>
      </c>
      <c r="E846" s="2" t="str">
        <f t="shared" si="51"/>
        <v/>
      </c>
      <c r="F846" s="2"/>
    </row>
    <row r="847" spans="2:6" x14ac:dyDescent="0.25">
      <c r="B847" s="31"/>
      <c r="C847" s="3" t="str">
        <f t="shared" si="49"/>
        <v/>
      </c>
      <c r="D847" s="2" t="str">
        <f t="shared" si="50"/>
        <v/>
      </c>
      <c r="E847" s="2" t="str">
        <f t="shared" si="51"/>
        <v/>
      </c>
      <c r="F847" s="2"/>
    </row>
    <row r="848" spans="2:6" x14ac:dyDescent="0.25">
      <c r="B848" s="31"/>
      <c r="C848" s="3" t="str">
        <f t="shared" si="49"/>
        <v/>
      </c>
      <c r="D848" s="2" t="str">
        <f t="shared" si="50"/>
        <v/>
      </c>
      <c r="E848" s="2" t="str">
        <f t="shared" si="51"/>
        <v/>
      </c>
      <c r="F848" s="2"/>
    </row>
    <row r="849" spans="2:6" x14ac:dyDescent="0.25">
      <c r="B849" s="31"/>
      <c r="C849" s="3" t="str">
        <f t="shared" si="49"/>
        <v/>
      </c>
      <c r="D849" s="2" t="str">
        <f t="shared" si="50"/>
        <v/>
      </c>
      <c r="E849" s="2" t="str">
        <f t="shared" si="51"/>
        <v/>
      </c>
      <c r="F849" s="2"/>
    </row>
    <row r="850" spans="2:6" x14ac:dyDescent="0.25">
      <c r="B850" s="31"/>
      <c r="C850" s="3" t="str">
        <f t="shared" si="49"/>
        <v/>
      </c>
      <c r="D850" s="2" t="str">
        <f t="shared" si="50"/>
        <v/>
      </c>
      <c r="E850" s="2" t="str">
        <f t="shared" si="51"/>
        <v/>
      </c>
      <c r="F850" s="2"/>
    </row>
    <row r="851" spans="2:6" x14ac:dyDescent="0.25">
      <c r="B851" s="31"/>
      <c r="C851" s="3" t="str">
        <f t="shared" si="49"/>
        <v/>
      </c>
      <c r="D851" s="2" t="str">
        <f t="shared" si="50"/>
        <v/>
      </c>
      <c r="E851" s="2" t="str">
        <f t="shared" si="51"/>
        <v/>
      </c>
      <c r="F851" s="2"/>
    </row>
    <row r="852" spans="2:6" x14ac:dyDescent="0.25">
      <c r="B852" s="31"/>
      <c r="C852" s="3" t="str">
        <f t="shared" ref="C852:C915" si="52">IF(ROW()-B$19&lt;=$C$19,ROW()-B$19,"")</f>
        <v/>
      </c>
      <c r="D852" s="2" t="str">
        <f t="shared" si="50"/>
        <v/>
      </c>
      <c r="E852" s="2" t="str">
        <f t="shared" si="51"/>
        <v/>
      </c>
      <c r="F852" s="2"/>
    </row>
    <row r="853" spans="2:6" x14ac:dyDescent="0.25">
      <c r="B853" s="31"/>
      <c r="C853" s="3" t="str">
        <f t="shared" si="52"/>
        <v/>
      </c>
      <c r="D853" s="2" t="str">
        <f t="shared" ref="D853:D916" si="53">IF(ISNUMBER(C853),INT(C852/$C$18)+1,"")</f>
        <v/>
      </c>
      <c r="E853" s="2" t="str">
        <f t="shared" ref="E853:E916" si="54">IF(ISNUMBER(C853),IF(D852&lt;&gt;D853,1,E852+1),"")</f>
        <v/>
      </c>
      <c r="F853" s="2"/>
    </row>
    <row r="854" spans="2:6" x14ac:dyDescent="0.25">
      <c r="B854" s="31"/>
      <c r="C854" s="3" t="str">
        <f t="shared" si="52"/>
        <v/>
      </c>
      <c r="D854" s="2" t="str">
        <f t="shared" si="53"/>
        <v/>
      </c>
      <c r="E854" s="2" t="str">
        <f t="shared" si="54"/>
        <v/>
      </c>
      <c r="F854" s="2"/>
    </row>
    <row r="855" spans="2:6" x14ac:dyDescent="0.25">
      <c r="B855" s="31"/>
      <c r="C855" s="3" t="str">
        <f t="shared" si="52"/>
        <v/>
      </c>
      <c r="D855" s="2" t="str">
        <f t="shared" si="53"/>
        <v/>
      </c>
      <c r="E855" s="2" t="str">
        <f t="shared" si="54"/>
        <v/>
      </c>
      <c r="F855" s="2"/>
    </row>
    <row r="856" spans="2:6" x14ac:dyDescent="0.25">
      <c r="B856" s="31"/>
      <c r="C856" s="3" t="str">
        <f t="shared" si="52"/>
        <v/>
      </c>
      <c r="D856" s="2" t="str">
        <f t="shared" si="53"/>
        <v/>
      </c>
      <c r="E856" s="2" t="str">
        <f t="shared" si="54"/>
        <v/>
      </c>
      <c r="F856" s="2"/>
    </row>
    <row r="857" spans="2:6" x14ac:dyDescent="0.25">
      <c r="B857" s="31"/>
      <c r="C857" s="3" t="str">
        <f t="shared" si="52"/>
        <v/>
      </c>
      <c r="D857" s="2" t="str">
        <f t="shared" si="53"/>
        <v/>
      </c>
      <c r="E857" s="2" t="str">
        <f t="shared" si="54"/>
        <v/>
      </c>
      <c r="F857" s="2"/>
    </row>
    <row r="858" spans="2:6" x14ac:dyDescent="0.25">
      <c r="B858" s="31"/>
      <c r="C858" s="3" t="str">
        <f t="shared" si="52"/>
        <v/>
      </c>
      <c r="D858" s="2" t="str">
        <f t="shared" si="53"/>
        <v/>
      </c>
      <c r="E858" s="2" t="str">
        <f t="shared" si="54"/>
        <v/>
      </c>
      <c r="F858" s="2"/>
    </row>
    <row r="859" spans="2:6" x14ac:dyDescent="0.25">
      <c r="B859" s="31"/>
      <c r="C859" s="3" t="str">
        <f t="shared" si="52"/>
        <v/>
      </c>
      <c r="D859" s="2" t="str">
        <f t="shared" si="53"/>
        <v/>
      </c>
      <c r="E859" s="2" t="str">
        <f t="shared" si="54"/>
        <v/>
      </c>
      <c r="F859" s="2"/>
    </row>
    <row r="860" spans="2:6" x14ac:dyDescent="0.25">
      <c r="B860" s="31"/>
      <c r="C860" s="3" t="str">
        <f t="shared" si="52"/>
        <v/>
      </c>
      <c r="D860" s="2" t="str">
        <f t="shared" si="53"/>
        <v/>
      </c>
      <c r="E860" s="2" t="str">
        <f t="shared" si="54"/>
        <v/>
      </c>
      <c r="F860" s="2"/>
    </row>
    <row r="861" spans="2:6" x14ac:dyDescent="0.25">
      <c r="B861" s="31"/>
      <c r="C861" s="3" t="str">
        <f t="shared" si="52"/>
        <v/>
      </c>
      <c r="D861" s="2" t="str">
        <f t="shared" si="53"/>
        <v/>
      </c>
      <c r="E861" s="2" t="str">
        <f t="shared" si="54"/>
        <v/>
      </c>
      <c r="F861" s="2"/>
    </row>
    <row r="862" spans="2:6" x14ac:dyDescent="0.25">
      <c r="B862" s="31"/>
      <c r="C862" s="3" t="str">
        <f t="shared" si="52"/>
        <v/>
      </c>
      <c r="D862" s="2" t="str">
        <f t="shared" si="53"/>
        <v/>
      </c>
      <c r="E862" s="2" t="str">
        <f t="shared" si="54"/>
        <v/>
      </c>
      <c r="F862" s="2"/>
    </row>
    <row r="863" spans="2:6" x14ac:dyDescent="0.25">
      <c r="B863" s="31"/>
      <c r="C863" s="3" t="str">
        <f t="shared" si="52"/>
        <v/>
      </c>
      <c r="D863" s="2" t="str">
        <f t="shared" si="53"/>
        <v/>
      </c>
      <c r="E863" s="2" t="str">
        <f t="shared" si="54"/>
        <v/>
      </c>
      <c r="F863" s="2"/>
    </row>
    <row r="864" spans="2:6" x14ac:dyDescent="0.25">
      <c r="B864" s="31"/>
      <c r="C864" s="3" t="str">
        <f t="shared" si="52"/>
        <v/>
      </c>
      <c r="D864" s="2" t="str">
        <f t="shared" si="53"/>
        <v/>
      </c>
      <c r="E864" s="2" t="str">
        <f t="shared" si="54"/>
        <v/>
      </c>
      <c r="F864" s="2"/>
    </row>
    <row r="865" spans="2:6" x14ac:dyDescent="0.25">
      <c r="B865" s="31"/>
      <c r="C865" s="3" t="str">
        <f t="shared" si="52"/>
        <v/>
      </c>
      <c r="D865" s="2" t="str">
        <f t="shared" si="53"/>
        <v/>
      </c>
      <c r="E865" s="2" t="str">
        <f t="shared" si="54"/>
        <v/>
      </c>
      <c r="F865" s="2"/>
    </row>
    <row r="866" spans="2:6" x14ac:dyDescent="0.25">
      <c r="B866" s="31"/>
      <c r="C866" s="3" t="str">
        <f t="shared" si="52"/>
        <v/>
      </c>
      <c r="D866" s="2" t="str">
        <f t="shared" si="53"/>
        <v/>
      </c>
      <c r="E866" s="2" t="str">
        <f t="shared" si="54"/>
        <v/>
      </c>
      <c r="F866" s="2"/>
    </row>
    <row r="867" spans="2:6" x14ac:dyDescent="0.25">
      <c r="B867" s="31"/>
      <c r="C867" s="3" t="str">
        <f t="shared" si="52"/>
        <v/>
      </c>
      <c r="D867" s="2" t="str">
        <f t="shared" si="53"/>
        <v/>
      </c>
      <c r="E867" s="2" t="str">
        <f t="shared" si="54"/>
        <v/>
      </c>
      <c r="F867" s="2"/>
    </row>
    <row r="868" spans="2:6" x14ac:dyDescent="0.25">
      <c r="B868" s="31"/>
      <c r="C868" s="3" t="str">
        <f t="shared" si="52"/>
        <v/>
      </c>
      <c r="D868" s="2" t="str">
        <f t="shared" si="53"/>
        <v/>
      </c>
      <c r="E868" s="2" t="str">
        <f t="shared" si="54"/>
        <v/>
      </c>
      <c r="F868" s="2"/>
    </row>
    <row r="869" spans="2:6" x14ac:dyDescent="0.25">
      <c r="B869" s="31"/>
      <c r="C869" s="3" t="str">
        <f t="shared" si="52"/>
        <v/>
      </c>
      <c r="D869" s="2" t="str">
        <f t="shared" si="53"/>
        <v/>
      </c>
      <c r="E869" s="2" t="str">
        <f t="shared" si="54"/>
        <v/>
      </c>
      <c r="F869" s="2"/>
    </row>
    <row r="870" spans="2:6" x14ac:dyDescent="0.25">
      <c r="B870" s="31"/>
      <c r="C870" s="3" t="str">
        <f t="shared" si="52"/>
        <v/>
      </c>
      <c r="D870" s="2" t="str">
        <f t="shared" si="53"/>
        <v/>
      </c>
      <c r="E870" s="2" t="str">
        <f t="shared" si="54"/>
        <v/>
      </c>
      <c r="F870" s="2"/>
    </row>
    <row r="871" spans="2:6" x14ac:dyDescent="0.25">
      <c r="B871" s="31"/>
      <c r="C871" s="3" t="str">
        <f t="shared" si="52"/>
        <v/>
      </c>
      <c r="D871" s="2" t="str">
        <f t="shared" si="53"/>
        <v/>
      </c>
      <c r="E871" s="2" t="str">
        <f t="shared" si="54"/>
        <v/>
      </c>
      <c r="F871" s="2"/>
    </row>
    <row r="872" spans="2:6" x14ac:dyDescent="0.25">
      <c r="B872" s="31"/>
      <c r="C872" s="3" t="str">
        <f t="shared" si="52"/>
        <v/>
      </c>
      <c r="D872" s="2" t="str">
        <f t="shared" si="53"/>
        <v/>
      </c>
      <c r="E872" s="2" t="str">
        <f t="shared" si="54"/>
        <v/>
      </c>
      <c r="F872" s="2"/>
    </row>
    <row r="873" spans="2:6" x14ac:dyDescent="0.25">
      <c r="B873" s="31"/>
      <c r="C873" s="3" t="str">
        <f t="shared" si="52"/>
        <v/>
      </c>
      <c r="D873" s="2" t="str">
        <f t="shared" si="53"/>
        <v/>
      </c>
      <c r="E873" s="2" t="str">
        <f t="shared" si="54"/>
        <v/>
      </c>
      <c r="F873" s="2"/>
    </row>
    <row r="874" spans="2:6" x14ac:dyDescent="0.25">
      <c r="B874" s="31"/>
      <c r="C874" s="3" t="str">
        <f t="shared" si="52"/>
        <v/>
      </c>
      <c r="D874" s="2" t="str">
        <f t="shared" si="53"/>
        <v/>
      </c>
      <c r="E874" s="2" t="str">
        <f t="shared" si="54"/>
        <v/>
      </c>
      <c r="F874" s="2"/>
    </row>
    <row r="875" spans="2:6" x14ac:dyDescent="0.25">
      <c r="B875" s="31"/>
      <c r="C875" s="3" t="str">
        <f t="shared" si="52"/>
        <v/>
      </c>
      <c r="D875" s="2" t="str">
        <f t="shared" si="53"/>
        <v/>
      </c>
      <c r="E875" s="2" t="str">
        <f t="shared" si="54"/>
        <v/>
      </c>
      <c r="F875" s="2"/>
    </row>
    <row r="876" spans="2:6" x14ac:dyDescent="0.25">
      <c r="B876" s="31"/>
      <c r="C876" s="3" t="str">
        <f t="shared" si="52"/>
        <v/>
      </c>
      <c r="D876" s="2" t="str">
        <f t="shared" si="53"/>
        <v/>
      </c>
      <c r="E876" s="2" t="str">
        <f t="shared" si="54"/>
        <v/>
      </c>
      <c r="F876" s="2"/>
    </row>
    <row r="877" spans="2:6" x14ac:dyDescent="0.25">
      <c r="B877" s="31"/>
      <c r="C877" s="3" t="str">
        <f t="shared" si="52"/>
        <v/>
      </c>
      <c r="D877" s="2" t="str">
        <f t="shared" si="53"/>
        <v/>
      </c>
      <c r="E877" s="2" t="str">
        <f t="shared" si="54"/>
        <v/>
      </c>
      <c r="F877" s="2"/>
    </row>
    <row r="878" spans="2:6" x14ac:dyDescent="0.25">
      <c r="B878" s="31"/>
      <c r="C878" s="3" t="str">
        <f t="shared" si="52"/>
        <v/>
      </c>
      <c r="D878" s="2" t="str">
        <f t="shared" si="53"/>
        <v/>
      </c>
      <c r="E878" s="2" t="str">
        <f t="shared" si="54"/>
        <v/>
      </c>
      <c r="F878" s="2"/>
    </row>
    <row r="879" spans="2:6" x14ac:dyDescent="0.25">
      <c r="B879" s="31"/>
      <c r="C879" s="3" t="str">
        <f t="shared" si="52"/>
        <v/>
      </c>
      <c r="D879" s="2" t="str">
        <f t="shared" si="53"/>
        <v/>
      </c>
      <c r="E879" s="2" t="str">
        <f t="shared" si="54"/>
        <v/>
      </c>
      <c r="F879" s="2"/>
    </row>
    <row r="880" spans="2:6" x14ac:dyDescent="0.25">
      <c r="B880" s="31"/>
      <c r="C880" s="3" t="str">
        <f t="shared" si="52"/>
        <v/>
      </c>
      <c r="D880" s="2" t="str">
        <f t="shared" si="53"/>
        <v/>
      </c>
      <c r="E880" s="2" t="str">
        <f t="shared" si="54"/>
        <v/>
      </c>
      <c r="F880" s="2"/>
    </row>
    <row r="881" spans="2:6" x14ac:dyDescent="0.25">
      <c r="B881" s="31"/>
      <c r="C881" s="3" t="str">
        <f t="shared" si="52"/>
        <v/>
      </c>
      <c r="D881" s="2" t="str">
        <f t="shared" si="53"/>
        <v/>
      </c>
      <c r="E881" s="2" t="str">
        <f t="shared" si="54"/>
        <v/>
      </c>
      <c r="F881" s="2"/>
    </row>
    <row r="882" spans="2:6" x14ac:dyDescent="0.25">
      <c r="B882" s="31"/>
      <c r="C882" s="3" t="str">
        <f t="shared" si="52"/>
        <v/>
      </c>
      <c r="D882" s="2" t="str">
        <f t="shared" si="53"/>
        <v/>
      </c>
      <c r="E882" s="2" t="str">
        <f t="shared" si="54"/>
        <v/>
      </c>
      <c r="F882" s="2"/>
    </row>
    <row r="883" spans="2:6" x14ac:dyDescent="0.25">
      <c r="B883" s="31"/>
      <c r="C883" s="3" t="str">
        <f t="shared" si="52"/>
        <v/>
      </c>
      <c r="D883" s="2" t="str">
        <f t="shared" si="53"/>
        <v/>
      </c>
      <c r="E883" s="2" t="str">
        <f t="shared" si="54"/>
        <v/>
      </c>
      <c r="F883" s="2"/>
    </row>
    <row r="884" spans="2:6" x14ac:dyDescent="0.25">
      <c r="B884" s="31"/>
      <c r="C884" s="3" t="str">
        <f t="shared" si="52"/>
        <v/>
      </c>
      <c r="D884" s="2" t="str">
        <f t="shared" si="53"/>
        <v/>
      </c>
      <c r="E884" s="2" t="str">
        <f t="shared" si="54"/>
        <v/>
      </c>
      <c r="F884" s="2"/>
    </row>
    <row r="885" spans="2:6" x14ac:dyDescent="0.25">
      <c r="B885" s="31"/>
      <c r="C885" s="3" t="str">
        <f t="shared" si="52"/>
        <v/>
      </c>
      <c r="D885" s="2" t="str">
        <f t="shared" si="53"/>
        <v/>
      </c>
      <c r="E885" s="2" t="str">
        <f t="shared" si="54"/>
        <v/>
      </c>
      <c r="F885" s="2"/>
    </row>
    <row r="886" spans="2:6" x14ac:dyDescent="0.25">
      <c r="B886" s="31"/>
      <c r="C886" s="3" t="str">
        <f t="shared" si="52"/>
        <v/>
      </c>
      <c r="D886" s="2" t="str">
        <f t="shared" si="53"/>
        <v/>
      </c>
      <c r="E886" s="2" t="str">
        <f t="shared" si="54"/>
        <v/>
      </c>
      <c r="F886" s="2"/>
    </row>
    <row r="887" spans="2:6" x14ac:dyDescent="0.25">
      <c r="B887" s="31"/>
      <c r="C887" s="3" t="str">
        <f t="shared" si="52"/>
        <v/>
      </c>
      <c r="D887" s="2" t="str">
        <f t="shared" si="53"/>
        <v/>
      </c>
      <c r="E887" s="2" t="str">
        <f t="shared" si="54"/>
        <v/>
      </c>
      <c r="F887" s="2"/>
    </row>
    <row r="888" spans="2:6" x14ac:dyDescent="0.25">
      <c r="B888" s="31"/>
      <c r="C888" s="3" t="str">
        <f t="shared" si="52"/>
        <v/>
      </c>
      <c r="D888" s="2" t="str">
        <f t="shared" si="53"/>
        <v/>
      </c>
      <c r="E888" s="2" t="str">
        <f t="shared" si="54"/>
        <v/>
      </c>
      <c r="F888" s="2"/>
    </row>
    <row r="889" spans="2:6" x14ac:dyDescent="0.25">
      <c r="B889" s="31"/>
      <c r="C889" s="3" t="str">
        <f t="shared" si="52"/>
        <v/>
      </c>
      <c r="D889" s="2" t="str">
        <f t="shared" si="53"/>
        <v/>
      </c>
      <c r="E889" s="2" t="str">
        <f t="shared" si="54"/>
        <v/>
      </c>
      <c r="F889" s="2"/>
    </row>
    <row r="890" spans="2:6" x14ac:dyDescent="0.25">
      <c r="B890" s="31"/>
      <c r="C890" s="3" t="str">
        <f t="shared" si="52"/>
        <v/>
      </c>
      <c r="D890" s="2" t="str">
        <f t="shared" si="53"/>
        <v/>
      </c>
      <c r="E890" s="2" t="str">
        <f t="shared" si="54"/>
        <v/>
      </c>
      <c r="F890" s="2"/>
    </row>
    <row r="891" spans="2:6" x14ac:dyDescent="0.25">
      <c r="B891" s="31"/>
      <c r="C891" s="3" t="str">
        <f t="shared" si="52"/>
        <v/>
      </c>
      <c r="D891" s="2" t="str">
        <f t="shared" si="53"/>
        <v/>
      </c>
      <c r="E891" s="2" t="str">
        <f t="shared" si="54"/>
        <v/>
      </c>
      <c r="F891" s="2"/>
    </row>
    <row r="892" spans="2:6" x14ac:dyDescent="0.25">
      <c r="B892" s="31"/>
      <c r="C892" s="3" t="str">
        <f t="shared" si="52"/>
        <v/>
      </c>
      <c r="D892" s="2" t="str">
        <f t="shared" si="53"/>
        <v/>
      </c>
      <c r="E892" s="2" t="str">
        <f t="shared" si="54"/>
        <v/>
      </c>
      <c r="F892" s="2"/>
    </row>
    <row r="893" spans="2:6" x14ac:dyDescent="0.25">
      <c r="B893" s="31"/>
      <c r="C893" s="3" t="str">
        <f t="shared" si="52"/>
        <v/>
      </c>
      <c r="D893" s="2" t="str">
        <f t="shared" si="53"/>
        <v/>
      </c>
      <c r="E893" s="2" t="str">
        <f t="shared" si="54"/>
        <v/>
      </c>
      <c r="F893" s="2"/>
    </row>
    <row r="894" spans="2:6" x14ac:dyDescent="0.25">
      <c r="B894" s="31"/>
      <c r="C894" s="3" t="str">
        <f t="shared" si="52"/>
        <v/>
      </c>
      <c r="D894" s="2" t="str">
        <f t="shared" si="53"/>
        <v/>
      </c>
      <c r="E894" s="2" t="str">
        <f t="shared" si="54"/>
        <v/>
      </c>
      <c r="F894" s="2"/>
    </row>
    <row r="895" spans="2:6" x14ac:dyDescent="0.25">
      <c r="B895" s="31"/>
      <c r="C895" s="3" t="str">
        <f t="shared" si="52"/>
        <v/>
      </c>
      <c r="D895" s="2" t="str">
        <f t="shared" si="53"/>
        <v/>
      </c>
      <c r="E895" s="2" t="str">
        <f t="shared" si="54"/>
        <v/>
      </c>
      <c r="F895" s="2"/>
    </row>
    <row r="896" spans="2:6" x14ac:dyDescent="0.25">
      <c r="B896" s="31"/>
      <c r="C896" s="3" t="str">
        <f t="shared" si="52"/>
        <v/>
      </c>
      <c r="D896" s="2" t="str">
        <f t="shared" si="53"/>
        <v/>
      </c>
      <c r="E896" s="2" t="str">
        <f t="shared" si="54"/>
        <v/>
      </c>
      <c r="F896" s="2"/>
    </row>
    <row r="897" spans="2:6" x14ac:dyDescent="0.25">
      <c r="B897" s="31"/>
      <c r="C897" s="3" t="str">
        <f t="shared" si="52"/>
        <v/>
      </c>
      <c r="D897" s="2" t="str">
        <f t="shared" si="53"/>
        <v/>
      </c>
      <c r="E897" s="2" t="str">
        <f t="shared" si="54"/>
        <v/>
      </c>
      <c r="F897" s="2"/>
    </row>
    <row r="898" spans="2:6" x14ac:dyDescent="0.25">
      <c r="B898" s="31"/>
      <c r="C898" s="3" t="str">
        <f t="shared" si="52"/>
        <v/>
      </c>
      <c r="D898" s="2" t="str">
        <f t="shared" si="53"/>
        <v/>
      </c>
      <c r="E898" s="2" t="str">
        <f t="shared" si="54"/>
        <v/>
      </c>
      <c r="F898" s="2"/>
    </row>
    <row r="899" spans="2:6" x14ac:dyDescent="0.25">
      <c r="B899" s="31"/>
      <c r="C899" s="3" t="str">
        <f t="shared" si="52"/>
        <v/>
      </c>
      <c r="D899" s="2" t="str">
        <f t="shared" si="53"/>
        <v/>
      </c>
      <c r="E899" s="2" t="str">
        <f t="shared" si="54"/>
        <v/>
      </c>
      <c r="F899" s="2"/>
    </row>
    <row r="900" spans="2:6" x14ac:dyDescent="0.25">
      <c r="B900" s="31"/>
      <c r="C900" s="3" t="str">
        <f t="shared" si="52"/>
        <v/>
      </c>
      <c r="D900" s="2" t="str">
        <f t="shared" si="53"/>
        <v/>
      </c>
      <c r="E900" s="2" t="str">
        <f t="shared" si="54"/>
        <v/>
      </c>
      <c r="F900" s="2"/>
    </row>
    <row r="901" spans="2:6" x14ac:dyDescent="0.25">
      <c r="B901" s="31"/>
      <c r="C901" s="3" t="str">
        <f t="shared" si="52"/>
        <v/>
      </c>
      <c r="D901" s="2" t="str">
        <f t="shared" si="53"/>
        <v/>
      </c>
      <c r="E901" s="2" t="str">
        <f t="shared" si="54"/>
        <v/>
      </c>
      <c r="F901" s="2"/>
    </row>
    <row r="902" spans="2:6" x14ac:dyDescent="0.25">
      <c r="B902" s="31"/>
      <c r="C902" s="3" t="str">
        <f t="shared" si="52"/>
        <v/>
      </c>
      <c r="D902" s="2" t="str">
        <f t="shared" si="53"/>
        <v/>
      </c>
      <c r="E902" s="2" t="str">
        <f t="shared" si="54"/>
        <v/>
      </c>
      <c r="F902" s="2"/>
    </row>
    <row r="903" spans="2:6" x14ac:dyDescent="0.25">
      <c r="B903" s="31"/>
      <c r="C903" s="3" t="str">
        <f t="shared" si="52"/>
        <v/>
      </c>
      <c r="D903" s="2" t="str">
        <f t="shared" si="53"/>
        <v/>
      </c>
      <c r="E903" s="2" t="str">
        <f t="shared" si="54"/>
        <v/>
      </c>
      <c r="F903" s="2"/>
    </row>
    <row r="904" spans="2:6" x14ac:dyDescent="0.25">
      <c r="B904" s="31"/>
      <c r="C904" s="3" t="str">
        <f t="shared" si="52"/>
        <v/>
      </c>
      <c r="D904" s="2" t="str">
        <f t="shared" si="53"/>
        <v/>
      </c>
      <c r="E904" s="2" t="str">
        <f t="shared" si="54"/>
        <v/>
      </c>
      <c r="F904" s="2"/>
    </row>
    <row r="905" spans="2:6" x14ac:dyDescent="0.25">
      <c r="B905" s="31"/>
      <c r="C905" s="3" t="str">
        <f t="shared" si="52"/>
        <v/>
      </c>
      <c r="D905" s="2" t="str">
        <f t="shared" si="53"/>
        <v/>
      </c>
      <c r="E905" s="2" t="str">
        <f t="shared" si="54"/>
        <v/>
      </c>
      <c r="F905" s="2"/>
    </row>
    <row r="906" spans="2:6" x14ac:dyDescent="0.25">
      <c r="B906" s="31"/>
      <c r="C906" s="3" t="str">
        <f t="shared" si="52"/>
        <v/>
      </c>
      <c r="D906" s="2" t="str">
        <f t="shared" si="53"/>
        <v/>
      </c>
      <c r="E906" s="2" t="str">
        <f t="shared" si="54"/>
        <v/>
      </c>
      <c r="F906" s="2"/>
    </row>
    <row r="907" spans="2:6" x14ac:dyDescent="0.25">
      <c r="B907" s="31"/>
      <c r="C907" s="3" t="str">
        <f t="shared" si="52"/>
        <v/>
      </c>
      <c r="D907" s="2" t="str">
        <f t="shared" si="53"/>
        <v/>
      </c>
      <c r="E907" s="2" t="str">
        <f t="shared" si="54"/>
        <v/>
      </c>
      <c r="F907" s="2"/>
    </row>
    <row r="908" spans="2:6" x14ac:dyDescent="0.25">
      <c r="B908" s="31"/>
      <c r="C908" s="3" t="str">
        <f t="shared" si="52"/>
        <v/>
      </c>
      <c r="D908" s="2" t="str">
        <f t="shared" si="53"/>
        <v/>
      </c>
      <c r="E908" s="2" t="str">
        <f t="shared" si="54"/>
        <v/>
      </c>
      <c r="F908" s="2"/>
    </row>
    <row r="909" spans="2:6" x14ac:dyDescent="0.25">
      <c r="B909" s="31"/>
      <c r="C909" s="3" t="str">
        <f t="shared" si="52"/>
        <v/>
      </c>
      <c r="D909" s="2" t="str">
        <f t="shared" si="53"/>
        <v/>
      </c>
      <c r="E909" s="2" t="str">
        <f t="shared" si="54"/>
        <v/>
      </c>
      <c r="F909" s="2"/>
    </row>
    <row r="910" spans="2:6" x14ac:dyDescent="0.25">
      <c r="B910" s="31"/>
      <c r="C910" s="3" t="str">
        <f t="shared" si="52"/>
        <v/>
      </c>
      <c r="D910" s="2" t="str">
        <f t="shared" si="53"/>
        <v/>
      </c>
      <c r="E910" s="2" t="str">
        <f t="shared" si="54"/>
        <v/>
      </c>
      <c r="F910" s="2"/>
    </row>
    <row r="911" spans="2:6" x14ac:dyDescent="0.25">
      <c r="B911" s="31"/>
      <c r="C911" s="3" t="str">
        <f t="shared" si="52"/>
        <v/>
      </c>
      <c r="D911" s="2" t="str">
        <f t="shared" si="53"/>
        <v/>
      </c>
      <c r="E911" s="2" t="str">
        <f t="shared" si="54"/>
        <v/>
      </c>
      <c r="F911" s="2"/>
    </row>
    <row r="912" spans="2:6" x14ac:dyDescent="0.25">
      <c r="B912" s="31"/>
      <c r="C912" s="3" t="str">
        <f t="shared" si="52"/>
        <v/>
      </c>
      <c r="D912" s="2" t="str">
        <f t="shared" si="53"/>
        <v/>
      </c>
      <c r="E912" s="2" t="str">
        <f t="shared" si="54"/>
        <v/>
      </c>
      <c r="F912" s="2"/>
    </row>
    <row r="913" spans="2:6" x14ac:dyDescent="0.25">
      <c r="B913" s="31"/>
      <c r="C913" s="3" t="str">
        <f t="shared" si="52"/>
        <v/>
      </c>
      <c r="D913" s="2" t="str">
        <f t="shared" si="53"/>
        <v/>
      </c>
      <c r="E913" s="2" t="str">
        <f t="shared" si="54"/>
        <v/>
      </c>
      <c r="F913" s="2"/>
    </row>
    <row r="914" spans="2:6" x14ac:dyDescent="0.25">
      <c r="B914" s="31"/>
      <c r="C914" s="3" t="str">
        <f t="shared" si="52"/>
        <v/>
      </c>
      <c r="D914" s="2" t="str">
        <f t="shared" si="53"/>
        <v/>
      </c>
      <c r="E914" s="2" t="str">
        <f t="shared" si="54"/>
        <v/>
      </c>
      <c r="F914" s="2"/>
    </row>
    <row r="915" spans="2:6" x14ac:dyDescent="0.25">
      <c r="B915" s="31"/>
      <c r="C915" s="3" t="str">
        <f t="shared" si="52"/>
        <v/>
      </c>
      <c r="D915" s="2" t="str">
        <f t="shared" si="53"/>
        <v/>
      </c>
      <c r="E915" s="2" t="str">
        <f t="shared" si="54"/>
        <v/>
      </c>
      <c r="F915" s="2"/>
    </row>
    <row r="916" spans="2:6" x14ac:dyDescent="0.25">
      <c r="B916" s="31"/>
      <c r="C916" s="3" t="str">
        <f t="shared" ref="C916:C979" si="55">IF(ROW()-B$19&lt;=$C$19,ROW()-B$19,"")</f>
        <v/>
      </c>
      <c r="D916" s="2" t="str">
        <f t="shared" si="53"/>
        <v/>
      </c>
      <c r="E916" s="2" t="str">
        <f t="shared" si="54"/>
        <v/>
      </c>
      <c r="F916" s="2"/>
    </row>
    <row r="917" spans="2:6" x14ac:dyDescent="0.25">
      <c r="B917" s="31"/>
      <c r="C917" s="3" t="str">
        <f t="shared" si="55"/>
        <v/>
      </c>
      <c r="D917" s="2" t="str">
        <f t="shared" ref="D917:D980" si="56">IF(ISNUMBER(C917),INT(C916/$C$18)+1,"")</f>
        <v/>
      </c>
      <c r="E917" s="2" t="str">
        <f t="shared" ref="E917:E980" si="57">IF(ISNUMBER(C917),IF(D916&lt;&gt;D917,1,E916+1),"")</f>
        <v/>
      </c>
      <c r="F917" s="2"/>
    </row>
    <row r="918" spans="2:6" x14ac:dyDescent="0.25">
      <c r="B918" s="31"/>
      <c r="C918" s="3" t="str">
        <f t="shared" si="55"/>
        <v/>
      </c>
      <c r="D918" s="2" t="str">
        <f t="shared" si="56"/>
        <v/>
      </c>
      <c r="E918" s="2" t="str">
        <f t="shared" si="57"/>
        <v/>
      </c>
      <c r="F918" s="2"/>
    </row>
    <row r="919" spans="2:6" x14ac:dyDescent="0.25">
      <c r="B919" s="31"/>
      <c r="C919" s="3" t="str">
        <f t="shared" si="55"/>
        <v/>
      </c>
      <c r="D919" s="2" t="str">
        <f t="shared" si="56"/>
        <v/>
      </c>
      <c r="E919" s="2" t="str">
        <f t="shared" si="57"/>
        <v/>
      </c>
      <c r="F919" s="2"/>
    </row>
    <row r="920" spans="2:6" x14ac:dyDescent="0.25">
      <c r="B920" s="31"/>
      <c r="C920" s="3" t="str">
        <f t="shared" si="55"/>
        <v/>
      </c>
      <c r="D920" s="2" t="str">
        <f t="shared" si="56"/>
        <v/>
      </c>
      <c r="E920" s="2" t="str">
        <f t="shared" si="57"/>
        <v/>
      </c>
      <c r="F920" s="2"/>
    </row>
    <row r="921" spans="2:6" x14ac:dyDescent="0.25">
      <c r="B921" s="31"/>
      <c r="C921" s="3" t="str">
        <f t="shared" si="55"/>
        <v/>
      </c>
      <c r="D921" s="2" t="str">
        <f t="shared" si="56"/>
        <v/>
      </c>
      <c r="E921" s="2" t="str">
        <f t="shared" si="57"/>
        <v/>
      </c>
      <c r="F921" s="2"/>
    </row>
    <row r="922" spans="2:6" x14ac:dyDescent="0.25">
      <c r="B922" s="31"/>
      <c r="C922" s="3" t="str">
        <f t="shared" si="55"/>
        <v/>
      </c>
      <c r="D922" s="2" t="str">
        <f t="shared" si="56"/>
        <v/>
      </c>
      <c r="E922" s="2" t="str">
        <f t="shared" si="57"/>
        <v/>
      </c>
      <c r="F922" s="2"/>
    </row>
    <row r="923" spans="2:6" x14ac:dyDescent="0.25">
      <c r="B923" s="31"/>
      <c r="C923" s="3" t="str">
        <f t="shared" si="55"/>
        <v/>
      </c>
      <c r="D923" s="2" t="str">
        <f t="shared" si="56"/>
        <v/>
      </c>
      <c r="E923" s="2" t="str">
        <f t="shared" si="57"/>
        <v/>
      </c>
      <c r="F923" s="2"/>
    </row>
    <row r="924" spans="2:6" x14ac:dyDescent="0.25">
      <c r="B924" s="31"/>
      <c r="C924" s="3" t="str">
        <f t="shared" si="55"/>
        <v/>
      </c>
      <c r="D924" s="2" t="str">
        <f t="shared" si="56"/>
        <v/>
      </c>
      <c r="E924" s="2" t="str">
        <f t="shared" si="57"/>
        <v/>
      </c>
      <c r="F924" s="2"/>
    </row>
    <row r="925" spans="2:6" x14ac:dyDescent="0.25">
      <c r="B925" s="31"/>
      <c r="C925" s="3" t="str">
        <f t="shared" si="55"/>
        <v/>
      </c>
      <c r="D925" s="2" t="str">
        <f t="shared" si="56"/>
        <v/>
      </c>
      <c r="E925" s="2" t="str">
        <f t="shared" si="57"/>
        <v/>
      </c>
      <c r="F925" s="2"/>
    </row>
    <row r="926" spans="2:6" x14ac:dyDescent="0.25">
      <c r="B926" s="31"/>
      <c r="C926" s="3" t="str">
        <f t="shared" si="55"/>
        <v/>
      </c>
      <c r="D926" s="2" t="str">
        <f t="shared" si="56"/>
        <v/>
      </c>
      <c r="E926" s="2" t="str">
        <f t="shared" si="57"/>
        <v/>
      </c>
      <c r="F926" s="2"/>
    </row>
    <row r="927" spans="2:6" x14ac:dyDescent="0.25">
      <c r="B927" s="31"/>
      <c r="C927" s="3" t="str">
        <f t="shared" si="55"/>
        <v/>
      </c>
      <c r="D927" s="2" t="str">
        <f t="shared" si="56"/>
        <v/>
      </c>
      <c r="E927" s="2" t="str">
        <f t="shared" si="57"/>
        <v/>
      </c>
      <c r="F927" s="2"/>
    </row>
    <row r="928" spans="2:6" x14ac:dyDescent="0.25">
      <c r="B928" s="31"/>
      <c r="C928" s="3" t="str">
        <f t="shared" si="55"/>
        <v/>
      </c>
      <c r="D928" s="2" t="str">
        <f t="shared" si="56"/>
        <v/>
      </c>
      <c r="E928" s="2" t="str">
        <f t="shared" si="57"/>
        <v/>
      </c>
      <c r="F928" s="2"/>
    </row>
    <row r="929" spans="2:6" x14ac:dyDescent="0.25">
      <c r="B929" s="31"/>
      <c r="C929" s="3" t="str">
        <f t="shared" si="55"/>
        <v/>
      </c>
      <c r="D929" s="2" t="str">
        <f t="shared" si="56"/>
        <v/>
      </c>
      <c r="E929" s="2" t="str">
        <f t="shared" si="57"/>
        <v/>
      </c>
      <c r="F929" s="2"/>
    </row>
    <row r="930" spans="2:6" x14ac:dyDescent="0.25">
      <c r="B930" s="31"/>
      <c r="C930" s="3" t="str">
        <f t="shared" si="55"/>
        <v/>
      </c>
      <c r="D930" s="2" t="str">
        <f t="shared" si="56"/>
        <v/>
      </c>
      <c r="E930" s="2" t="str">
        <f t="shared" si="57"/>
        <v/>
      </c>
      <c r="F930" s="2"/>
    </row>
    <row r="931" spans="2:6" x14ac:dyDescent="0.25">
      <c r="B931" s="31"/>
      <c r="C931" s="3" t="str">
        <f t="shared" si="55"/>
        <v/>
      </c>
      <c r="D931" s="2" t="str">
        <f t="shared" si="56"/>
        <v/>
      </c>
      <c r="E931" s="2" t="str">
        <f t="shared" si="57"/>
        <v/>
      </c>
      <c r="F931" s="2"/>
    </row>
    <row r="932" spans="2:6" x14ac:dyDescent="0.25">
      <c r="B932" s="31"/>
      <c r="C932" s="3" t="str">
        <f t="shared" si="55"/>
        <v/>
      </c>
      <c r="D932" s="2" t="str">
        <f t="shared" si="56"/>
        <v/>
      </c>
      <c r="E932" s="2" t="str">
        <f t="shared" si="57"/>
        <v/>
      </c>
      <c r="F932" s="2"/>
    </row>
    <row r="933" spans="2:6" x14ac:dyDescent="0.25">
      <c r="B933" s="31"/>
      <c r="C933" s="3" t="str">
        <f t="shared" si="55"/>
        <v/>
      </c>
      <c r="D933" s="2" t="str">
        <f t="shared" si="56"/>
        <v/>
      </c>
      <c r="E933" s="2" t="str">
        <f t="shared" si="57"/>
        <v/>
      </c>
      <c r="F933" s="2"/>
    </row>
    <row r="934" spans="2:6" x14ac:dyDescent="0.25">
      <c r="B934" s="31"/>
      <c r="C934" s="3" t="str">
        <f t="shared" si="55"/>
        <v/>
      </c>
      <c r="D934" s="2" t="str">
        <f t="shared" si="56"/>
        <v/>
      </c>
      <c r="E934" s="2" t="str">
        <f t="shared" si="57"/>
        <v/>
      </c>
      <c r="F934" s="2"/>
    </row>
    <row r="935" spans="2:6" x14ac:dyDescent="0.25">
      <c r="B935" s="31"/>
      <c r="C935" s="3" t="str">
        <f t="shared" si="55"/>
        <v/>
      </c>
      <c r="D935" s="2" t="str">
        <f t="shared" si="56"/>
        <v/>
      </c>
      <c r="E935" s="2" t="str">
        <f t="shared" si="57"/>
        <v/>
      </c>
      <c r="F935" s="2"/>
    </row>
    <row r="936" spans="2:6" x14ac:dyDescent="0.25">
      <c r="B936" s="31"/>
      <c r="C936" s="3" t="str">
        <f t="shared" si="55"/>
        <v/>
      </c>
      <c r="D936" s="2" t="str">
        <f t="shared" si="56"/>
        <v/>
      </c>
      <c r="E936" s="2" t="str">
        <f t="shared" si="57"/>
        <v/>
      </c>
      <c r="F936" s="2"/>
    </row>
    <row r="937" spans="2:6" x14ac:dyDescent="0.25">
      <c r="B937" s="31"/>
      <c r="C937" s="3" t="str">
        <f t="shared" si="55"/>
        <v/>
      </c>
      <c r="D937" s="2" t="str">
        <f t="shared" si="56"/>
        <v/>
      </c>
      <c r="E937" s="2" t="str">
        <f t="shared" si="57"/>
        <v/>
      </c>
      <c r="F937" s="2"/>
    </row>
    <row r="938" spans="2:6" x14ac:dyDescent="0.25">
      <c r="B938" s="31"/>
      <c r="C938" s="3" t="str">
        <f t="shared" si="55"/>
        <v/>
      </c>
      <c r="D938" s="2" t="str">
        <f t="shared" si="56"/>
        <v/>
      </c>
      <c r="E938" s="2" t="str">
        <f t="shared" si="57"/>
        <v/>
      </c>
      <c r="F938" s="2"/>
    </row>
    <row r="939" spans="2:6" x14ac:dyDescent="0.25">
      <c r="B939" s="31"/>
      <c r="C939" s="3" t="str">
        <f t="shared" si="55"/>
        <v/>
      </c>
      <c r="D939" s="2" t="str">
        <f t="shared" si="56"/>
        <v/>
      </c>
      <c r="E939" s="2" t="str">
        <f t="shared" si="57"/>
        <v/>
      </c>
      <c r="F939" s="2"/>
    </row>
    <row r="940" spans="2:6" x14ac:dyDescent="0.25">
      <c r="B940" s="31"/>
      <c r="C940" s="3" t="str">
        <f t="shared" si="55"/>
        <v/>
      </c>
      <c r="D940" s="2" t="str">
        <f t="shared" si="56"/>
        <v/>
      </c>
      <c r="E940" s="2" t="str">
        <f t="shared" si="57"/>
        <v/>
      </c>
      <c r="F940" s="2"/>
    </row>
    <row r="941" spans="2:6" x14ac:dyDescent="0.25">
      <c r="B941" s="31"/>
      <c r="C941" s="3" t="str">
        <f t="shared" si="55"/>
        <v/>
      </c>
      <c r="D941" s="2" t="str">
        <f t="shared" si="56"/>
        <v/>
      </c>
      <c r="E941" s="2" t="str">
        <f t="shared" si="57"/>
        <v/>
      </c>
      <c r="F941" s="2"/>
    </row>
    <row r="942" spans="2:6" x14ac:dyDescent="0.25">
      <c r="B942" s="31"/>
      <c r="C942" s="3" t="str">
        <f t="shared" si="55"/>
        <v/>
      </c>
      <c r="D942" s="2" t="str">
        <f t="shared" si="56"/>
        <v/>
      </c>
      <c r="E942" s="2" t="str">
        <f t="shared" si="57"/>
        <v/>
      </c>
      <c r="F942" s="2"/>
    </row>
    <row r="943" spans="2:6" x14ac:dyDescent="0.25">
      <c r="B943" s="31"/>
      <c r="C943" s="3" t="str">
        <f t="shared" si="55"/>
        <v/>
      </c>
      <c r="D943" s="2" t="str">
        <f t="shared" si="56"/>
        <v/>
      </c>
      <c r="E943" s="2" t="str">
        <f t="shared" si="57"/>
        <v/>
      </c>
      <c r="F943" s="2"/>
    </row>
    <row r="944" spans="2:6" x14ac:dyDescent="0.25">
      <c r="B944" s="31"/>
      <c r="C944" s="3" t="str">
        <f t="shared" si="55"/>
        <v/>
      </c>
      <c r="D944" s="2" t="str">
        <f t="shared" si="56"/>
        <v/>
      </c>
      <c r="E944" s="2" t="str">
        <f t="shared" si="57"/>
        <v/>
      </c>
      <c r="F944" s="2"/>
    </row>
    <row r="945" spans="2:6" x14ac:dyDescent="0.25">
      <c r="B945" s="31"/>
      <c r="C945" s="3" t="str">
        <f t="shared" si="55"/>
        <v/>
      </c>
      <c r="D945" s="2" t="str">
        <f t="shared" si="56"/>
        <v/>
      </c>
      <c r="E945" s="2" t="str">
        <f t="shared" si="57"/>
        <v/>
      </c>
      <c r="F945" s="2"/>
    </row>
    <row r="946" spans="2:6" x14ac:dyDescent="0.25">
      <c r="B946" s="31"/>
      <c r="C946" s="3" t="str">
        <f t="shared" si="55"/>
        <v/>
      </c>
      <c r="D946" s="2" t="str">
        <f t="shared" si="56"/>
        <v/>
      </c>
      <c r="E946" s="2" t="str">
        <f t="shared" si="57"/>
        <v/>
      </c>
      <c r="F946" s="2"/>
    </row>
    <row r="947" spans="2:6" x14ac:dyDescent="0.25">
      <c r="B947" s="31"/>
      <c r="C947" s="3" t="str">
        <f t="shared" si="55"/>
        <v/>
      </c>
      <c r="D947" s="2" t="str">
        <f t="shared" si="56"/>
        <v/>
      </c>
      <c r="E947" s="2" t="str">
        <f t="shared" si="57"/>
        <v/>
      </c>
      <c r="F947" s="2"/>
    </row>
    <row r="948" spans="2:6" x14ac:dyDescent="0.25">
      <c r="B948" s="31"/>
      <c r="C948" s="3" t="str">
        <f t="shared" si="55"/>
        <v/>
      </c>
      <c r="D948" s="2" t="str">
        <f t="shared" si="56"/>
        <v/>
      </c>
      <c r="E948" s="2" t="str">
        <f t="shared" si="57"/>
        <v/>
      </c>
      <c r="F948" s="2"/>
    </row>
    <row r="949" spans="2:6" x14ac:dyDescent="0.25">
      <c r="B949" s="31"/>
      <c r="C949" s="3" t="str">
        <f t="shared" si="55"/>
        <v/>
      </c>
      <c r="D949" s="2" t="str">
        <f t="shared" si="56"/>
        <v/>
      </c>
      <c r="E949" s="2" t="str">
        <f t="shared" si="57"/>
        <v/>
      </c>
      <c r="F949" s="2"/>
    </row>
    <row r="950" spans="2:6" x14ac:dyDescent="0.25">
      <c r="B950" s="31"/>
      <c r="C950" s="3" t="str">
        <f t="shared" si="55"/>
        <v/>
      </c>
      <c r="D950" s="2" t="str">
        <f t="shared" si="56"/>
        <v/>
      </c>
      <c r="E950" s="2" t="str">
        <f t="shared" si="57"/>
        <v/>
      </c>
      <c r="F950" s="2"/>
    </row>
    <row r="951" spans="2:6" x14ac:dyDescent="0.25">
      <c r="B951" s="31"/>
      <c r="C951" s="3" t="str">
        <f t="shared" si="55"/>
        <v/>
      </c>
      <c r="D951" s="2" t="str">
        <f t="shared" si="56"/>
        <v/>
      </c>
      <c r="E951" s="2" t="str">
        <f t="shared" si="57"/>
        <v/>
      </c>
      <c r="F951" s="2"/>
    </row>
    <row r="952" spans="2:6" x14ac:dyDescent="0.25">
      <c r="B952" s="31"/>
      <c r="C952" s="3" t="str">
        <f t="shared" si="55"/>
        <v/>
      </c>
      <c r="D952" s="2" t="str">
        <f t="shared" si="56"/>
        <v/>
      </c>
      <c r="E952" s="2" t="str">
        <f t="shared" si="57"/>
        <v/>
      </c>
      <c r="F952" s="2"/>
    </row>
    <row r="953" spans="2:6" x14ac:dyDescent="0.25">
      <c r="B953" s="31"/>
      <c r="C953" s="3" t="str">
        <f t="shared" si="55"/>
        <v/>
      </c>
      <c r="D953" s="2" t="str">
        <f t="shared" si="56"/>
        <v/>
      </c>
      <c r="E953" s="2" t="str">
        <f t="shared" si="57"/>
        <v/>
      </c>
      <c r="F953" s="2"/>
    </row>
    <row r="954" spans="2:6" x14ac:dyDescent="0.25">
      <c r="B954" s="31"/>
      <c r="C954" s="3" t="str">
        <f t="shared" si="55"/>
        <v/>
      </c>
      <c r="D954" s="2" t="str">
        <f t="shared" si="56"/>
        <v/>
      </c>
      <c r="E954" s="2" t="str">
        <f t="shared" si="57"/>
        <v/>
      </c>
      <c r="F954" s="2"/>
    </row>
    <row r="955" spans="2:6" x14ac:dyDescent="0.25">
      <c r="B955" s="31"/>
      <c r="C955" s="3" t="str">
        <f t="shared" si="55"/>
        <v/>
      </c>
      <c r="D955" s="2" t="str">
        <f t="shared" si="56"/>
        <v/>
      </c>
      <c r="E955" s="2" t="str">
        <f t="shared" si="57"/>
        <v/>
      </c>
      <c r="F955" s="2"/>
    </row>
    <row r="956" spans="2:6" x14ac:dyDescent="0.25">
      <c r="B956" s="31"/>
      <c r="C956" s="3" t="str">
        <f t="shared" si="55"/>
        <v/>
      </c>
      <c r="D956" s="2" t="str">
        <f t="shared" si="56"/>
        <v/>
      </c>
      <c r="E956" s="2" t="str">
        <f t="shared" si="57"/>
        <v/>
      </c>
      <c r="F956" s="2"/>
    </row>
    <row r="957" spans="2:6" x14ac:dyDescent="0.25">
      <c r="B957" s="31"/>
      <c r="C957" s="3" t="str">
        <f t="shared" si="55"/>
        <v/>
      </c>
      <c r="D957" s="2" t="str">
        <f t="shared" si="56"/>
        <v/>
      </c>
      <c r="E957" s="2" t="str">
        <f t="shared" si="57"/>
        <v/>
      </c>
      <c r="F957" s="2"/>
    </row>
    <row r="958" spans="2:6" x14ac:dyDescent="0.25">
      <c r="B958" s="31"/>
      <c r="C958" s="3" t="str">
        <f t="shared" si="55"/>
        <v/>
      </c>
      <c r="D958" s="2" t="str">
        <f t="shared" si="56"/>
        <v/>
      </c>
      <c r="E958" s="2" t="str">
        <f t="shared" si="57"/>
        <v/>
      </c>
      <c r="F958" s="2"/>
    </row>
    <row r="959" spans="2:6" x14ac:dyDescent="0.25">
      <c r="B959" s="31"/>
      <c r="C959" s="3" t="str">
        <f t="shared" si="55"/>
        <v/>
      </c>
      <c r="D959" s="2" t="str">
        <f t="shared" si="56"/>
        <v/>
      </c>
      <c r="E959" s="2" t="str">
        <f t="shared" si="57"/>
        <v/>
      </c>
      <c r="F959" s="2"/>
    </row>
    <row r="960" spans="2:6" x14ac:dyDescent="0.25">
      <c r="B960" s="31"/>
      <c r="C960" s="3" t="str">
        <f t="shared" si="55"/>
        <v/>
      </c>
      <c r="D960" s="2" t="str">
        <f t="shared" si="56"/>
        <v/>
      </c>
      <c r="E960" s="2" t="str">
        <f t="shared" si="57"/>
        <v/>
      </c>
      <c r="F960" s="2"/>
    </row>
    <row r="961" spans="2:6" x14ac:dyDescent="0.25">
      <c r="B961" s="31"/>
      <c r="C961" s="3" t="str">
        <f t="shared" si="55"/>
        <v/>
      </c>
      <c r="D961" s="2" t="str">
        <f t="shared" si="56"/>
        <v/>
      </c>
      <c r="E961" s="2" t="str">
        <f t="shared" si="57"/>
        <v/>
      </c>
      <c r="F961" s="2"/>
    </row>
    <row r="962" spans="2:6" x14ac:dyDescent="0.25">
      <c r="B962" s="31"/>
      <c r="C962" s="3" t="str">
        <f t="shared" si="55"/>
        <v/>
      </c>
      <c r="D962" s="2" t="str">
        <f t="shared" si="56"/>
        <v/>
      </c>
      <c r="E962" s="2" t="str">
        <f t="shared" si="57"/>
        <v/>
      </c>
      <c r="F962" s="2"/>
    </row>
    <row r="963" spans="2:6" x14ac:dyDescent="0.25">
      <c r="B963" s="31"/>
      <c r="C963" s="3" t="str">
        <f t="shared" si="55"/>
        <v/>
      </c>
      <c r="D963" s="2" t="str">
        <f t="shared" si="56"/>
        <v/>
      </c>
      <c r="E963" s="2" t="str">
        <f t="shared" si="57"/>
        <v/>
      </c>
      <c r="F963" s="2"/>
    </row>
    <row r="964" spans="2:6" x14ac:dyDescent="0.25">
      <c r="B964" s="31"/>
      <c r="C964" s="3" t="str">
        <f t="shared" si="55"/>
        <v/>
      </c>
      <c r="D964" s="2" t="str">
        <f t="shared" si="56"/>
        <v/>
      </c>
      <c r="E964" s="2" t="str">
        <f t="shared" si="57"/>
        <v/>
      </c>
      <c r="F964" s="2"/>
    </row>
    <row r="965" spans="2:6" x14ac:dyDescent="0.25">
      <c r="B965" s="31"/>
      <c r="C965" s="3" t="str">
        <f t="shared" si="55"/>
        <v/>
      </c>
      <c r="D965" s="2" t="str">
        <f t="shared" si="56"/>
        <v/>
      </c>
      <c r="E965" s="2" t="str">
        <f t="shared" si="57"/>
        <v/>
      </c>
      <c r="F965" s="2"/>
    </row>
    <row r="966" spans="2:6" x14ac:dyDescent="0.25">
      <c r="B966" s="31"/>
      <c r="C966" s="3" t="str">
        <f t="shared" si="55"/>
        <v/>
      </c>
      <c r="D966" s="2" t="str">
        <f t="shared" si="56"/>
        <v/>
      </c>
      <c r="E966" s="2" t="str">
        <f t="shared" si="57"/>
        <v/>
      </c>
      <c r="F966" s="2"/>
    </row>
    <row r="967" spans="2:6" x14ac:dyDescent="0.25">
      <c r="B967" s="31"/>
      <c r="C967" s="3" t="str">
        <f t="shared" si="55"/>
        <v/>
      </c>
      <c r="D967" s="2" t="str">
        <f t="shared" si="56"/>
        <v/>
      </c>
      <c r="E967" s="2" t="str">
        <f t="shared" si="57"/>
        <v/>
      </c>
      <c r="F967" s="2"/>
    </row>
    <row r="968" spans="2:6" x14ac:dyDescent="0.25">
      <c r="B968" s="31"/>
      <c r="C968" s="3" t="str">
        <f t="shared" si="55"/>
        <v/>
      </c>
      <c r="D968" s="2" t="str">
        <f t="shared" si="56"/>
        <v/>
      </c>
      <c r="E968" s="2" t="str">
        <f t="shared" si="57"/>
        <v/>
      </c>
      <c r="F968" s="2"/>
    </row>
    <row r="969" spans="2:6" x14ac:dyDescent="0.25">
      <c r="B969" s="31"/>
      <c r="C969" s="3" t="str">
        <f t="shared" si="55"/>
        <v/>
      </c>
      <c r="D969" s="2" t="str">
        <f t="shared" si="56"/>
        <v/>
      </c>
      <c r="E969" s="2" t="str">
        <f t="shared" si="57"/>
        <v/>
      </c>
      <c r="F969" s="2"/>
    </row>
    <row r="970" spans="2:6" x14ac:dyDescent="0.25">
      <c r="B970" s="31"/>
      <c r="C970" s="3" t="str">
        <f t="shared" si="55"/>
        <v/>
      </c>
      <c r="D970" s="2" t="str">
        <f t="shared" si="56"/>
        <v/>
      </c>
      <c r="E970" s="2" t="str">
        <f t="shared" si="57"/>
        <v/>
      </c>
      <c r="F970" s="2"/>
    </row>
    <row r="971" spans="2:6" x14ac:dyDescent="0.25">
      <c r="B971" s="31"/>
      <c r="C971" s="3" t="str">
        <f t="shared" si="55"/>
        <v/>
      </c>
      <c r="D971" s="2" t="str">
        <f t="shared" si="56"/>
        <v/>
      </c>
      <c r="E971" s="2" t="str">
        <f t="shared" si="57"/>
        <v/>
      </c>
      <c r="F971" s="2"/>
    </row>
    <row r="972" spans="2:6" x14ac:dyDescent="0.25">
      <c r="B972" s="31"/>
      <c r="C972" s="3" t="str">
        <f t="shared" si="55"/>
        <v/>
      </c>
      <c r="D972" s="2" t="str">
        <f t="shared" si="56"/>
        <v/>
      </c>
      <c r="E972" s="2" t="str">
        <f t="shared" si="57"/>
        <v/>
      </c>
      <c r="F972" s="2"/>
    </row>
    <row r="973" spans="2:6" x14ac:dyDescent="0.25">
      <c r="B973" s="31"/>
      <c r="C973" s="3" t="str">
        <f t="shared" si="55"/>
        <v/>
      </c>
      <c r="D973" s="2" t="str">
        <f t="shared" si="56"/>
        <v/>
      </c>
      <c r="E973" s="2" t="str">
        <f t="shared" si="57"/>
        <v/>
      </c>
      <c r="F973" s="2"/>
    </row>
    <row r="974" spans="2:6" x14ac:dyDescent="0.25">
      <c r="B974" s="31"/>
      <c r="C974" s="3" t="str">
        <f t="shared" si="55"/>
        <v/>
      </c>
      <c r="D974" s="2" t="str">
        <f t="shared" si="56"/>
        <v/>
      </c>
      <c r="E974" s="2" t="str">
        <f t="shared" si="57"/>
        <v/>
      </c>
      <c r="F974" s="2"/>
    </row>
    <row r="975" spans="2:6" x14ac:dyDescent="0.25">
      <c r="B975" s="31"/>
      <c r="C975" s="3" t="str">
        <f t="shared" si="55"/>
        <v/>
      </c>
      <c r="D975" s="2" t="str">
        <f t="shared" si="56"/>
        <v/>
      </c>
      <c r="E975" s="2" t="str">
        <f t="shared" si="57"/>
        <v/>
      </c>
      <c r="F975" s="2"/>
    </row>
    <row r="976" spans="2:6" x14ac:dyDescent="0.25">
      <c r="B976" s="31"/>
      <c r="C976" s="3" t="str">
        <f t="shared" si="55"/>
        <v/>
      </c>
      <c r="D976" s="2" t="str">
        <f t="shared" si="56"/>
        <v/>
      </c>
      <c r="E976" s="2" t="str">
        <f t="shared" si="57"/>
        <v/>
      </c>
      <c r="F976" s="2"/>
    </row>
    <row r="977" spans="2:6" x14ac:dyDescent="0.25">
      <c r="B977" s="31"/>
      <c r="C977" s="3" t="str">
        <f t="shared" si="55"/>
        <v/>
      </c>
      <c r="D977" s="2" t="str">
        <f t="shared" si="56"/>
        <v/>
      </c>
      <c r="E977" s="2" t="str">
        <f t="shared" si="57"/>
        <v/>
      </c>
      <c r="F977" s="2"/>
    </row>
    <row r="978" spans="2:6" x14ac:dyDescent="0.25">
      <c r="B978" s="31"/>
      <c r="C978" s="3" t="str">
        <f t="shared" si="55"/>
        <v/>
      </c>
      <c r="D978" s="2" t="str">
        <f t="shared" si="56"/>
        <v/>
      </c>
      <c r="E978" s="2" t="str">
        <f t="shared" si="57"/>
        <v/>
      </c>
      <c r="F978" s="2"/>
    </row>
    <row r="979" spans="2:6" x14ac:dyDescent="0.25">
      <c r="B979" s="31"/>
      <c r="C979" s="3" t="str">
        <f t="shared" si="55"/>
        <v/>
      </c>
      <c r="D979" s="2" t="str">
        <f t="shared" si="56"/>
        <v/>
      </c>
      <c r="E979" s="2" t="str">
        <f t="shared" si="57"/>
        <v/>
      </c>
      <c r="F979" s="2"/>
    </row>
    <row r="980" spans="2:6" x14ac:dyDescent="0.25">
      <c r="B980" s="31"/>
      <c r="C980" s="3" t="str">
        <f t="shared" ref="C980:C1043" si="58">IF(ROW()-B$19&lt;=$C$19,ROW()-B$19,"")</f>
        <v/>
      </c>
      <c r="D980" s="2" t="str">
        <f t="shared" si="56"/>
        <v/>
      </c>
      <c r="E980" s="2" t="str">
        <f t="shared" si="57"/>
        <v/>
      </c>
      <c r="F980" s="2"/>
    </row>
    <row r="981" spans="2:6" x14ac:dyDescent="0.25">
      <c r="B981" s="31"/>
      <c r="C981" s="3" t="str">
        <f t="shared" si="58"/>
        <v/>
      </c>
      <c r="D981" s="2" t="str">
        <f t="shared" ref="D981:D1044" si="59">IF(ISNUMBER(C981),INT(C980/$C$18)+1,"")</f>
        <v/>
      </c>
      <c r="E981" s="2" t="str">
        <f t="shared" ref="E981:E1044" si="60">IF(ISNUMBER(C981),IF(D980&lt;&gt;D981,1,E980+1),"")</f>
        <v/>
      </c>
      <c r="F981" s="2"/>
    </row>
    <row r="982" spans="2:6" x14ac:dyDescent="0.25">
      <c r="B982" s="31"/>
      <c r="C982" s="3" t="str">
        <f t="shared" si="58"/>
        <v/>
      </c>
      <c r="D982" s="2" t="str">
        <f t="shared" si="59"/>
        <v/>
      </c>
      <c r="E982" s="2" t="str">
        <f t="shared" si="60"/>
        <v/>
      </c>
      <c r="F982" s="2"/>
    </row>
    <row r="983" spans="2:6" x14ac:dyDescent="0.25">
      <c r="B983" s="31"/>
      <c r="C983" s="3" t="str">
        <f t="shared" si="58"/>
        <v/>
      </c>
      <c r="D983" s="2" t="str">
        <f t="shared" si="59"/>
        <v/>
      </c>
      <c r="E983" s="2" t="str">
        <f t="shared" si="60"/>
        <v/>
      </c>
      <c r="F983" s="2"/>
    </row>
    <row r="984" spans="2:6" x14ac:dyDescent="0.25">
      <c r="B984" s="31"/>
      <c r="C984" s="3" t="str">
        <f t="shared" si="58"/>
        <v/>
      </c>
      <c r="D984" s="2" t="str">
        <f t="shared" si="59"/>
        <v/>
      </c>
      <c r="E984" s="2" t="str">
        <f t="shared" si="60"/>
        <v/>
      </c>
      <c r="F984" s="2"/>
    </row>
    <row r="985" spans="2:6" x14ac:dyDescent="0.25">
      <c r="B985" s="31"/>
      <c r="C985" s="3" t="str">
        <f t="shared" si="58"/>
        <v/>
      </c>
      <c r="D985" s="2" t="str">
        <f t="shared" si="59"/>
        <v/>
      </c>
      <c r="E985" s="2" t="str">
        <f t="shared" si="60"/>
        <v/>
      </c>
      <c r="F985" s="2"/>
    </row>
    <row r="986" spans="2:6" x14ac:dyDescent="0.25">
      <c r="B986" s="31"/>
      <c r="C986" s="3" t="str">
        <f t="shared" si="58"/>
        <v/>
      </c>
      <c r="D986" s="2" t="str">
        <f t="shared" si="59"/>
        <v/>
      </c>
      <c r="E986" s="2" t="str">
        <f t="shared" si="60"/>
        <v/>
      </c>
      <c r="F986" s="2"/>
    </row>
    <row r="987" spans="2:6" x14ac:dyDescent="0.25">
      <c r="B987" s="31"/>
      <c r="C987" s="3" t="str">
        <f t="shared" si="58"/>
        <v/>
      </c>
      <c r="D987" s="2" t="str">
        <f t="shared" si="59"/>
        <v/>
      </c>
      <c r="E987" s="2" t="str">
        <f t="shared" si="60"/>
        <v/>
      </c>
      <c r="F987" s="2"/>
    </row>
    <row r="988" spans="2:6" x14ac:dyDescent="0.25">
      <c r="B988" s="31"/>
      <c r="C988" s="3" t="str">
        <f t="shared" si="58"/>
        <v/>
      </c>
      <c r="D988" s="2" t="str">
        <f t="shared" si="59"/>
        <v/>
      </c>
      <c r="E988" s="2" t="str">
        <f t="shared" si="60"/>
        <v/>
      </c>
      <c r="F988" s="2"/>
    </row>
    <row r="989" spans="2:6" x14ac:dyDescent="0.25">
      <c r="B989" s="31"/>
      <c r="C989" s="3" t="str">
        <f t="shared" si="58"/>
        <v/>
      </c>
      <c r="D989" s="2" t="str">
        <f t="shared" si="59"/>
        <v/>
      </c>
      <c r="E989" s="2" t="str">
        <f t="shared" si="60"/>
        <v/>
      </c>
      <c r="F989" s="2"/>
    </row>
    <row r="990" spans="2:6" x14ac:dyDescent="0.25">
      <c r="B990" s="31"/>
      <c r="C990" s="3" t="str">
        <f t="shared" si="58"/>
        <v/>
      </c>
      <c r="D990" s="2" t="str">
        <f t="shared" si="59"/>
        <v/>
      </c>
      <c r="E990" s="2" t="str">
        <f t="shared" si="60"/>
        <v/>
      </c>
      <c r="F990" s="2"/>
    </row>
    <row r="991" spans="2:6" x14ac:dyDescent="0.25">
      <c r="B991" s="31"/>
      <c r="C991" s="3" t="str">
        <f t="shared" si="58"/>
        <v/>
      </c>
      <c r="D991" s="2" t="str">
        <f t="shared" si="59"/>
        <v/>
      </c>
      <c r="E991" s="2" t="str">
        <f t="shared" si="60"/>
        <v/>
      </c>
      <c r="F991" s="2"/>
    </row>
    <row r="992" spans="2:6" x14ac:dyDescent="0.25">
      <c r="B992" s="31"/>
      <c r="C992" s="3" t="str">
        <f t="shared" si="58"/>
        <v/>
      </c>
      <c r="D992" s="2" t="str">
        <f t="shared" si="59"/>
        <v/>
      </c>
      <c r="E992" s="2" t="str">
        <f t="shared" si="60"/>
        <v/>
      </c>
      <c r="F992" s="2"/>
    </row>
    <row r="993" spans="2:6" x14ac:dyDescent="0.25">
      <c r="B993" s="31"/>
      <c r="C993" s="3" t="str">
        <f t="shared" si="58"/>
        <v/>
      </c>
      <c r="D993" s="2" t="str">
        <f t="shared" si="59"/>
        <v/>
      </c>
      <c r="E993" s="2" t="str">
        <f t="shared" si="60"/>
        <v/>
      </c>
      <c r="F993" s="2"/>
    </row>
    <row r="994" spans="2:6" x14ac:dyDescent="0.25">
      <c r="B994" s="31"/>
      <c r="C994" s="3" t="str">
        <f t="shared" si="58"/>
        <v/>
      </c>
      <c r="D994" s="2" t="str">
        <f t="shared" si="59"/>
        <v/>
      </c>
      <c r="E994" s="2" t="str">
        <f t="shared" si="60"/>
        <v/>
      </c>
      <c r="F994" s="2"/>
    </row>
    <row r="995" spans="2:6" x14ac:dyDescent="0.25">
      <c r="B995" s="31"/>
      <c r="C995" s="3" t="str">
        <f t="shared" si="58"/>
        <v/>
      </c>
      <c r="D995" s="2" t="str">
        <f t="shared" si="59"/>
        <v/>
      </c>
      <c r="E995" s="2" t="str">
        <f t="shared" si="60"/>
        <v/>
      </c>
      <c r="F995" s="2"/>
    </row>
    <row r="996" spans="2:6" x14ac:dyDescent="0.25">
      <c r="B996" s="31"/>
      <c r="C996" s="3" t="str">
        <f t="shared" si="58"/>
        <v/>
      </c>
      <c r="D996" s="2" t="str">
        <f t="shared" si="59"/>
        <v/>
      </c>
      <c r="E996" s="2" t="str">
        <f t="shared" si="60"/>
        <v/>
      </c>
      <c r="F996" s="2"/>
    </row>
    <row r="997" spans="2:6" x14ac:dyDescent="0.25">
      <c r="B997" s="31"/>
      <c r="C997" s="3" t="str">
        <f t="shared" si="58"/>
        <v/>
      </c>
      <c r="D997" s="2" t="str">
        <f t="shared" si="59"/>
        <v/>
      </c>
      <c r="E997" s="2" t="str">
        <f t="shared" si="60"/>
        <v/>
      </c>
      <c r="F997" s="2"/>
    </row>
    <row r="998" spans="2:6" x14ac:dyDescent="0.25">
      <c r="B998" s="31"/>
      <c r="C998" s="3" t="str">
        <f t="shared" si="58"/>
        <v/>
      </c>
      <c r="D998" s="2" t="str">
        <f t="shared" si="59"/>
        <v/>
      </c>
      <c r="E998" s="2" t="str">
        <f t="shared" si="60"/>
        <v/>
      </c>
      <c r="F998" s="2"/>
    </row>
    <row r="999" spans="2:6" x14ac:dyDescent="0.25">
      <c r="B999" s="31"/>
      <c r="C999" s="3" t="str">
        <f t="shared" si="58"/>
        <v/>
      </c>
      <c r="D999" s="2" t="str">
        <f t="shared" si="59"/>
        <v/>
      </c>
      <c r="E999" s="2" t="str">
        <f t="shared" si="60"/>
        <v/>
      </c>
      <c r="F999" s="2"/>
    </row>
    <row r="1000" spans="2:6" x14ac:dyDescent="0.25">
      <c r="B1000" s="31"/>
      <c r="C1000" s="3" t="str">
        <f t="shared" si="58"/>
        <v/>
      </c>
      <c r="D1000" s="2" t="str">
        <f t="shared" si="59"/>
        <v/>
      </c>
      <c r="E1000" s="2" t="str">
        <f t="shared" si="60"/>
        <v/>
      </c>
      <c r="F1000" s="2"/>
    </row>
    <row r="1001" spans="2:6" x14ac:dyDescent="0.25">
      <c r="B1001" s="31"/>
      <c r="C1001" s="3" t="str">
        <f t="shared" si="58"/>
        <v/>
      </c>
      <c r="D1001" s="2" t="str">
        <f t="shared" si="59"/>
        <v/>
      </c>
      <c r="E1001" s="2" t="str">
        <f t="shared" si="60"/>
        <v/>
      </c>
      <c r="F1001" s="2"/>
    </row>
    <row r="1002" spans="2:6" x14ac:dyDescent="0.25">
      <c r="B1002" s="31"/>
      <c r="C1002" s="3" t="str">
        <f t="shared" si="58"/>
        <v/>
      </c>
      <c r="D1002" s="2" t="str">
        <f t="shared" si="59"/>
        <v/>
      </c>
      <c r="E1002" s="2" t="str">
        <f t="shared" si="60"/>
        <v/>
      </c>
      <c r="F1002" s="2"/>
    </row>
    <row r="1003" spans="2:6" x14ac:dyDescent="0.25">
      <c r="B1003" s="31"/>
      <c r="C1003" s="3" t="str">
        <f t="shared" si="58"/>
        <v/>
      </c>
      <c r="D1003" s="2" t="str">
        <f t="shared" si="59"/>
        <v/>
      </c>
      <c r="E1003" s="2" t="str">
        <f t="shared" si="60"/>
        <v/>
      </c>
      <c r="F1003" s="2"/>
    </row>
    <row r="1004" spans="2:6" x14ac:dyDescent="0.25">
      <c r="B1004" s="31"/>
      <c r="C1004" s="3" t="str">
        <f t="shared" si="58"/>
        <v/>
      </c>
      <c r="D1004" s="2" t="str">
        <f t="shared" si="59"/>
        <v/>
      </c>
      <c r="E1004" s="2" t="str">
        <f t="shared" si="60"/>
        <v/>
      </c>
      <c r="F1004" s="2"/>
    </row>
    <row r="1005" spans="2:6" x14ac:dyDescent="0.25">
      <c r="B1005" s="31"/>
      <c r="C1005" s="3" t="str">
        <f t="shared" si="58"/>
        <v/>
      </c>
      <c r="D1005" s="2" t="str">
        <f t="shared" si="59"/>
        <v/>
      </c>
      <c r="E1005" s="2" t="str">
        <f t="shared" si="60"/>
        <v/>
      </c>
      <c r="F1005" s="2"/>
    </row>
    <row r="1006" spans="2:6" x14ac:dyDescent="0.25">
      <c r="B1006" s="31"/>
      <c r="C1006" s="3" t="str">
        <f t="shared" si="58"/>
        <v/>
      </c>
      <c r="D1006" s="2" t="str">
        <f t="shared" si="59"/>
        <v/>
      </c>
      <c r="E1006" s="2" t="str">
        <f t="shared" si="60"/>
        <v/>
      </c>
      <c r="F1006" s="2"/>
    </row>
    <row r="1007" spans="2:6" x14ac:dyDescent="0.25">
      <c r="B1007" s="31"/>
      <c r="C1007" s="3" t="str">
        <f t="shared" si="58"/>
        <v/>
      </c>
      <c r="D1007" s="2" t="str">
        <f t="shared" si="59"/>
        <v/>
      </c>
      <c r="E1007" s="2" t="str">
        <f t="shared" si="60"/>
        <v/>
      </c>
      <c r="F1007" s="2"/>
    </row>
    <row r="1008" spans="2:6" x14ac:dyDescent="0.25">
      <c r="B1008" s="31"/>
      <c r="C1008" s="3" t="str">
        <f t="shared" si="58"/>
        <v/>
      </c>
      <c r="D1008" s="2" t="str">
        <f t="shared" si="59"/>
        <v/>
      </c>
      <c r="E1008" s="2" t="str">
        <f t="shared" si="60"/>
        <v/>
      </c>
      <c r="F1008" s="2"/>
    </row>
    <row r="1009" spans="2:6" x14ac:dyDescent="0.25">
      <c r="B1009" s="31"/>
      <c r="C1009" s="3" t="str">
        <f t="shared" si="58"/>
        <v/>
      </c>
      <c r="D1009" s="2" t="str">
        <f t="shared" si="59"/>
        <v/>
      </c>
      <c r="E1009" s="2" t="str">
        <f t="shared" si="60"/>
        <v/>
      </c>
      <c r="F1009" s="2"/>
    </row>
    <row r="1010" spans="2:6" x14ac:dyDescent="0.25">
      <c r="B1010" s="31"/>
      <c r="C1010" s="3" t="str">
        <f t="shared" si="58"/>
        <v/>
      </c>
      <c r="D1010" s="2" t="str">
        <f t="shared" si="59"/>
        <v/>
      </c>
      <c r="E1010" s="2" t="str">
        <f t="shared" si="60"/>
        <v/>
      </c>
      <c r="F1010" s="2"/>
    </row>
    <row r="1011" spans="2:6" x14ac:dyDescent="0.25">
      <c r="B1011" s="31"/>
      <c r="C1011" s="3" t="str">
        <f t="shared" si="58"/>
        <v/>
      </c>
      <c r="D1011" s="2" t="str">
        <f t="shared" si="59"/>
        <v/>
      </c>
      <c r="E1011" s="2" t="str">
        <f t="shared" si="60"/>
        <v/>
      </c>
      <c r="F1011" s="2"/>
    </row>
    <row r="1012" spans="2:6" x14ac:dyDescent="0.25">
      <c r="B1012" s="31"/>
      <c r="C1012" s="3" t="str">
        <f t="shared" si="58"/>
        <v/>
      </c>
      <c r="D1012" s="2" t="str">
        <f t="shared" si="59"/>
        <v/>
      </c>
      <c r="E1012" s="2" t="str">
        <f t="shared" si="60"/>
        <v/>
      </c>
      <c r="F1012" s="2"/>
    </row>
    <row r="1013" spans="2:6" x14ac:dyDescent="0.25">
      <c r="B1013" s="31"/>
      <c r="C1013" s="3" t="str">
        <f t="shared" si="58"/>
        <v/>
      </c>
      <c r="D1013" s="2" t="str">
        <f t="shared" si="59"/>
        <v/>
      </c>
      <c r="E1013" s="2" t="str">
        <f t="shared" si="60"/>
        <v/>
      </c>
      <c r="F1013" s="2"/>
    </row>
    <row r="1014" spans="2:6" x14ac:dyDescent="0.25">
      <c r="B1014" s="31"/>
      <c r="C1014" s="3" t="str">
        <f t="shared" si="58"/>
        <v/>
      </c>
      <c r="D1014" s="2" t="str">
        <f t="shared" si="59"/>
        <v/>
      </c>
      <c r="E1014" s="2" t="str">
        <f t="shared" si="60"/>
        <v/>
      </c>
      <c r="F1014" s="2"/>
    </row>
    <row r="1015" spans="2:6" x14ac:dyDescent="0.25">
      <c r="B1015" s="31"/>
      <c r="C1015" s="3" t="str">
        <f t="shared" si="58"/>
        <v/>
      </c>
      <c r="D1015" s="2" t="str">
        <f t="shared" si="59"/>
        <v/>
      </c>
      <c r="E1015" s="2" t="str">
        <f t="shared" si="60"/>
        <v/>
      </c>
      <c r="F1015" s="2"/>
    </row>
    <row r="1016" spans="2:6" x14ac:dyDescent="0.25">
      <c r="B1016" s="31"/>
      <c r="C1016" s="3" t="str">
        <f t="shared" si="58"/>
        <v/>
      </c>
      <c r="D1016" s="2" t="str">
        <f t="shared" si="59"/>
        <v/>
      </c>
      <c r="E1016" s="2" t="str">
        <f t="shared" si="60"/>
        <v/>
      </c>
      <c r="F1016" s="2"/>
    </row>
    <row r="1017" spans="2:6" x14ac:dyDescent="0.25">
      <c r="B1017" s="31"/>
      <c r="C1017" s="3" t="str">
        <f t="shared" si="58"/>
        <v/>
      </c>
      <c r="D1017" s="2" t="str">
        <f t="shared" si="59"/>
        <v/>
      </c>
      <c r="E1017" s="2" t="str">
        <f t="shared" si="60"/>
        <v/>
      </c>
      <c r="F1017" s="2"/>
    </row>
    <row r="1018" spans="2:6" x14ac:dyDescent="0.25">
      <c r="B1018" s="31"/>
      <c r="C1018" s="3" t="str">
        <f t="shared" si="58"/>
        <v/>
      </c>
      <c r="D1018" s="2" t="str">
        <f t="shared" si="59"/>
        <v/>
      </c>
      <c r="E1018" s="2" t="str">
        <f t="shared" si="60"/>
        <v/>
      </c>
      <c r="F1018" s="2"/>
    </row>
    <row r="1019" spans="2:6" x14ac:dyDescent="0.25">
      <c r="B1019" s="31"/>
      <c r="C1019" s="3" t="str">
        <f t="shared" si="58"/>
        <v/>
      </c>
      <c r="D1019" s="2" t="str">
        <f t="shared" si="59"/>
        <v/>
      </c>
      <c r="E1019" s="2" t="str">
        <f t="shared" si="60"/>
        <v/>
      </c>
      <c r="F1019" s="2"/>
    </row>
    <row r="1020" spans="2:6" x14ac:dyDescent="0.25">
      <c r="B1020" s="31"/>
      <c r="C1020" s="3" t="str">
        <f t="shared" si="58"/>
        <v/>
      </c>
      <c r="D1020" s="2" t="str">
        <f t="shared" si="59"/>
        <v/>
      </c>
      <c r="E1020" s="2" t="str">
        <f t="shared" si="60"/>
        <v/>
      </c>
      <c r="F1020" s="2"/>
    </row>
    <row r="1021" spans="2:6" x14ac:dyDescent="0.25">
      <c r="B1021" s="31"/>
      <c r="C1021" s="3" t="str">
        <f t="shared" si="58"/>
        <v/>
      </c>
      <c r="D1021" s="2" t="str">
        <f t="shared" si="59"/>
        <v/>
      </c>
      <c r="E1021" s="2" t="str">
        <f t="shared" si="60"/>
        <v/>
      </c>
      <c r="F1021" s="2"/>
    </row>
    <row r="1022" spans="2:6" x14ac:dyDescent="0.25">
      <c r="B1022" s="31"/>
      <c r="C1022" s="3" t="str">
        <f t="shared" si="58"/>
        <v/>
      </c>
      <c r="D1022" s="2" t="str">
        <f t="shared" si="59"/>
        <v/>
      </c>
      <c r="E1022" s="2" t="str">
        <f t="shared" si="60"/>
        <v/>
      </c>
      <c r="F1022" s="2"/>
    </row>
    <row r="1023" spans="2:6" x14ac:dyDescent="0.25">
      <c r="B1023" s="31"/>
      <c r="C1023" s="3" t="str">
        <f t="shared" si="58"/>
        <v/>
      </c>
      <c r="D1023" s="2" t="str">
        <f t="shared" si="59"/>
        <v/>
      </c>
      <c r="E1023" s="2" t="str">
        <f t="shared" si="60"/>
        <v/>
      </c>
      <c r="F1023" s="2"/>
    </row>
    <row r="1024" spans="2:6" x14ac:dyDescent="0.25">
      <c r="B1024" s="31"/>
      <c r="C1024" s="3" t="str">
        <f t="shared" si="58"/>
        <v/>
      </c>
      <c r="D1024" s="2" t="str">
        <f t="shared" si="59"/>
        <v/>
      </c>
      <c r="E1024" s="2" t="str">
        <f t="shared" si="60"/>
        <v/>
      </c>
      <c r="F1024" s="2"/>
    </row>
    <row r="1025" spans="2:6" x14ac:dyDescent="0.25">
      <c r="B1025" s="31"/>
      <c r="C1025" s="3" t="str">
        <f t="shared" si="58"/>
        <v/>
      </c>
      <c r="D1025" s="2" t="str">
        <f t="shared" si="59"/>
        <v/>
      </c>
      <c r="E1025" s="2" t="str">
        <f t="shared" si="60"/>
        <v/>
      </c>
      <c r="F1025" s="2"/>
    </row>
    <row r="1026" spans="2:6" x14ac:dyDescent="0.25">
      <c r="B1026" s="31"/>
      <c r="C1026" s="3" t="str">
        <f t="shared" si="58"/>
        <v/>
      </c>
      <c r="D1026" s="2" t="str">
        <f t="shared" si="59"/>
        <v/>
      </c>
      <c r="E1026" s="2" t="str">
        <f t="shared" si="60"/>
        <v/>
      </c>
      <c r="F1026" s="2"/>
    </row>
    <row r="1027" spans="2:6" x14ac:dyDescent="0.25">
      <c r="B1027" s="31"/>
      <c r="C1027" s="3" t="str">
        <f t="shared" si="58"/>
        <v/>
      </c>
      <c r="D1027" s="2" t="str">
        <f t="shared" si="59"/>
        <v/>
      </c>
      <c r="E1027" s="2" t="str">
        <f t="shared" si="60"/>
        <v/>
      </c>
      <c r="F1027" s="2"/>
    </row>
    <row r="1028" spans="2:6" x14ac:dyDescent="0.25">
      <c r="B1028" s="31"/>
      <c r="C1028" s="3" t="str">
        <f t="shared" si="58"/>
        <v/>
      </c>
      <c r="D1028" s="2" t="str">
        <f t="shared" si="59"/>
        <v/>
      </c>
      <c r="E1028" s="2" t="str">
        <f t="shared" si="60"/>
        <v/>
      </c>
      <c r="F1028" s="2"/>
    </row>
    <row r="1029" spans="2:6" x14ac:dyDescent="0.25">
      <c r="B1029" s="31"/>
      <c r="C1029" s="3" t="str">
        <f t="shared" si="58"/>
        <v/>
      </c>
      <c r="D1029" s="2" t="str">
        <f t="shared" si="59"/>
        <v/>
      </c>
      <c r="E1029" s="2" t="str">
        <f t="shared" si="60"/>
        <v/>
      </c>
      <c r="F1029" s="2"/>
    </row>
    <row r="1030" spans="2:6" x14ac:dyDescent="0.25">
      <c r="B1030" s="31"/>
      <c r="C1030" s="3" t="str">
        <f t="shared" si="58"/>
        <v/>
      </c>
      <c r="D1030" s="2" t="str">
        <f t="shared" si="59"/>
        <v/>
      </c>
      <c r="E1030" s="2" t="str">
        <f t="shared" si="60"/>
        <v/>
      </c>
      <c r="F1030" s="2"/>
    </row>
    <row r="1031" spans="2:6" x14ac:dyDescent="0.25">
      <c r="B1031" s="31"/>
      <c r="C1031" s="3" t="str">
        <f t="shared" si="58"/>
        <v/>
      </c>
      <c r="D1031" s="2" t="str">
        <f t="shared" si="59"/>
        <v/>
      </c>
      <c r="E1031" s="2" t="str">
        <f t="shared" si="60"/>
        <v/>
      </c>
      <c r="F1031" s="2"/>
    </row>
    <row r="1032" spans="2:6" x14ac:dyDescent="0.25">
      <c r="B1032" s="31"/>
      <c r="C1032" s="3" t="str">
        <f t="shared" si="58"/>
        <v/>
      </c>
      <c r="D1032" s="2" t="str">
        <f t="shared" si="59"/>
        <v/>
      </c>
      <c r="E1032" s="2" t="str">
        <f t="shared" si="60"/>
        <v/>
      </c>
      <c r="F1032" s="2"/>
    </row>
    <row r="1033" spans="2:6" x14ac:dyDescent="0.25">
      <c r="B1033" s="31"/>
      <c r="C1033" s="3" t="str">
        <f t="shared" si="58"/>
        <v/>
      </c>
      <c r="D1033" s="2" t="str">
        <f t="shared" si="59"/>
        <v/>
      </c>
      <c r="E1033" s="2" t="str">
        <f t="shared" si="60"/>
        <v/>
      </c>
      <c r="F1033" s="2"/>
    </row>
    <row r="1034" spans="2:6" x14ac:dyDescent="0.25">
      <c r="B1034" s="31"/>
      <c r="C1034" s="3" t="str">
        <f t="shared" si="58"/>
        <v/>
      </c>
      <c r="D1034" s="2" t="str">
        <f t="shared" si="59"/>
        <v/>
      </c>
      <c r="E1034" s="2" t="str">
        <f t="shared" si="60"/>
        <v/>
      </c>
      <c r="F1034" s="2"/>
    </row>
    <row r="1035" spans="2:6" x14ac:dyDescent="0.25">
      <c r="B1035" s="31"/>
      <c r="C1035" s="3" t="str">
        <f t="shared" si="58"/>
        <v/>
      </c>
      <c r="D1035" s="2" t="str">
        <f t="shared" si="59"/>
        <v/>
      </c>
      <c r="E1035" s="2" t="str">
        <f t="shared" si="60"/>
        <v/>
      </c>
      <c r="F1035" s="2"/>
    </row>
    <row r="1036" spans="2:6" x14ac:dyDescent="0.25">
      <c r="B1036" s="31"/>
      <c r="C1036" s="3" t="str">
        <f t="shared" si="58"/>
        <v/>
      </c>
      <c r="D1036" s="2" t="str">
        <f t="shared" si="59"/>
        <v/>
      </c>
      <c r="E1036" s="2" t="str">
        <f t="shared" si="60"/>
        <v/>
      </c>
      <c r="F1036" s="2"/>
    </row>
    <row r="1037" spans="2:6" x14ac:dyDescent="0.25">
      <c r="B1037" s="31"/>
      <c r="C1037" s="3" t="str">
        <f t="shared" si="58"/>
        <v/>
      </c>
      <c r="D1037" s="2" t="str">
        <f t="shared" si="59"/>
        <v/>
      </c>
      <c r="E1037" s="2" t="str">
        <f t="shared" si="60"/>
        <v/>
      </c>
      <c r="F1037" s="2"/>
    </row>
    <row r="1038" spans="2:6" x14ac:dyDescent="0.25">
      <c r="B1038" s="31"/>
      <c r="C1038" s="3" t="str">
        <f t="shared" si="58"/>
        <v/>
      </c>
      <c r="D1038" s="2" t="str">
        <f t="shared" si="59"/>
        <v/>
      </c>
      <c r="E1038" s="2" t="str">
        <f t="shared" si="60"/>
        <v/>
      </c>
      <c r="F1038" s="2"/>
    </row>
    <row r="1039" spans="2:6" x14ac:dyDescent="0.25">
      <c r="B1039" s="31"/>
      <c r="C1039" s="3" t="str">
        <f t="shared" si="58"/>
        <v/>
      </c>
      <c r="D1039" s="2" t="str">
        <f t="shared" si="59"/>
        <v/>
      </c>
      <c r="E1039" s="2" t="str">
        <f t="shared" si="60"/>
        <v/>
      </c>
      <c r="F1039" s="2"/>
    </row>
    <row r="1040" spans="2:6" x14ac:dyDescent="0.25">
      <c r="B1040" s="31"/>
      <c r="C1040" s="3" t="str">
        <f t="shared" si="58"/>
        <v/>
      </c>
      <c r="D1040" s="2" t="str">
        <f t="shared" si="59"/>
        <v/>
      </c>
      <c r="E1040" s="2" t="str">
        <f t="shared" si="60"/>
        <v/>
      </c>
      <c r="F1040" s="2"/>
    </row>
    <row r="1041" spans="2:6" x14ac:dyDescent="0.25">
      <c r="B1041" s="31"/>
      <c r="C1041" s="3" t="str">
        <f t="shared" si="58"/>
        <v/>
      </c>
      <c r="D1041" s="2" t="str">
        <f t="shared" si="59"/>
        <v/>
      </c>
      <c r="E1041" s="2" t="str">
        <f t="shared" si="60"/>
        <v/>
      </c>
      <c r="F1041" s="2"/>
    </row>
    <row r="1042" spans="2:6" x14ac:dyDescent="0.25">
      <c r="B1042" s="31"/>
      <c r="C1042" s="3" t="str">
        <f t="shared" si="58"/>
        <v/>
      </c>
      <c r="D1042" s="2" t="str">
        <f t="shared" si="59"/>
        <v/>
      </c>
      <c r="E1042" s="2" t="str">
        <f t="shared" si="60"/>
        <v/>
      </c>
      <c r="F1042" s="2"/>
    </row>
    <row r="1043" spans="2:6" x14ac:dyDescent="0.25">
      <c r="B1043" s="31"/>
      <c r="C1043" s="3" t="str">
        <f t="shared" si="58"/>
        <v/>
      </c>
      <c r="D1043" s="2" t="str">
        <f t="shared" si="59"/>
        <v/>
      </c>
      <c r="E1043" s="2" t="str">
        <f t="shared" si="60"/>
        <v/>
      </c>
      <c r="F1043" s="2"/>
    </row>
    <row r="1044" spans="2:6" x14ac:dyDescent="0.25">
      <c r="B1044" s="31"/>
      <c r="C1044" s="3" t="str">
        <f t="shared" ref="C1044:C1107" si="61">IF(ROW()-B$19&lt;=$C$19,ROW()-B$19,"")</f>
        <v/>
      </c>
      <c r="D1044" s="2" t="str">
        <f t="shared" si="59"/>
        <v/>
      </c>
      <c r="E1044" s="2" t="str">
        <f t="shared" si="60"/>
        <v/>
      </c>
      <c r="F1044" s="2"/>
    </row>
    <row r="1045" spans="2:6" x14ac:dyDescent="0.25">
      <c r="B1045" s="31"/>
      <c r="C1045" s="3" t="str">
        <f t="shared" si="61"/>
        <v/>
      </c>
      <c r="D1045" s="2" t="str">
        <f t="shared" ref="D1045:D1108" si="62">IF(ISNUMBER(C1045),INT(C1044/$C$18)+1,"")</f>
        <v/>
      </c>
      <c r="E1045" s="2" t="str">
        <f t="shared" ref="E1045:E1108" si="63">IF(ISNUMBER(C1045),IF(D1044&lt;&gt;D1045,1,E1044+1),"")</f>
        <v/>
      </c>
      <c r="F1045" s="2"/>
    </row>
    <row r="1046" spans="2:6" x14ac:dyDescent="0.25">
      <c r="B1046" s="31"/>
      <c r="C1046" s="3" t="str">
        <f t="shared" si="61"/>
        <v/>
      </c>
      <c r="D1046" s="2" t="str">
        <f t="shared" si="62"/>
        <v/>
      </c>
      <c r="E1046" s="2" t="str">
        <f t="shared" si="63"/>
        <v/>
      </c>
      <c r="F1046" s="2"/>
    </row>
    <row r="1047" spans="2:6" x14ac:dyDescent="0.25">
      <c r="B1047" s="31"/>
      <c r="C1047" s="3" t="str">
        <f t="shared" si="61"/>
        <v/>
      </c>
      <c r="D1047" s="2" t="str">
        <f t="shared" si="62"/>
        <v/>
      </c>
      <c r="E1047" s="2" t="str">
        <f t="shared" si="63"/>
        <v/>
      </c>
      <c r="F1047" s="2"/>
    </row>
    <row r="1048" spans="2:6" x14ac:dyDescent="0.25">
      <c r="B1048" s="31"/>
      <c r="C1048" s="3" t="str">
        <f t="shared" si="61"/>
        <v/>
      </c>
      <c r="D1048" s="2" t="str">
        <f t="shared" si="62"/>
        <v/>
      </c>
      <c r="E1048" s="2" t="str">
        <f t="shared" si="63"/>
        <v/>
      </c>
      <c r="F1048" s="2"/>
    </row>
    <row r="1049" spans="2:6" x14ac:dyDescent="0.25">
      <c r="B1049" s="31"/>
      <c r="C1049" s="3" t="str">
        <f t="shared" si="61"/>
        <v/>
      </c>
      <c r="D1049" s="2" t="str">
        <f t="shared" si="62"/>
        <v/>
      </c>
      <c r="E1049" s="2" t="str">
        <f t="shared" si="63"/>
        <v/>
      </c>
      <c r="F1049" s="2"/>
    </row>
    <row r="1050" spans="2:6" x14ac:dyDescent="0.25">
      <c r="B1050" s="31"/>
      <c r="C1050" s="3" t="str">
        <f t="shared" si="61"/>
        <v/>
      </c>
      <c r="D1050" s="2" t="str">
        <f t="shared" si="62"/>
        <v/>
      </c>
      <c r="E1050" s="2" t="str">
        <f t="shared" si="63"/>
        <v/>
      </c>
      <c r="F1050" s="2"/>
    </row>
    <row r="1051" spans="2:6" x14ac:dyDescent="0.25">
      <c r="B1051" s="31"/>
      <c r="C1051" s="3" t="str">
        <f t="shared" si="61"/>
        <v/>
      </c>
      <c r="D1051" s="2" t="str">
        <f t="shared" si="62"/>
        <v/>
      </c>
      <c r="E1051" s="2" t="str">
        <f t="shared" si="63"/>
        <v/>
      </c>
      <c r="F1051" s="2"/>
    </row>
    <row r="1052" spans="2:6" x14ac:dyDescent="0.25">
      <c r="B1052" s="31"/>
      <c r="C1052" s="3" t="str">
        <f t="shared" si="61"/>
        <v/>
      </c>
      <c r="D1052" s="2" t="str">
        <f t="shared" si="62"/>
        <v/>
      </c>
      <c r="E1052" s="2" t="str">
        <f t="shared" si="63"/>
        <v/>
      </c>
      <c r="F1052" s="2"/>
    </row>
    <row r="1053" spans="2:6" x14ac:dyDescent="0.25">
      <c r="B1053" s="31"/>
      <c r="C1053" s="3" t="str">
        <f t="shared" si="61"/>
        <v/>
      </c>
      <c r="D1053" s="2" t="str">
        <f t="shared" si="62"/>
        <v/>
      </c>
      <c r="E1053" s="2" t="str">
        <f t="shared" si="63"/>
        <v/>
      </c>
      <c r="F1053" s="2"/>
    </row>
    <row r="1054" spans="2:6" x14ac:dyDescent="0.25">
      <c r="B1054" s="31"/>
      <c r="C1054" s="3" t="str">
        <f t="shared" si="61"/>
        <v/>
      </c>
      <c r="D1054" s="2" t="str">
        <f t="shared" si="62"/>
        <v/>
      </c>
      <c r="E1054" s="2" t="str">
        <f t="shared" si="63"/>
        <v/>
      </c>
      <c r="F1054" s="2"/>
    </row>
    <row r="1055" spans="2:6" x14ac:dyDescent="0.25">
      <c r="B1055" s="31"/>
      <c r="C1055" s="3" t="str">
        <f t="shared" si="61"/>
        <v/>
      </c>
      <c r="D1055" s="2" t="str">
        <f t="shared" si="62"/>
        <v/>
      </c>
      <c r="E1055" s="2" t="str">
        <f t="shared" si="63"/>
        <v/>
      </c>
      <c r="F1055" s="2"/>
    </row>
    <row r="1056" spans="2:6" x14ac:dyDescent="0.25">
      <c r="B1056" s="31"/>
      <c r="C1056" s="3" t="str">
        <f t="shared" si="61"/>
        <v/>
      </c>
      <c r="D1056" s="2" t="str">
        <f t="shared" si="62"/>
        <v/>
      </c>
      <c r="E1056" s="2" t="str">
        <f t="shared" si="63"/>
        <v/>
      </c>
      <c r="F1056" s="2"/>
    </row>
    <row r="1057" spans="2:6" x14ac:dyDescent="0.25">
      <c r="B1057" s="31"/>
      <c r="C1057" s="3" t="str">
        <f t="shared" si="61"/>
        <v/>
      </c>
      <c r="D1057" s="2" t="str">
        <f t="shared" si="62"/>
        <v/>
      </c>
      <c r="E1057" s="2" t="str">
        <f t="shared" si="63"/>
        <v/>
      </c>
      <c r="F1057" s="2"/>
    </row>
    <row r="1058" spans="2:6" x14ac:dyDescent="0.25">
      <c r="B1058" s="31"/>
      <c r="C1058" s="3" t="str">
        <f t="shared" si="61"/>
        <v/>
      </c>
      <c r="D1058" s="2" t="str">
        <f t="shared" si="62"/>
        <v/>
      </c>
      <c r="E1058" s="2" t="str">
        <f t="shared" si="63"/>
        <v/>
      </c>
      <c r="F1058" s="2"/>
    </row>
    <row r="1059" spans="2:6" x14ac:dyDescent="0.25">
      <c r="B1059" s="31"/>
      <c r="C1059" s="3" t="str">
        <f t="shared" si="61"/>
        <v/>
      </c>
      <c r="D1059" s="2" t="str">
        <f t="shared" si="62"/>
        <v/>
      </c>
      <c r="E1059" s="2" t="str">
        <f t="shared" si="63"/>
        <v/>
      </c>
      <c r="F1059" s="2"/>
    </row>
    <row r="1060" spans="2:6" x14ac:dyDescent="0.25">
      <c r="B1060" s="31"/>
      <c r="C1060" s="3" t="str">
        <f t="shared" si="61"/>
        <v/>
      </c>
      <c r="D1060" s="2" t="str">
        <f t="shared" si="62"/>
        <v/>
      </c>
      <c r="E1060" s="2" t="str">
        <f t="shared" si="63"/>
        <v/>
      </c>
      <c r="F1060" s="2"/>
    </row>
    <row r="1061" spans="2:6" x14ac:dyDescent="0.25">
      <c r="B1061" s="31"/>
      <c r="C1061" s="3" t="str">
        <f t="shared" si="61"/>
        <v/>
      </c>
      <c r="D1061" s="2" t="str">
        <f t="shared" si="62"/>
        <v/>
      </c>
      <c r="E1061" s="2" t="str">
        <f t="shared" si="63"/>
        <v/>
      </c>
      <c r="F1061" s="2"/>
    </row>
    <row r="1062" spans="2:6" x14ac:dyDescent="0.25">
      <c r="B1062" s="31"/>
      <c r="C1062" s="3" t="str">
        <f t="shared" si="61"/>
        <v/>
      </c>
      <c r="D1062" s="2" t="str">
        <f t="shared" si="62"/>
        <v/>
      </c>
      <c r="E1062" s="2" t="str">
        <f t="shared" si="63"/>
        <v/>
      </c>
      <c r="F1062" s="2"/>
    </row>
    <row r="1063" spans="2:6" x14ac:dyDescent="0.25">
      <c r="B1063" s="31"/>
      <c r="C1063" s="3" t="str">
        <f t="shared" si="61"/>
        <v/>
      </c>
      <c r="D1063" s="2" t="str">
        <f t="shared" si="62"/>
        <v/>
      </c>
      <c r="E1063" s="2" t="str">
        <f t="shared" si="63"/>
        <v/>
      </c>
      <c r="F1063" s="2"/>
    </row>
    <row r="1064" spans="2:6" x14ac:dyDescent="0.25">
      <c r="B1064" s="31"/>
      <c r="C1064" s="3" t="str">
        <f t="shared" si="61"/>
        <v/>
      </c>
      <c r="D1064" s="2" t="str">
        <f t="shared" si="62"/>
        <v/>
      </c>
      <c r="E1064" s="2" t="str">
        <f t="shared" si="63"/>
        <v/>
      </c>
      <c r="F1064" s="2"/>
    </row>
    <row r="1065" spans="2:6" x14ac:dyDescent="0.25">
      <c r="B1065" s="31"/>
      <c r="C1065" s="3" t="str">
        <f t="shared" si="61"/>
        <v/>
      </c>
      <c r="D1065" s="2" t="str">
        <f t="shared" si="62"/>
        <v/>
      </c>
      <c r="E1065" s="2" t="str">
        <f t="shared" si="63"/>
        <v/>
      </c>
      <c r="F1065" s="2"/>
    </row>
    <row r="1066" spans="2:6" x14ac:dyDescent="0.25">
      <c r="B1066" s="31"/>
      <c r="C1066" s="3" t="str">
        <f t="shared" si="61"/>
        <v/>
      </c>
      <c r="D1066" s="2" t="str">
        <f t="shared" si="62"/>
        <v/>
      </c>
      <c r="E1066" s="2" t="str">
        <f t="shared" si="63"/>
        <v/>
      </c>
      <c r="F1066" s="2"/>
    </row>
    <row r="1067" spans="2:6" x14ac:dyDescent="0.25">
      <c r="B1067" s="31"/>
      <c r="C1067" s="3" t="str">
        <f t="shared" si="61"/>
        <v/>
      </c>
      <c r="D1067" s="2" t="str">
        <f t="shared" si="62"/>
        <v/>
      </c>
      <c r="E1067" s="2" t="str">
        <f t="shared" si="63"/>
        <v/>
      </c>
      <c r="F1067" s="2"/>
    </row>
    <row r="1068" spans="2:6" x14ac:dyDescent="0.25">
      <c r="B1068" s="31"/>
      <c r="C1068" s="3" t="str">
        <f t="shared" si="61"/>
        <v/>
      </c>
      <c r="D1068" s="2" t="str">
        <f t="shared" si="62"/>
        <v/>
      </c>
      <c r="E1068" s="2" t="str">
        <f t="shared" si="63"/>
        <v/>
      </c>
      <c r="F1068" s="2"/>
    </row>
    <row r="1069" spans="2:6" x14ac:dyDescent="0.25">
      <c r="B1069" s="31"/>
      <c r="C1069" s="3" t="str">
        <f t="shared" si="61"/>
        <v/>
      </c>
      <c r="D1069" s="2" t="str">
        <f t="shared" si="62"/>
        <v/>
      </c>
      <c r="E1069" s="2" t="str">
        <f t="shared" si="63"/>
        <v/>
      </c>
      <c r="F1069" s="2"/>
    </row>
    <row r="1070" spans="2:6" x14ac:dyDescent="0.25">
      <c r="B1070" s="31"/>
      <c r="C1070" s="3" t="str">
        <f t="shared" si="61"/>
        <v/>
      </c>
      <c r="D1070" s="2" t="str">
        <f t="shared" si="62"/>
        <v/>
      </c>
      <c r="E1070" s="2" t="str">
        <f t="shared" si="63"/>
        <v/>
      </c>
      <c r="F1070" s="2"/>
    </row>
    <row r="1071" spans="2:6" x14ac:dyDescent="0.25">
      <c r="B1071" s="31"/>
      <c r="C1071" s="3" t="str">
        <f t="shared" si="61"/>
        <v/>
      </c>
      <c r="D1071" s="2" t="str">
        <f t="shared" si="62"/>
        <v/>
      </c>
      <c r="E1071" s="2" t="str">
        <f t="shared" si="63"/>
        <v/>
      </c>
      <c r="F1071" s="2"/>
    </row>
    <row r="1072" spans="2:6" x14ac:dyDescent="0.25">
      <c r="B1072" s="31"/>
      <c r="C1072" s="3" t="str">
        <f t="shared" si="61"/>
        <v/>
      </c>
      <c r="D1072" s="2" t="str">
        <f t="shared" si="62"/>
        <v/>
      </c>
      <c r="E1072" s="2" t="str">
        <f t="shared" si="63"/>
        <v/>
      </c>
      <c r="F1072" s="2"/>
    </row>
    <row r="1073" spans="2:6" x14ac:dyDescent="0.25">
      <c r="B1073" s="31"/>
      <c r="C1073" s="3" t="str">
        <f t="shared" si="61"/>
        <v/>
      </c>
      <c r="D1073" s="2" t="str">
        <f t="shared" si="62"/>
        <v/>
      </c>
      <c r="E1073" s="2" t="str">
        <f t="shared" si="63"/>
        <v/>
      </c>
      <c r="F1073" s="2"/>
    </row>
    <row r="1074" spans="2:6" x14ac:dyDescent="0.25">
      <c r="B1074" s="31"/>
      <c r="C1074" s="3" t="str">
        <f t="shared" si="61"/>
        <v/>
      </c>
      <c r="D1074" s="2" t="str">
        <f t="shared" si="62"/>
        <v/>
      </c>
      <c r="E1074" s="2" t="str">
        <f t="shared" si="63"/>
        <v/>
      </c>
      <c r="F1074" s="2"/>
    </row>
    <row r="1075" spans="2:6" x14ac:dyDescent="0.25">
      <c r="B1075" s="31"/>
      <c r="C1075" s="3" t="str">
        <f t="shared" si="61"/>
        <v/>
      </c>
      <c r="D1075" s="2" t="str">
        <f t="shared" si="62"/>
        <v/>
      </c>
      <c r="E1075" s="2" t="str">
        <f t="shared" si="63"/>
        <v/>
      </c>
      <c r="F1075" s="2"/>
    </row>
    <row r="1076" spans="2:6" x14ac:dyDescent="0.25">
      <c r="B1076" s="31"/>
      <c r="C1076" s="3" t="str">
        <f t="shared" si="61"/>
        <v/>
      </c>
      <c r="D1076" s="2" t="str">
        <f t="shared" si="62"/>
        <v/>
      </c>
      <c r="E1076" s="2" t="str">
        <f t="shared" si="63"/>
        <v/>
      </c>
      <c r="F1076" s="2"/>
    </row>
    <row r="1077" spans="2:6" x14ac:dyDescent="0.25">
      <c r="B1077" s="31"/>
      <c r="C1077" s="3" t="str">
        <f t="shared" si="61"/>
        <v/>
      </c>
      <c r="D1077" s="2" t="str">
        <f t="shared" si="62"/>
        <v/>
      </c>
      <c r="E1077" s="2" t="str">
        <f t="shared" si="63"/>
        <v/>
      </c>
      <c r="F1077" s="2"/>
    </row>
    <row r="1078" spans="2:6" x14ac:dyDescent="0.25">
      <c r="B1078" s="31"/>
      <c r="C1078" s="3" t="str">
        <f t="shared" si="61"/>
        <v/>
      </c>
      <c r="D1078" s="2" t="str">
        <f t="shared" si="62"/>
        <v/>
      </c>
      <c r="E1078" s="2" t="str">
        <f t="shared" si="63"/>
        <v/>
      </c>
      <c r="F1078" s="2"/>
    </row>
    <row r="1079" spans="2:6" x14ac:dyDescent="0.25">
      <c r="B1079" s="31"/>
      <c r="C1079" s="3" t="str">
        <f t="shared" si="61"/>
        <v/>
      </c>
      <c r="D1079" s="2" t="str">
        <f t="shared" si="62"/>
        <v/>
      </c>
      <c r="E1079" s="2" t="str">
        <f t="shared" si="63"/>
        <v/>
      </c>
      <c r="F1079" s="2"/>
    </row>
    <row r="1080" spans="2:6" x14ac:dyDescent="0.25">
      <c r="B1080" s="31"/>
      <c r="C1080" s="3" t="str">
        <f t="shared" si="61"/>
        <v/>
      </c>
      <c r="D1080" s="2" t="str">
        <f t="shared" si="62"/>
        <v/>
      </c>
      <c r="E1080" s="2" t="str">
        <f t="shared" si="63"/>
        <v/>
      </c>
      <c r="F1080" s="2"/>
    </row>
    <row r="1081" spans="2:6" x14ac:dyDescent="0.25">
      <c r="B1081" s="31"/>
      <c r="C1081" s="3" t="str">
        <f t="shared" si="61"/>
        <v/>
      </c>
      <c r="D1081" s="2" t="str">
        <f t="shared" si="62"/>
        <v/>
      </c>
      <c r="E1081" s="2" t="str">
        <f t="shared" si="63"/>
        <v/>
      </c>
      <c r="F1081" s="2"/>
    </row>
    <row r="1082" spans="2:6" x14ac:dyDescent="0.25">
      <c r="B1082" s="31"/>
      <c r="C1082" s="3" t="str">
        <f t="shared" si="61"/>
        <v/>
      </c>
      <c r="D1082" s="2" t="str">
        <f t="shared" si="62"/>
        <v/>
      </c>
      <c r="E1082" s="2" t="str">
        <f t="shared" si="63"/>
        <v/>
      </c>
      <c r="F1082" s="2"/>
    </row>
    <row r="1083" spans="2:6" x14ac:dyDescent="0.25">
      <c r="B1083" s="31"/>
      <c r="C1083" s="3" t="str">
        <f t="shared" si="61"/>
        <v/>
      </c>
      <c r="D1083" s="2" t="str">
        <f t="shared" si="62"/>
        <v/>
      </c>
      <c r="E1083" s="2" t="str">
        <f t="shared" si="63"/>
        <v/>
      </c>
      <c r="F1083" s="2"/>
    </row>
    <row r="1084" spans="2:6" x14ac:dyDescent="0.25">
      <c r="B1084" s="31"/>
      <c r="C1084" s="3" t="str">
        <f t="shared" si="61"/>
        <v/>
      </c>
      <c r="D1084" s="2" t="str">
        <f t="shared" si="62"/>
        <v/>
      </c>
      <c r="E1084" s="2" t="str">
        <f t="shared" si="63"/>
        <v/>
      </c>
      <c r="F1084" s="2"/>
    </row>
    <row r="1085" spans="2:6" x14ac:dyDescent="0.25">
      <c r="B1085" s="31"/>
      <c r="C1085" s="3" t="str">
        <f t="shared" si="61"/>
        <v/>
      </c>
      <c r="D1085" s="2" t="str">
        <f t="shared" si="62"/>
        <v/>
      </c>
      <c r="E1085" s="2" t="str">
        <f t="shared" si="63"/>
        <v/>
      </c>
      <c r="F1085" s="2"/>
    </row>
    <row r="1086" spans="2:6" x14ac:dyDescent="0.25">
      <c r="B1086" s="31"/>
      <c r="C1086" s="3" t="str">
        <f t="shared" si="61"/>
        <v/>
      </c>
      <c r="D1086" s="2" t="str">
        <f t="shared" si="62"/>
        <v/>
      </c>
      <c r="E1086" s="2" t="str">
        <f t="shared" si="63"/>
        <v/>
      </c>
      <c r="F1086" s="2"/>
    </row>
    <row r="1087" spans="2:6" x14ac:dyDescent="0.25">
      <c r="B1087" s="31"/>
      <c r="C1087" s="3" t="str">
        <f t="shared" si="61"/>
        <v/>
      </c>
      <c r="D1087" s="2" t="str">
        <f t="shared" si="62"/>
        <v/>
      </c>
      <c r="E1087" s="2" t="str">
        <f t="shared" si="63"/>
        <v/>
      </c>
      <c r="F1087" s="2"/>
    </row>
    <row r="1088" spans="2:6" x14ac:dyDescent="0.25">
      <c r="B1088" s="31"/>
      <c r="C1088" s="3" t="str">
        <f t="shared" si="61"/>
        <v/>
      </c>
      <c r="D1088" s="2" t="str">
        <f t="shared" si="62"/>
        <v/>
      </c>
      <c r="E1088" s="2" t="str">
        <f t="shared" si="63"/>
        <v/>
      </c>
      <c r="F1088" s="2"/>
    </row>
    <row r="1089" spans="2:6" x14ac:dyDescent="0.25">
      <c r="B1089" s="31"/>
      <c r="C1089" s="3" t="str">
        <f t="shared" si="61"/>
        <v/>
      </c>
      <c r="D1089" s="2" t="str">
        <f t="shared" si="62"/>
        <v/>
      </c>
      <c r="E1089" s="2" t="str">
        <f t="shared" si="63"/>
        <v/>
      </c>
      <c r="F1089" s="2"/>
    </row>
    <row r="1090" spans="2:6" x14ac:dyDescent="0.25">
      <c r="B1090" s="31"/>
      <c r="C1090" s="3" t="str">
        <f t="shared" si="61"/>
        <v/>
      </c>
      <c r="D1090" s="2" t="str">
        <f t="shared" si="62"/>
        <v/>
      </c>
      <c r="E1090" s="2" t="str">
        <f t="shared" si="63"/>
        <v/>
      </c>
      <c r="F1090" s="2"/>
    </row>
    <row r="1091" spans="2:6" x14ac:dyDescent="0.25">
      <c r="B1091" s="31"/>
      <c r="C1091" s="3" t="str">
        <f t="shared" si="61"/>
        <v/>
      </c>
      <c r="D1091" s="2" t="str">
        <f t="shared" si="62"/>
        <v/>
      </c>
      <c r="E1091" s="2" t="str">
        <f t="shared" si="63"/>
        <v/>
      </c>
      <c r="F1091" s="2"/>
    </row>
    <row r="1092" spans="2:6" x14ac:dyDescent="0.25">
      <c r="B1092" s="31"/>
      <c r="C1092" s="3" t="str">
        <f t="shared" si="61"/>
        <v/>
      </c>
      <c r="D1092" s="2" t="str">
        <f t="shared" si="62"/>
        <v/>
      </c>
      <c r="E1092" s="2" t="str">
        <f t="shared" si="63"/>
        <v/>
      </c>
      <c r="F1092" s="2"/>
    </row>
    <row r="1093" spans="2:6" x14ac:dyDescent="0.25">
      <c r="B1093" s="31"/>
      <c r="C1093" s="3" t="str">
        <f t="shared" si="61"/>
        <v/>
      </c>
      <c r="D1093" s="2" t="str">
        <f t="shared" si="62"/>
        <v/>
      </c>
      <c r="E1093" s="2" t="str">
        <f t="shared" si="63"/>
        <v/>
      </c>
      <c r="F1093" s="2"/>
    </row>
    <row r="1094" spans="2:6" x14ac:dyDescent="0.25">
      <c r="B1094" s="31"/>
      <c r="C1094" s="3" t="str">
        <f t="shared" si="61"/>
        <v/>
      </c>
      <c r="D1094" s="2" t="str">
        <f t="shared" si="62"/>
        <v/>
      </c>
      <c r="E1094" s="2" t="str">
        <f t="shared" si="63"/>
        <v/>
      </c>
      <c r="F1094" s="2"/>
    </row>
    <row r="1095" spans="2:6" x14ac:dyDescent="0.25">
      <c r="B1095" s="31"/>
      <c r="C1095" s="3" t="str">
        <f t="shared" si="61"/>
        <v/>
      </c>
      <c r="D1095" s="2" t="str">
        <f t="shared" si="62"/>
        <v/>
      </c>
      <c r="E1095" s="2" t="str">
        <f t="shared" si="63"/>
        <v/>
      </c>
      <c r="F1095" s="2"/>
    </row>
    <row r="1096" spans="2:6" x14ac:dyDescent="0.25">
      <c r="B1096" s="31"/>
      <c r="C1096" s="3" t="str">
        <f t="shared" si="61"/>
        <v/>
      </c>
      <c r="D1096" s="2" t="str">
        <f t="shared" si="62"/>
        <v/>
      </c>
      <c r="E1096" s="2" t="str">
        <f t="shared" si="63"/>
        <v/>
      </c>
      <c r="F1096" s="2"/>
    </row>
    <row r="1097" spans="2:6" x14ac:dyDescent="0.25">
      <c r="B1097" s="31"/>
      <c r="C1097" s="3" t="str">
        <f t="shared" si="61"/>
        <v/>
      </c>
      <c r="D1097" s="2" t="str">
        <f t="shared" si="62"/>
        <v/>
      </c>
      <c r="E1097" s="2" t="str">
        <f t="shared" si="63"/>
        <v/>
      </c>
      <c r="F1097" s="2"/>
    </row>
    <row r="1098" spans="2:6" x14ac:dyDescent="0.25">
      <c r="B1098" s="31"/>
      <c r="C1098" s="3" t="str">
        <f t="shared" si="61"/>
        <v/>
      </c>
      <c r="D1098" s="2" t="str">
        <f t="shared" si="62"/>
        <v/>
      </c>
      <c r="E1098" s="2" t="str">
        <f t="shared" si="63"/>
        <v/>
      </c>
      <c r="F1098" s="2"/>
    </row>
    <row r="1099" spans="2:6" x14ac:dyDescent="0.25">
      <c r="B1099" s="31"/>
      <c r="C1099" s="3" t="str">
        <f t="shared" si="61"/>
        <v/>
      </c>
      <c r="D1099" s="2" t="str">
        <f t="shared" si="62"/>
        <v/>
      </c>
      <c r="E1099" s="2" t="str">
        <f t="shared" si="63"/>
        <v/>
      </c>
      <c r="F1099" s="2"/>
    </row>
    <row r="1100" spans="2:6" x14ac:dyDescent="0.25">
      <c r="B1100" s="31"/>
      <c r="C1100" s="3" t="str">
        <f t="shared" si="61"/>
        <v/>
      </c>
      <c r="D1100" s="2" t="str">
        <f t="shared" si="62"/>
        <v/>
      </c>
      <c r="E1100" s="2" t="str">
        <f t="shared" si="63"/>
        <v/>
      </c>
      <c r="F1100" s="2"/>
    </row>
    <row r="1101" spans="2:6" x14ac:dyDescent="0.25">
      <c r="B1101" s="31"/>
      <c r="C1101" s="3" t="str">
        <f t="shared" si="61"/>
        <v/>
      </c>
      <c r="D1101" s="2" t="str">
        <f t="shared" si="62"/>
        <v/>
      </c>
      <c r="E1101" s="2" t="str">
        <f t="shared" si="63"/>
        <v/>
      </c>
      <c r="F1101" s="2"/>
    </row>
    <row r="1102" spans="2:6" x14ac:dyDescent="0.25">
      <c r="B1102" s="31"/>
      <c r="C1102" s="3" t="str">
        <f t="shared" si="61"/>
        <v/>
      </c>
      <c r="D1102" s="2" t="str">
        <f t="shared" si="62"/>
        <v/>
      </c>
      <c r="E1102" s="2" t="str">
        <f t="shared" si="63"/>
        <v/>
      </c>
      <c r="F1102" s="2"/>
    </row>
    <row r="1103" spans="2:6" x14ac:dyDescent="0.25">
      <c r="B1103" s="31"/>
      <c r="C1103" s="3" t="str">
        <f t="shared" si="61"/>
        <v/>
      </c>
      <c r="D1103" s="2" t="str">
        <f t="shared" si="62"/>
        <v/>
      </c>
      <c r="E1103" s="2" t="str">
        <f t="shared" si="63"/>
        <v/>
      </c>
      <c r="F1103" s="2"/>
    </row>
    <row r="1104" spans="2:6" x14ac:dyDescent="0.25">
      <c r="B1104" s="31"/>
      <c r="C1104" s="3" t="str">
        <f t="shared" si="61"/>
        <v/>
      </c>
      <c r="D1104" s="2" t="str">
        <f t="shared" si="62"/>
        <v/>
      </c>
      <c r="E1104" s="2" t="str">
        <f t="shared" si="63"/>
        <v/>
      </c>
      <c r="F1104" s="2"/>
    </row>
    <row r="1105" spans="2:6" x14ac:dyDescent="0.25">
      <c r="B1105" s="31"/>
      <c r="C1105" s="3" t="str">
        <f t="shared" si="61"/>
        <v/>
      </c>
      <c r="D1105" s="2" t="str">
        <f t="shared" si="62"/>
        <v/>
      </c>
      <c r="E1105" s="2" t="str">
        <f t="shared" si="63"/>
        <v/>
      </c>
      <c r="F1105" s="2"/>
    </row>
    <row r="1106" spans="2:6" x14ac:dyDescent="0.25">
      <c r="B1106" s="31"/>
      <c r="C1106" s="3" t="str">
        <f t="shared" si="61"/>
        <v/>
      </c>
      <c r="D1106" s="2" t="str">
        <f t="shared" si="62"/>
        <v/>
      </c>
      <c r="E1106" s="2" t="str">
        <f t="shared" si="63"/>
        <v/>
      </c>
      <c r="F1106" s="2"/>
    </row>
    <row r="1107" spans="2:6" x14ac:dyDescent="0.25">
      <c r="B1107" s="31"/>
      <c r="C1107" s="3" t="str">
        <f t="shared" si="61"/>
        <v/>
      </c>
      <c r="D1107" s="2" t="str">
        <f t="shared" si="62"/>
        <v/>
      </c>
      <c r="E1107" s="2" t="str">
        <f t="shared" si="63"/>
        <v/>
      </c>
      <c r="F1107" s="2"/>
    </row>
    <row r="1108" spans="2:6" x14ac:dyDescent="0.25">
      <c r="B1108" s="31"/>
      <c r="C1108" s="3" t="str">
        <f t="shared" ref="C1108:C1171" si="64">IF(ROW()-B$19&lt;=$C$19,ROW()-B$19,"")</f>
        <v/>
      </c>
      <c r="D1108" s="2" t="str">
        <f t="shared" si="62"/>
        <v/>
      </c>
      <c r="E1108" s="2" t="str">
        <f t="shared" si="63"/>
        <v/>
      </c>
      <c r="F1108" s="2"/>
    </row>
    <row r="1109" spans="2:6" x14ac:dyDescent="0.25">
      <c r="B1109" s="31"/>
      <c r="C1109" s="3" t="str">
        <f t="shared" si="64"/>
        <v/>
      </c>
      <c r="D1109" s="2" t="str">
        <f t="shared" ref="D1109:D1172" si="65">IF(ISNUMBER(C1109),INT(C1108/$C$18)+1,"")</f>
        <v/>
      </c>
      <c r="E1109" s="2" t="str">
        <f t="shared" ref="E1109:E1172" si="66">IF(ISNUMBER(C1109),IF(D1108&lt;&gt;D1109,1,E1108+1),"")</f>
        <v/>
      </c>
      <c r="F1109" s="2"/>
    </row>
    <row r="1110" spans="2:6" x14ac:dyDescent="0.25">
      <c r="B1110" s="31"/>
      <c r="C1110" s="3" t="str">
        <f t="shared" si="64"/>
        <v/>
      </c>
      <c r="D1110" s="2" t="str">
        <f t="shared" si="65"/>
        <v/>
      </c>
      <c r="E1110" s="2" t="str">
        <f t="shared" si="66"/>
        <v/>
      </c>
      <c r="F1110" s="2"/>
    </row>
    <row r="1111" spans="2:6" x14ac:dyDescent="0.25">
      <c r="B1111" s="31"/>
      <c r="C1111" s="3" t="str">
        <f t="shared" si="64"/>
        <v/>
      </c>
      <c r="D1111" s="2" t="str">
        <f t="shared" si="65"/>
        <v/>
      </c>
      <c r="E1111" s="2" t="str">
        <f t="shared" si="66"/>
        <v/>
      </c>
      <c r="F1111" s="2"/>
    </row>
    <row r="1112" spans="2:6" x14ac:dyDescent="0.25">
      <c r="B1112" s="31"/>
      <c r="C1112" s="3" t="str">
        <f t="shared" si="64"/>
        <v/>
      </c>
      <c r="D1112" s="2" t="str">
        <f t="shared" si="65"/>
        <v/>
      </c>
      <c r="E1112" s="2" t="str">
        <f t="shared" si="66"/>
        <v/>
      </c>
      <c r="F1112" s="2"/>
    </row>
    <row r="1113" spans="2:6" x14ac:dyDescent="0.25">
      <c r="B1113" s="31"/>
      <c r="C1113" s="3" t="str">
        <f t="shared" si="64"/>
        <v/>
      </c>
      <c r="D1113" s="2" t="str">
        <f t="shared" si="65"/>
        <v/>
      </c>
      <c r="E1113" s="2" t="str">
        <f t="shared" si="66"/>
        <v/>
      </c>
      <c r="F1113" s="2"/>
    </row>
    <row r="1114" spans="2:6" x14ac:dyDescent="0.25">
      <c r="B1114" s="31"/>
      <c r="C1114" s="3" t="str">
        <f t="shared" si="64"/>
        <v/>
      </c>
      <c r="D1114" s="2" t="str">
        <f t="shared" si="65"/>
        <v/>
      </c>
      <c r="E1114" s="2" t="str">
        <f t="shared" si="66"/>
        <v/>
      </c>
      <c r="F1114" s="2"/>
    </row>
    <row r="1115" spans="2:6" x14ac:dyDescent="0.25">
      <c r="B1115" s="31"/>
      <c r="C1115" s="3" t="str">
        <f t="shared" si="64"/>
        <v/>
      </c>
      <c r="D1115" s="2" t="str">
        <f t="shared" si="65"/>
        <v/>
      </c>
      <c r="E1115" s="2" t="str">
        <f t="shared" si="66"/>
        <v/>
      </c>
      <c r="F1115" s="2"/>
    </row>
    <row r="1116" spans="2:6" x14ac:dyDescent="0.25">
      <c r="B1116" s="31"/>
      <c r="C1116" s="3" t="str">
        <f t="shared" si="64"/>
        <v/>
      </c>
      <c r="D1116" s="2" t="str">
        <f t="shared" si="65"/>
        <v/>
      </c>
      <c r="E1116" s="2" t="str">
        <f t="shared" si="66"/>
        <v/>
      </c>
      <c r="F1116" s="2"/>
    </row>
    <row r="1117" spans="2:6" x14ac:dyDescent="0.25">
      <c r="B1117" s="31"/>
      <c r="C1117" s="3" t="str">
        <f t="shared" si="64"/>
        <v/>
      </c>
      <c r="D1117" s="2" t="str">
        <f t="shared" si="65"/>
        <v/>
      </c>
      <c r="E1117" s="2" t="str">
        <f t="shared" si="66"/>
        <v/>
      </c>
      <c r="F1117" s="2"/>
    </row>
    <row r="1118" spans="2:6" x14ac:dyDescent="0.25">
      <c r="B1118" s="31"/>
      <c r="C1118" s="3" t="str">
        <f t="shared" si="64"/>
        <v/>
      </c>
      <c r="D1118" s="2" t="str">
        <f t="shared" si="65"/>
        <v/>
      </c>
      <c r="E1118" s="2" t="str">
        <f t="shared" si="66"/>
        <v/>
      </c>
      <c r="F1118" s="2"/>
    </row>
    <row r="1119" spans="2:6" x14ac:dyDescent="0.25">
      <c r="B1119" s="31"/>
      <c r="C1119" s="3" t="str">
        <f t="shared" si="64"/>
        <v/>
      </c>
      <c r="D1119" s="2" t="str">
        <f t="shared" si="65"/>
        <v/>
      </c>
      <c r="E1119" s="2" t="str">
        <f t="shared" si="66"/>
        <v/>
      </c>
      <c r="F1119" s="2"/>
    </row>
    <row r="1120" spans="2:6" x14ac:dyDescent="0.25">
      <c r="B1120" s="31"/>
      <c r="C1120" s="3" t="str">
        <f t="shared" si="64"/>
        <v/>
      </c>
      <c r="D1120" s="2" t="str">
        <f t="shared" si="65"/>
        <v/>
      </c>
      <c r="E1120" s="2" t="str">
        <f t="shared" si="66"/>
        <v/>
      </c>
      <c r="F1120" s="2"/>
    </row>
    <row r="1121" spans="2:6" x14ac:dyDescent="0.25">
      <c r="B1121" s="31"/>
      <c r="C1121" s="3" t="str">
        <f t="shared" si="64"/>
        <v/>
      </c>
      <c r="D1121" s="2" t="str">
        <f t="shared" si="65"/>
        <v/>
      </c>
      <c r="E1121" s="2" t="str">
        <f t="shared" si="66"/>
        <v/>
      </c>
      <c r="F1121" s="2"/>
    </row>
    <row r="1122" spans="2:6" x14ac:dyDescent="0.25">
      <c r="B1122" s="31"/>
      <c r="C1122" s="3" t="str">
        <f t="shared" si="64"/>
        <v/>
      </c>
      <c r="D1122" s="2" t="str">
        <f t="shared" si="65"/>
        <v/>
      </c>
      <c r="E1122" s="2" t="str">
        <f t="shared" si="66"/>
        <v/>
      </c>
      <c r="F1122" s="2"/>
    </row>
    <row r="1123" spans="2:6" x14ac:dyDescent="0.25">
      <c r="B1123" s="31"/>
      <c r="C1123" s="3" t="str">
        <f t="shared" si="64"/>
        <v/>
      </c>
      <c r="D1123" s="2" t="str">
        <f t="shared" si="65"/>
        <v/>
      </c>
      <c r="E1123" s="2" t="str">
        <f t="shared" si="66"/>
        <v/>
      </c>
      <c r="F1123" s="2"/>
    </row>
    <row r="1124" spans="2:6" x14ac:dyDescent="0.25">
      <c r="B1124" s="31"/>
      <c r="C1124" s="3" t="str">
        <f t="shared" si="64"/>
        <v/>
      </c>
      <c r="D1124" s="2" t="str">
        <f t="shared" si="65"/>
        <v/>
      </c>
      <c r="E1124" s="2" t="str">
        <f t="shared" si="66"/>
        <v/>
      </c>
      <c r="F1124" s="2"/>
    </row>
    <row r="1125" spans="2:6" x14ac:dyDescent="0.25">
      <c r="B1125" s="31"/>
      <c r="C1125" s="3" t="str">
        <f t="shared" si="64"/>
        <v/>
      </c>
      <c r="D1125" s="2" t="str">
        <f t="shared" si="65"/>
        <v/>
      </c>
      <c r="E1125" s="2" t="str">
        <f t="shared" si="66"/>
        <v/>
      </c>
      <c r="F1125" s="2"/>
    </row>
    <row r="1126" spans="2:6" x14ac:dyDescent="0.25">
      <c r="B1126" s="31"/>
      <c r="C1126" s="3" t="str">
        <f t="shared" si="64"/>
        <v/>
      </c>
      <c r="D1126" s="2" t="str">
        <f t="shared" si="65"/>
        <v/>
      </c>
      <c r="E1126" s="2" t="str">
        <f t="shared" si="66"/>
        <v/>
      </c>
      <c r="F1126" s="2"/>
    </row>
    <row r="1127" spans="2:6" x14ac:dyDescent="0.25">
      <c r="B1127" s="31"/>
      <c r="C1127" s="3" t="str">
        <f t="shared" si="64"/>
        <v/>
      </c>
      <c r="D1127" s="2" t="str">
        <f t="shared" si="65"/>
        <v/>
      </c>
      <c r="E1127" s="2" t="str">
        <f t="shared" si="66"/>
        <v/>
      </c>
      <c r="F1127" s="2"/>
    </row>
    <row r="1128" spans="2:6" x14ac:dyDescent="0.25">
      <c r="B1128" s="31"/>
      <c r="C1128" s="3" t="str">
        <f t="shared" si="64"/>
        <v/>
      </c>
      <c r="D1128" s="2" t="str">
        <f t="shared" si="65"/>
        <v/>
      </c>
      <c r="E1128" s="2" t="str">
        <f t="shared" si="66"/>
        <v/>
      </c>
      <c r="F1128" s="2"/>
    </row>
    <row r="1129" spans="2:6" x14ac:dyDescent="0.25">
      <c r="B1129" s="31"/>
      <c r="C1129" s="3" t="str">
        <f t="shared" si="64"/>
        <v/>
      </c>
      <c r="D1129" s="2" t="str">
        <f t="shared" si="65"/>
        <v/>
      </c>
      <c r="E1129" s="2" t="str">
        <f t="shared" si="66"/>
        <v/>
      </c>
      <c r="F1129" s="2"/>
    </row>
    <row r="1130" spans="2:6" x14ac:dyDescent="0.25">
      <c r="B1130" s="31"/>
      <c r="C1130" s="3" t="str">
        <f t="shared" si="64"/>
        <v/>
      </c>
      <c r="D1130" s="2" t="str">
        <f t="shared" si="65"/>
        <v/>
      </c>
      <c r="E1130" s="2" t="str">
        <f t="shared" si="66"/>
        <v/>
      </c>
      <c r="F1130" s="2"/>
    </row>
    <row r="1131" spans="2:6" x14ac:dyDescent="0.25">
      <c r="B1131" s="31"/>
      <c r="C1131" s="3" t="str">
        <f t="shared" si="64"/>
        <v/>
      </c>
      <c r="D1131" s="2" t="str">
        <f t="shared" si="65"/>
        <v/>
      </c>
      <c r="E1131" s="2" t="str">
        <f t="shared" si="66"/>
        <v/>
      </c>
      <c r="F1131" s="2"/>
    </row>
    <row r="1132" spans="2:6" x14ac:dyDescent="0.25">
      <c r="B1132" s="31"/>
      <c r="C1132" s="3" t="str">
        <f t="shared" si="64"/>
        <v/>
      </c>
      <c r="D1132" s="2" t="str">
        <f t="shared" si="65"/>
        <v/>
      </c>
      <c r="E1132" s="2" t="str">
        <f t="shared" si="66"/>
        <v/>
      </c>
      <c r="F1132" s="2"/>
    </row>
    <row r="1133" spans="2:6" x14ac:dyDescent="0.25">
      <c r="B1133" s="31"/>
      <c r="C1133" s="3" t="str">
        <f t="shared" si="64"/>
        <v/>
      </c>
      <c r="D1133" s="2" t="str">
        <f t="shared" si="65"/>
        <v/>
      </c>
      <c r="E1133" s="2" t="str">
        <f t="shared" si="66"/>
        <v/>
      </c>
      <c r="F1133" s="2"/>
    </row>
    <row r="1134" spans="2:6" x14ac:dyDescent="0.25">
      <c r="B1134" s="31"/>
      <c r="C1134" s="3" t="str">
        <f t="shared" si="64"/>
        <v/>
      </c>
      <c r="D1134" s="2" t="str">
        <f t="shared" si="65"/>
        <v/>
      </c>
      <c r="E1134" s="2" t="str">
        <f t="shared" si="66"/>
        <v/>
      </c>
      <c r="F1134" s="2"/>
    </row>
    <row r="1135" spans="2:6" x14ac:dyDescent="0.25">
      <c r="B1135" s="31"/>
      <c r="C1135" s="3" t="str">
        <f t="shared" si="64"/>
        <v/>
      </c>
      <c r="D1135" s="2" t="str">
        <f t="shared" si="65"/>
        <v/>
      </c>
      <c r="E1135" s="2" t="str">
        <f t="shared" si="66"/>
        <v/>
      </c>
      <c r="F1135" s="2"/>
    </row>
    <row r="1136" spans="2:6" x14ac:dyDescent="0.25">
      <c r="B1136" s="31"/>
      <c r="C1136" s="3" t="str">
        <f t="shared" si="64"/>
        <v/>
      </c>
      <c r="D1136" s="2" t="str">
        <f t="shared" si="65"/>
        <v/>
      </c>
      <c r="E1136" s="2" t="str">
        <f t="shared" si="66"/>
        <v/>
      </c>
      <c r="F1136" s="2"/>
    </row>
    <row r="1137" spans="2:6" x14ac:dyDescent="0.25">
      <c r="B1137" s="31"/>
      <c r="C1137" s="3" t="str">
        <f t="shared" si="64"/>
        <v/>
      </c>
      <c r="D1137" s="2" t="str">
        <f t="shared" si="65"/>
        <v/>
      </c>
      <c r="E1137" s="2" t="str">
        <f t="shared" si="66"/>
        <v/>
      </c>
      <c r="F1137" s="2"/>
    </row>
    <row r="1138" spans="2:6" x14ac:dyDescent="0.25">
      <c r="B1138" s="31"/>
      <c r="C1138" s="3" t="str">
        <f t="shared" si="64"/>
        <v/>
      </c>
      <c r="D1138" s="2" t="str">
        <f t="shared" si="65"/>
        <v/>
      </c>
      <c r="E1138" s="2" t="str">
        <f t="shared" si="66"/>
        <v/>
      </c>
      <c r="F1138" s="2"/>
    </row>
    <row r="1139" spans="2:6" x14ac:dyDescent="0.25">
      <c r="B1139" s="31"/>
      <c r="C1139" s="3" t="str">
        <f t="shared" si="64"/>
        <v/>
      </c>
      <c r="D1139" s="2" t="str">
        <f t="shared" si="65"/>
        <v/>
      </c>
      <c r="E1139" s="2" t="str">
        <f t="shared" si="66"/>
        <v/>
      </c>
      <c r="F1139" s="2"/>
    </row>
    <row r="1140" spans="2:6" x14ac:dyDescent="0.25">
      <c r="B1140" s="31"/>
      <c r="C1140" s="3" t="str">
        <f t="shared" si="64"/>
        <v/>
      </c>
      <c r="D1140" s="2" t="str">
        <f t="shared" si="65"/>
        <v/>
      </c>
      <c r="E1140" s="2" t="str">
        <f t="shared" si="66"/>
        <v/>
      </c>
      <c r="F1140" s="2"/>
    </row>
    <row r="1141" spans="2:6" x14ac:dyDescent="0.25">
      <c r="B1141" s="31"/>
      <c r="C1141" s="3" t="str">
        <f t="shared" si="64"/>
        <v/>
      </c>
      <c r="D1141" s="2" t="str">
        <f t="shared" si="65"/>
        <v/>
      </c>
      <c r="E1141" s="2" t="str">
        <f t="shared" si="66"/>
        <v/>
      </c>
      <c r="F1141" s="2"/>
    </row>
    <row r="1142" spans="2:6" x14ac:dyDescent="0.25">
      <c r="B1142" s="31"/>
      <c r="C1142" s="3" t="str">
        <f t="shared" si="64"/>
        <v/>
      </c>
      <c r="D1142" s="2" t="str">
        <f t="shared" si="65"/>
        <v/>
      </c>
      <c r="E1142" s="2" t="str">
        <f t="shared" si="66"/>
        <v/>
      </c>
      <c r="F1142" s="2"/>
    </row>
    <row r="1143" spans="2:6" x14ac:dyDescent="0.25">
      <c r="B1143" s="31"/>
      <c r="C1143" s="3" t="str">
        <f t="shared" si="64"/>
        <v/>
      </c>
      <c r="D1143" s="2" t="str">
        <f t="shared" si="65"/>
        <v/>
      </c>
      <c r="E1143" s="2" t="str">
        <f t="shared" si="66"/>
        <v/>
      </c>
      <c r="F1143" s="2"/>
    </row>
    <row r="1144" spans="2:6" x14ac:dyDescent="0.25">
      <c r="B1144" s="31"/>
      <c r="C1144" s="3" t="str">
        <f t="shared" si="64"/>
        <v/>
      </c>
      <c r="D1144" s="2" t="str">
        <f t="shared" si="65"/>
        <v/>
      </c>
      <c r="E1144" s="2" t="str">
        <f t="shared" si="66"/>
        <v/>
      </c>
      <c r="F1144" s="2"/>
    </row>
    <row r="1145" spans="2:6" x14ac:dyDescent="0.25">
      <c r="B1145" s="31"/>
      <c r="C1145" s="3" t="str">
        <f t="shared" si="64"/>
        <v/>
      </c>
      <c r="D1145" s="2" t="str">
        <f t="shared" si="65"/>
        <v/>
      </c>
      <c r="E1145" s="2" t="str">
        <f t="shared" si="66"/>
        <v/>
      </c>
      <c r="F1145" s="2"/>
    </row>
    <row r="1146" spans="2:6" x14ac:dyDescent="0.25">
      <c r="B1146" s="31"/>
      <c r="C1146" s="3" t="str">
        <f t="shared" si="64"/>
        <v/>
      </c>
      <c r="D1146" s="2" t="str">
        <f t="shared" si="65"/>
        <v/>
      </c>
      <c r="E1146" s="2" t="str">
        <f t="shared" si="66"/>
        <v/>
      </c>
      <c r="F1146" s="2"/>
    </row>
    <row r="1147" spans="2:6" x14ac:dyDescent="0.25">
      <c r="B1147" s="31"/>
      <c r="C1147" s="3" t="str">
        <f t="shared" si="64"/>
        <v/>
      </c>
      <c r="D1147" s="2" t="str">
        <f t="shared" si="65"/>
        <v/>
      </c>
      <c r="E1147" s="2" t="str">
        <f t="shared" si="66"/>
        <v/>
      </c>
      <c r="F1147" s="2"/>
    </row>
    <row r="1148" spans="2:6" x14ac:dyDescent="0.25">
      <c r="B1148" s="31"/>
      <c r="C1148" s="3" t="str">
        <f t="shared" si="64"/>
        <v/>
      </c>
      <c r="D1148" s="2" t="str">
        <f t="shared" si="65"/>
        <v/>
      </c>
      <c r="E1148" s="2" t="str">
        <f t="shared" si="66"/>
        <v/>
      </c>
      <c r="F1148" s="2"/>
    </row>
    <row r="1149" spans="2:6" x14ac:dyDescent="0.25">
      <c r="B1149" s="31"/>
      <c r="C1149" s="3" t="str">
        <f t="shared" si="64"/>
        <v/>
      </c>
      <c r="D1149" s="2" t="str">
        <f t="shared" si="65"/>
        <v/>
      </c>
      <c r="E1149" s="2" t="str">
        <f t="shared" si="66"/>
        <v/>
      </c>
      <c r="F1149" s="2"/>
    </row>
    <row r="1150" spans="2:6" x14ac:dyDescent="0.25">
      <c r="B1150" s="31"/>
      <c r="C1150" s="3" t="str">
        <f t="shared" si="64"/>
        <v/>
      </c>
      <c r="D1150" s="2" t="str">
        <f t="shared" si="65"/>
        <v/>
      </c>
      <c r="E1150" s="2" t="str">
        <f t="shared" si="66"/>
        <v/>
      </c>
      <c r="F1150" s="2"/>
    </row>
    <row r="1151" spans="2:6" x14ac:dyDescent="0.25">
      <c r="B1151" s="31"/>
      <c r="C1151" s="3" t="str">
        <f t="shared" si="64"/>
        <v/>
      </c>
      <c r="D1151" s="2" t="str">
        <f t="shared" si="65"/>
        <v/>
      </c>
      <c r="E1151" s="2" t="str">
        <f t="shared" si="66"/>
        <v/>
      </c>
      <c r="F1151" s="2"/>
    </row>
    <row r="1152" spans="2:6" x14ac:dyDescent="0.25">
      <c r="B1152" s="31"/>
      <c r="C1152" s="3" t="str">
        <f t="shared" si="64"/>
        <v/>
      </c>
      <c r="D1152" s="2" t="str">
        <f t="shared" si="65"/>
        <v/>
      </c>
      <c r="E1152" s="2" t="str">
        <f t="shared" si="66"/>
        <v/>
      </c>
      <c r="F1152" s="2"/>
    </row>
    <row r="1153" spans="2:6" x14ac:dyDescent="0.25">
      <c r="B1153" s="31"/>
      <c r="C1153" s="3" t="str">
        <f t="shared" si="64"/>
        <v/>
      </c>
      <c r="D1153" s="2" t="str">
        <f t="shared" si="65"/>
        <v/>
      </c>
      <c r="E1153" s="2" t="str">
        <f t="shared" si="66"/>
        <v/>
      </c>
      <c r="F1153" s="2"/>
    </row>
    <row r="1154" spans="2:6" x14ac:dyDescent="0.25">
      <c r="B1154" s="31"/>
      <c r="C1154" s="3" t="str">
        <f t="shared" si="64"/>
        <v/>
      </c>
      <c r="D1154" s="2" t="str">
        <f t="shared" si="65"/>
        <v/>
      </c>
      <c r="E1154" s="2" t="str">
        <f t="shared" si="66"/>
        <v/>
      </c>
      <c r="F1154" s="2"/>
    </row>
    <row r="1155" spans="2:6" x14ac:dyDescent="0.25">
      <c r="B1155" s="31"/>
      <c r="C1155" s="3" t="str">
        <f t="shared" si="64"/>
        <v/>
      </c>
      <c r="D1155" s="2" t="str">
        <f t="shared" si="65"/>
        <v/>
      </c>
      <c r="E1155" s="2" t="str">
        <f t="shared" si="66"/>
        <v/>
      </c>
      <c r="F1155" s="2"/>
    </row>
    <row r="1156" spans="2:6" x14ac:dyDescent="0.25">
      <c r="B1156" s="31"/>
      <c r="C1156" s="3" t="str">
        <f t="shared" si="64"/>
        <v/>
      </c>
      <c r="D1156" s="2" t="str">
        <f t="shared" si="65"/>
        <v/>
      </c>
      <c r="E1156" s="2" t="str">
        <f t="shared" si="66"/>
        <v/>
      </c>
      <c r="F1156" s="2"/>
    </row>
    <row r="1157" spans="2:6" x14ac:dyDescent="0.25">
      <c r="B1157" s="31"/>
      <c r="C1157" s="3" t="str">
        <f t="shared" si="64"/>
        <v/>
      </c>
      <c r="D1157" s="2" t="str">
        <f t="shared" si="65"/>
        <v/>
      </c>
      <c r="E1157" s="2" t="str">
        <f t="shared" si="66"/>
        <v/>
      </c>
      <c r="F1157" s="2"/>
    </row>
    <row r="1158" spans="2:6" x14ac:dyDescent="0.25">
      <c r="B1158" s="31"/>
      <c r="C1158" s="3" t="str">
        <f t="shared" si="64"/>
        <v/>
      </c>
      <c r="D1158" s="2" t="str">
        <f t="shared" si="65"/>
        <v/>
      </c>
      <c r="E1158" s="2" t="str">
        <f t="shared" si="66"/>
        <v/>
      </c>
      <c r="F1158" s="2"/>
    </row>
    <row r="1159" spans="2:6" x14ac:dyDescent="0.25">
      <c r="B1159" s="31"/>
      <c r="C1159" s="3" t="str">
        <f t="shared" si="64"/>
        <v/>
      </c>
      <c r="D1159" s="2" t="str">
        <f t="shared" si="65"/>
        <v/>
      </c>
      <c r="E1159" s="2" t="str">
        <f t="shared" si="66"/>
        <v/>
      </c>
      <c r="F1159" s="2"/>
    </row>
    <row r="1160" spans="2:6" x14ac:dyDescent="0.25">
      <c r="B1160" s="31"/>
      <c r="C1160" s="3" t="str">
        <f t="shared" si="64"/>
        <v/>
      </c>
      <c r="D1160" s="2" t="str">
        <f t="shared" si="65"/>
        <v/>
      </c>
      <c r="E1160" s="2" t="str">
        <f t="shared" si="66"/>
        <v/>
      </c>
      <c r="F1160" s="2"/>
    </row>
    <row r="1161" spans="2:6" x14ac:dyDescent="0.25">
      <c r="B1161" s="31"/>
      <c r="C1161" s="3" t="str">
        <f t="shared" si="64"/>
        <v/>
      </c>
      <c r="D1161" s="2" t="str">
        <f t="shared" si="65"/>
        <v/>
      </c>
      <c r="E1161" s="2" t="str">
        <f t="shared" si="66"/>
        <v/>
      </c>
      <c r="F1161" s="2"/>
    </row>
    <row r="1162" spans="2:6" x14ac:dyDescent="0.25">
      <c r="B1162" s="31"/>
      <c r="C1162" s="3" t="str">
        <f t="shared" si="64"/>
        <v/>
      </c>
      <c r="D1162" s="2" t="str">
        <f t="shared" si="65"/>
        <v/>
      </c>
      <c r="E1162" s="2" t="str">
        <f t="shared" si="66"/>
        <v/>
      </c>
      <c r="F1162" s="2"/>
    </row>
    <row r="1163" spans="2:6" x14ac:dyDescent="0.25">
      <c r="B1163" s="31"/>
      <c r="C1163" s="3" t="str">
        <f t="shared" si="64"/>
        <v/>
      </c>
      <c r="D1163" s="2" t="str">
        <f t="shared" si="65"/>
        <v/>
      </c>
      <c r="E1163" s="2" t="str">
        <f t="shared" si="66"/>
        <v/>
      </c>
      <c r="F1163" s="2"/>
    </row>
    <row r="1164" spans="2:6" x14ac:dyDescent="0.25">
      <c r="B1164" s="31"/>
      <c r="C1164" s="3" t="str">
        <f t="shared" si="64"/>
        <v/>
      </c>
      <c r="D1164" s="2" t="str">
        <f t="shared" si="65"/>
        <v/>
      </c>
      <c r="E1164" s="2" t="str">
        <f t="shared" si="66"/>
        <v/>
      </c>
      <c r="F1164" s="2"/>
    </row>
    <row r="1165" spans="2:6" x14ac:dyDescent="0.25">
      <c r="B1165" s="31"/>
      <c r="C1165" s="3" t="str">
        <f t="shared" si="64"/>
        <v/>
      </c>
      <c r="D1165" s="2" t="str">
        <f t="shared" si="65"/>
        <v/>
      </c>
      <c r="E1165" s="2" t="str">
        <f t="shared" si="66"/>
        <v/>
      </c>
      <c r="F1165" s="2"/>
    </row>
    <row r="1166" spans="2:6" x14ac:dyDescent="0.25">
      <c r="B1166" s="31"/>
      <c r="C1166" s="3" t="str">
        <f t="shared" si="64"/>
        <v/>
      </c>
      <c r="D1166" s="2" t="str">
        <f t="shared" si="65"/>
        <v/>
      </c>
      <c r="E1166" s="2" t="str">
        <f t="shared" si="66"/>
        <v/>
      </c>
      <c r="F1166" s="2"/>
    </row>
    <row r="1167" spans="2:6" x14ac:dyDescent="0.25">
      <c r="B1167" s="31"/>
      <c r="C1167" s="3" t="str">
        <f t="shared" si="64"/>
        <v/>
      </c>
      <c r="D1167" s="2" t="str">
        <f t="shared" si="65"/>
        <v/>
      </c>
      <c r="E1167" s="2" t="str">
        <f t="shared" si="66"/>
        <v/>
      </c>
      <c r="F1167" s="2"/>
    </row>
    <row r="1168" spans="2:6" x14ac:dyDescent="0.25">
      <c r="B1168" s="31"/>
      <c r="C1168" s="3" t="str">
        <f t="shared" si="64"/>
        <v/>
      </c>
      <c r="D1168" s="2" t="str">
        <f t="shared" si="65"/>
        <v/>
      </c>
      <c r="E1168" s="2" t="str">
        <f t="shared" si="66"/>
        <v/>
      </c>
      <c r="F1168" s="2"/>
    </row>
    <row r="1169" spans="2:6" x14ac:dyDescent="0.25">
      <c r="B1169" s="31"/>
      <c r="C1169" s="3" t="str">
        <f t="shared" si="64"/>
        <v/>
      </c>
      <c r="D1169" s="2" t="str">
        <f t="shared" si="65"/>
        <v/>
      </c>
      <c r="E1169" s="2" t="str">
        <f t="shared" si="66"/>
        <v/>
      </c>
      <c r="F1169" s="2"/>
    </row>
    <row r="1170" spans="2:6" x14ac:dyDescent="0.25">
      <c r="B1170" s="31"/>
      <c r="C1170" s="3" t="str">
        <f t="shared" si="64"/>
        <v/>
      </c>
      <c r="D1170" s="2" t="str">
        <f t="shared" si="65"/>
        <v/>
      </c>
      <c r="E1170" s="2" t="str">
        <f t="shared" si="66"/>
        <v/>
      </c>
      <c r="F1170" s="2"/>
    </row>
    <row r="1171" spans="2:6" x14ac:dyDescent="0.25">
      <c r="B1171" s="31"/>
      <c r="C1171" s="3" t="str">
        <f t="shared" si="64"/>
        <v/>
      </c>
      <c r="D1171" s="2" t="str">
        <f t="shared" si="65"/>
        <v/>
      </c>
      <c r="E1171" s="2" t="str">
        <f t="shared" si="66"/>
        <v/>
      </c>
      <c r="F1171" s="2"/>
    </row>
    <row r="1172" spans="2:6" x14ac:dyDescent="0.25">
      <c r="B1172" s="31"/>
      <c r="C1172" s="3" t="str">
        <f t="shared" ref="C1172:C1235" si="67">IF(ROW()-B$19&lt;=$C$19,ROW()-B$19,"")</f>
        <v/>
      </c>
      <c r="D1172" s="2" t="str">
        <f t="shared" si="65"/>
        <v/>
      </c>
      <c r="E1172" s="2" t="str">
        <f t="shared" si="66"/>
        <v/>
      </c>
      <c r="F1172" s="2"/>
    </row>
    <row r="1173" spans="2:6" x14ac:dyDescent="0.25">
      <c r="B1173" s="31"/>
      <c r="C1173" s="3" t="str">
        <f t="shared" si="67"/>
        <v/>
      </c>
      <c r="D1173" s="2" t="str">
        <f t="shared" ref="D1173:D1236" si="68">IF(ISNUMBER(C1173),INT(C1172/$C$18)+1,"")</f>
        <v/>
      </c>
      <c r="E1173" s="2" t="str">
        <f t="shared" ref="E1173:E1236" si="69">IF(ISNUMBER(C1173),IF(D1172&lt;&gt;D1173,1,E1172+1),"")</f>
        <v/>
      </c>
      <c r="F1173" s="2"/>
    </row>
    <row r="1174" spans="2:6" x14ac:dyDescent="0.25">
      <c r="B1174" s="31"/>
      <c r="C1174" s="3" t="str">
        <f t="shared" si="67"/>
        <v/>
      </c>
      <c r="D1174" s="2" t="str">
        <f t="shared" si="68"/>
        <v/>
      </c>
      <c r="E1174" s="2" t="str">
        <f t="shared" si="69"/>
        <v/>
      </c>
      <c r="F1174" s="2"/>
    </row>
    <row r="1175" spans="2:6" x14ac:dyDescent="0.25">
      <c r="B1175" s="31"/>
      <c r="C1175" s="3" t="str">
        <f t="shared" si="67"/>
        <v/>
      </c>
      <c r="D1175" s="2" t="str">
        <f t="shared" si="68"/>
        <v/>
      </c>
      <c r="E1175" s="2" t="str">
        <f t="shared" si="69"/>
        <v/>
      </c>
      <c r="F1175" s="2"/>
    </row>
    <row r="1176" spans="2:6" x14ac:dyDescent="0.25">
      <c r="B1176" s="31"/>
      <c r="C1176" s="3" t="str">
        <f t="shared" si="67"/>
        <v/>
      </c>
      <c r="D1176" s="2" t="str">
        <f t="shared" si="68"/>
        <v/>
      </c>
      <c r="E1176" s="2" t="str">
        <f t="shared" si="69"/>
        <v/>
      </c>
      <c r="F1176" s="2"/>
    </row>
    <row r="1177" spans="2:6" x14ac:dyDescent="0.25">
      <c r="B1177" s="31"/>
      <c r="C1177" s="3" t="str">
        <f t="shared" si="67"/>
        <v/>
      </c>
      <c r="D1177" s="2" t="str">
        <f t="shared" si="68"/>
        <v/>
      </c>
      <c r="E1177" s="2" t="str">
        <f t="shared" si="69"/>
        <v/>
      </c>
      <c r="F1177" s="2"/>
    </row>
    <row r="1178" spans="2:6" x14ac:dyDescent="0.25">
      <c r="B1178" s="31"/>
      <c r="C1178" s="3" t="str">
        <f t="shared" si="67"/>
        <v/>
      </c>
      <c r="D1178" s="2" t="str">
        <f t="shared" si="68"/>
        <v/>
      </c>
      <c r="E1178" s="2" t="str">
        <f t="shared" si="69"/>
        <v/>
      </c>
      <c r="F1178" s="2"/>
    </row>
    <row r="1179" spans="2:6" x14ac:dyDescent="0.25">
      <c r="B1179" s="31"/>
      <c r="C1179" s="3" t="str">
        <f t="shared" si="67"/>
        <v/>
      </c>
      <c r="D1179" s="2" t="str">
        <f t="shared" si="68"/>
        <v/>
      </c>
      <c r="E1179" s="2" t="str">
        <f t="shared" si="69"/>
        <v/>
      </c>
      <c r="F1179" s="2"/>
    </row>
    <row r="1180" spans="2:6" x14ac:dyDescent="0.25">
      <c r="B1180" s="31"/>
      <c r="C1180" s="3" t="str">
        <f t="shared" si="67"/>
        <v/>
      </c>
      <c r="D1180" s="2" t="str">
        <f t="shared" si="68"/>
        <v/>
      </c>
      <c r="E1180" s="2" t="str">
        <f t="shared" si="69"/>
        <v/>
      </c>
      <c r="F1180" s="2"/>
    </row>
    <row r="1181" spans="2:6" x14ac:dyDescent="0.25">
      <c r="B1181" s="31"/>
      <c r="C1181" s="3" t="str">
        <f t="shared" si="67"/>
        <v/>
      </c>
      <c r="D1181" s="2" t="str">
        <f t="shared" si="68"/>
        <v/>
      </c>
      <c r="E1181" s="2" t="str">
        <f t="shared" si="69"/>
        <v/>
      </c>
      <c r="F1181" s="2"/>
    </row>
    <row r="1182" spans="2:6" x14ac:dyDescent="0.25">
      <c r="B1182" s="31"/>
      <c r="C1182" s="3" t="str">
        <f t="shared" si="67"/>
        <v/>
      </c>
      <c r="D1182" s="2" t="str">
        <f t="shared" si="68"/>
        <v/>
      </c>
      <c r="E1182" s="2" t="str">
        <f t="shared" si="69"/>
        <v/>
      </c>
      <c r="F1182" s="2"/>
    </row>
    <row r="1183" spans="2:6" x14ac:dyDescent="0.25">
      <c r="B1183" s="31"/>
      <c r="C1183" s="3" t="str">
        <f t="shared" si="67"/>
        <v/>
      </c>
      <c r="D1183" s="2" t="str">
        <f t="shared" si="68"/>
        <v/>
      </c>
      <c r="E1183" s="2" t="str">
        <f t="shared" si="69"/>
        <v/>
      </c>
      <c r="F1183" s="2"/>
    </row>
    <row r="1184" spans="2:6" x14ac:dyDescent="0.25">
      <c r="B1184" s="31"/>
      <c r="C1184" s="3" t="str">
        <f t="shared" si="67"/>
        <v/>
      </c>
      <c r="D1184" s="2" t="str">
        <f t="shared" si="68"/>
        <v/>
      </c>
      <c r="E1184" s="2" t="str">
        <f t="shared" si="69"/>
        <v/>
      </c>
      <c r="F1184" s="2"/>
    </row>
    <row r="1185" spans="2:6" x14ac:dyDescent="0.25">
      <c r="B1185" s="31"/>
      <c r="C1185" s="3" t="str">
        <f t="shared" si="67"/>
        <v/>
      </c>
      <c r="D1185" s="2" t="str">
        <f t="shared" si="68"/>
        <v/>
      </c>
      <c r="E1185" s="2" t="str">
        <f t="shared" si="69"/>
        <v/>
      </c>
      <c r="F1185" s="2"/>
    </row>
    <row r="1186" spans="2:6" x14ac:dyDescent="0.25">
      <c r="B1186" s="31"/>
      <c r="C1186" s="3" t="str">
        <f t="shared" si="67"/>
        <v/>
      </c>
      <c r="D1186" s="2" t="str">
        <f t="shared" si="68"/>
        <v/>
      </c>
      <c r="E1186" s="2" t="str">
        <f t="shared" si="69"/>
        <v/>
      </c>
      <c r="F1186" s="2"/>
    </row>
    <row r="1187" spans="2:6" x14ac:dyDescent="0.25">
      <c r="B1187" s="31"/>
      <c r="C1187" s="3" t="str">
        <f t="shared" si="67"/>
        <v/>
      </c>
      <c r="D1187" s="2" t="str">
        <f t="shared" si="68"/>
        <v/>
      </c>
      <c r="E1187" s="2" t="str">
        <f t="shared" si="69"/>
        <v/>
      </c>
      <c r="F1187" s="2"/>
    </row>
    <row r="1188" spans="2:6" x14ac:dyDescent="0.25">
      <c r="B1188" s="31"/>
      <c r="C1188" s="3" t="str">
        <f t="shared" si="67"/>
        <v/>
      </c>
      <c r="D1188" s="2" t="str">
        <f t="shared" si="68"/>
        <v/>
      </c>
      <c r="E1188" s="2" t="str">
        <f t="shared" si="69"/>
        <v/>
      </c>
      <c r="F1188" s="2"/>
    </row>
    <row r="1189" spans="2:6" x14ac:dyDescent="0.25">
      <c r="B1189" s="31"/>
      <c r="C1189" s="3" t="str">
        <f t="shared" si="67"/>
        <v/>
      </c>
      <c r="D1189" s="2" t="str">
        <f t="shared" si="68"/>
        <v/>
      </c>
      <c r="E1189" s="2" t="str">
        <f t="shared" si="69"/>
        <v/>
      </c>
      <c r="F1189" s="2"/>
    </row>
    <row r="1190" spans="2:6" x14ac:dyDescent="0.25">
      <c r="B1190" s="31"/>
      <c r="C1190" s="3" t="str">
        <f t="shared" si="67"/>
        <v/>
      </c>
      <c r="D1190" s="2" t="str">
        <f t="shared" si="68"/>
        <v/>
      </c>
      <c r="E1190" s="2" t="str">
        <f t="shared" si="69"/>
        <v/>
      </c>
      <c r="F1190" s="2"/>
    </row>
    <row r="1191" spans="2:6" x14ac:dyDescent="0.25">
      <c r="B1191" s="31"/>
      <c r="C1191" s="3" t="str">
        <f t="shared" si="67"/>
        <v/>
      </c>
      <c r="D1191" s="2" t="str">
        <f t="shared" si="68"/>
        <v/>
      </c>
      <c r="E1191" s="2" t="str">
        <f t="shared" si="69"/>
        <v/>
      </c>
      <c r="F1191" s="2"/>
    </row>
    <row r="1192" spans="2:6" x14ac:dyDescent="0.25">
      <c r="B1192" s="31"/>
      <c r="C1192" s="3" t="str">
        <f t="shared" si="67"/>
        <v/>
      </c>
      <c r="D1192" s="2" t="str">
        <f t="shared" si="68"/>
        <v/>
      </c>
      <c r="E1192" s="2" t="str">
        <f t="shared" si="69"/>
        <v/>
      </c>
      <c r="F1192" s="2"/>
    </row>
    <row r="1193" spans="2:6" x14ac:dyDescent="0.25">
      <c r="B1193" s="31"/>
      <c r="C1193" s="3" t="str">
        <f t="shared" si="67"/>
        <v/>
      </c>
      <c r="D1193" s="2" t="str">
        <f t="shared" si="68"/>
        <v/>
      </c>
      <c r="E1193" s="2" t="str">
        <f t="shared" si="69"/>
        <v/>
      </c>
      <c r="F1193" s="2"/>
    </row>
    <row r="1194" spans="2:6" x14ac:dyDescent="0.25">
      <c r="B1194" s="31"/>
      <c r="C1194" s="3" t="str">
        <f t="shared" si="67"/>
        <v/>
      </c>
      <c r="D1194" s="2" t="str">
        <f t="shared" si="68"/>
        <v/>
      </c>
      <c r="E1194" s="2" t="str">
        <f t="shared" si="69"/>
        <v/>
      </c>
      <c r="F1194" s="2"/>
    </row>
    <row r="1195" spans="2:6" x14ac:dyDescent="0.25">
      <c r="B1195" s="31"/>
      <c r="C1195" s="3" t="str">
        <f t="shared" si="67"/>
        <v/>
      </c>
      <c r="D1195" s="2" t="str">
        <f t="shared" si="68"/>
        <v/>
      </c>
      <c r="E1195" s="2" t="str">
        <f t="shared" si="69"/>
        <v/>
      </c>
      <c r="F1195" s="2"/>
    </row>
    <row r="1196" spans="2:6" x14ac:dyDescent="0.25">
      <c r="B1196" s="31"/>
      <c r="C1196" s="3" t="str">
        <f t="shared" si="67"/>
        <v/>
      </c>
      <c r="D1196" s="2" t="str">
        <f t="shared" si="68"/>
        <v/>
      </c>
      <c r="E1196" s="2" t="str">
        <f t="shared" si="69"/>
        <v/>
      </c>
      <c r="F1196" s="2"/>
    </row>
    <row r="1197" spans="2:6" x14ac:dyDescent="0.25">
      <c r="B1197" s="31"/>
      <c r="C1197" s="3" t="str">
        <f t="shared" si="67"/>
        <v/>
      </c>
      <c r="D1197" s="2" t="str">
        <f t="shared" si="68"/>
        <v/>
      </c>
      <c r="E1197" s="2" t="str">
        <f t="shared" si="69"/>
        <v/>
      </c>
      <c r="F1197" s="2"/>
    </row>
    <row r="1198" spans="2:6" x14ac:dyDescent="0.25">
      <c r="B1198" s="31"/>
      <c r="C1198" s="3" t="str">
        <f t="shared" si="67"/>
        <v/>
      </c>
      <c r="D1198" s="2" t="str">
        <f t="shared" si="68"/>
        <v/>
      </c>
      <c r="E1198" s="2" t="str">
        <f t="shared" si="69"/>
        <v/>
      </c>
      <c r="F1198" s="2"/>
    </row>
    <row r="1199" spans="2:6" x14ac:dyDescent="0.25">
      <c r="B1199" s="31"/>
      <c r="C1199" s="3" t="str">
        <f t="shared" si="67"/>
        <v/>
      </c>
      <c r="D1199" s="2" t="str">
        <f t="shared" si="68"/>
        <v/>
      </c>
      <c r="E1199" s="2" t="str">
        <f t="shared" si="69"/>
        <v/>
      </c>
      <c r="F1199" s="2"/>
    </row>
    <row r="1200" spans="2:6" x14ac:dyDescent="0.25">
      <c r="B1200" s="31"/>
      <c r="C1200" s="3" t="str">
        <f t="shared" si="67"/>
        <v/>
      </c>
      <c r="D1200" s="2" t="str">
        <f t="shared" si="68"/>
        <v/>
      </c>
      <c r="E1200" s="2" t="str">
        <f t="shared" si="69"/>
        <v/>
      </c>
      <c r="F1200" s="2"/>
    </row>
    <row r="1201" spans="2:6" x14ac:dyDescent="0.25">
      <c r="B1201" s="31"/>
      <c r="C1201" s="3" t="str">
        <f t="shared" si="67"/>
        <v/>
      </c>
      <c r="D1201" s="2" t="str">
        <f t="shared" si="68"/>
        <v/>
      </c>
      <c r="E1201" s="2" t="str">
        <f t="shared" si="69"/>
        <v/>
      </c>
      <c r="F1201" s="2"/>
    </row>
    <row r="1202" spans="2:6" x14ac:dyDescent="0.25">
      <c r="B1202" s="31"/>
      <c r="C1202" s="3" t="str">
        <f t="shared" si="67"/>
        <v/>
      </c>
      <c r="D1202" s="2" t="str">
        <f t="shared" si="68"/>
        <v/>
      </c>
      <c r="E1202" s="2" t="str">
        <f t="shared" si="69"/>
        <v/>
      </c>
      <c r="F1202" s="2"/>
    </row>
    <row r="1203" spans="2:6" x14ac:dyDescent="0.25">
      <c r="B1203" s="31"/>
      <c r="C1203" s="3" t="str">
        <f t="shared" si="67"/>
        <v/>
      </c>
      <c r="D1203" s="2" t="str">
        <f t="shared" si="68"/>
        <v/>
      </c>
      <c r="E1203" s="2" t="str">
        <f t="shared" si="69"/>
        <v/>
      </c>
      <c r="F1203" s="2"/>
    </row>
    <row r="1204" spans="2:6" x14ac:dyDescent="0.25">
      <c r="B1204" s="31"/>
      <c r="C1204" s="3" t="str">
        <f t="shared" si="67"/>
        <v/>
      </c>
      <c r="D1204" s="2" t="str">
        <f t="shared" si="68"/>
        <v/>
      </c>
      <c r="E1204" s="2" t="str">
        <f t="shared" si="69"/>
        <v/>
      </c>
      <c r="F1204" s="2"/>
    </row>
    <row r="1205" spans="2:6" x14ac:dyDescent="0.25">
      <c r="B1205" s="31"/>
      <c r="C1205" s="3" t="str">
        <f t="shared" si="67"/>
        <v/>
      </c>
      <c r="D1205" s="2" t="str">
        <f t="shared" si="68"/>
        <v/>
      </c>
      <c r="E1205" s="2" t="str">
        <f t="shared" si="69"/>
        <v/>
      </c>
      <c r="F1205" s="2"/>
    </row>
    <row r="1206" spans="2:6" x14ac:dyDescent="0.25">
      <c r="B1206" s="31"/>
      <c r="C1206" s="3" t="str">
        <f t="shared" si="67"/>
        <v/>
      </c>
      <c r="D1206" s="2" t="str">
        <f t="shared" si="68"/>
        <v/>
      </c>
      <c r="E1206" s="2" t="str">
        <f t="shared" si="69"/>
        <v/>
      </c>
      <c r="F1206" s="2"/>
    </row>
    <row r="1207" spans="2:6" x14ac:dyDescent="0.25">
      <c r="B1207" s="31"/>
      <c r="C1207" s="3" t="str">
        <f t="shared" si="67"/>
        <v/>
      </c>
      <c r="D1207" s="2" t="str">
        <f t="shared" si="68"/>
        <v/>
      </c>
      <c r="E1207" s="2" t="str">
        <f t="shared" si="69"/>
        <v/>
      </c>
      <c r="F1207" s="2"/>
    </row>
    <row r="1208" spans="2:6" x14ac:dyDescent="0.25">
      <c r="B1208" s="31"/>
      <c r="C1208" s="3" t="str">
        <f t="shared" si="67"/>
        <v/>
      </c>
      <c r="D1208" s="2" t="str">
        <f t="shared" si="68"/>
        <v/>
      </c>
      <c r="E1208" s="2" t="str">
        <f t="shared" si="69"/>
        <v/>
      </c>
      <c r="F1208" s="2"/>
    </row>
    <row r="1209" spans="2:6" x14ac:dyDescent="0.25">
      <c r="B1209" s="31"/>
      <c r="C1209" s="3" t="str">
        <f t="shared" si="67"/>
        <v/>
      </c>
      <c r="D1209" s="2" t="str">
        <f t="shared" si="68"/>
        <v/>
      </c>
      <c r="E1209" s="2" t="str">
        <f t="shared" si="69"/>
        <v/>
      </c>
      <c r="F1209" s="2"/>
    </row>
    <row r="1210" spans="2:6" x14ac:dyDescent="0.25">
      <c r="B1210" s="31"/>
      <c r="C1210" s="3" t="str">
        <f t="shared" si="67"/>
        <v/>
      </c>
      <c r="D1210" s="2" t="str">
        <f t="shared" si="68"/>
        <v/>
      </c>
      <c r="E1210" s="2" t="str">
        <f t="shared" si="69"/>
        <v/>
      </c>
      <c r="F1210" s="2"/>
    </row>
    <row r="1211" spans="2:6" x14ac:dyDescent="0.25">
      <c r="B1211" s="31"/>
      <c r="C1211" s="3" t="str">
        <f t="shared" si="67"/>
        <v/>
      </c>
      <c r="D1211" s="2" t="str">
        <f t="shared" si="68"/>
        <v/>
      </c>
      <c r="E1211" s="2" t="str">
        <f t="shared" si="69"/>
        <v/>
      </c>
      <c r="F1211" s="2"/>
    </row>
    <row r="1212" spans="2:6" x14ac:dyDescent="0.25">
      <c r="B1212" s="31"/>
      <c r="C1212" s="3" t="str">
        <f t="shared" si="67"/>
        <v/>
      </c>
      <c r="D1212" s="2" t="str">
        <f t="shared" si="68"/>
        <v/>
      </c>
      <c r="E1212" s="2" t="str">
        <f t="shared" si="69"/>
        <v/>
      </c>
      <c r="F1212" s="2"/>
    </row>
    <row r="1213" spans="2:6" x14ac:dyDescent="0.25">
      <c r="B1213" s="31"/>
      <c r="C1213" s="3" t="str">
        <f t="shared" si="67"/>
        <v/>
      </c>
      <c r="D1213" s="2" t="str">
        <f t="shared" si="68"/>
        <v/>
      </c>
      <c r="E1213" s="2" t="str">
        <f t="shared" si="69"/>
        <v/>
      </c>
      <c r="F1213" s="2"/>
    </row>
    <row r="1214" spans="2:6" x14ac:dyDescent="0.25">
      <c r="B1214" s="31"/>
      <c r="C1214" s="3" t="str">
        <f t="shared" si="67"/>
        <v/>
      </c>
      <c r="D1214" s="2" t="str">
        <f t="shared" si="68"/>
        <v/>
      </c>
      <c r="E1214" s="2" t="str">
        <f t="shared" si="69"/>
        <v/>
      </c>
      <c r="F1214" s="2"/>
    </row>
    <row r="1215" spans="2:6" x14ac:dyDescent="0.25">
      <c r="B1215" s="31"/>
      <c r="C1215" s="3" t="str">
        <f t="shared" si="67"/>
        <v/>
      </c>
      <c r="D1215" s="2" t="str">
        <f t="shared" si="68"/>
        <v/>
      </c>
      <c r="E1215" s="2" t="str">
        <f t="shared" si="69"/>
        <v/>
      </c>
      <c r="F1215" s="2"/>
    </row>
    <row r="1216" spans="2:6" x14ac:dyDescent="0.25">
      <c r="B1216" s="31"/>
      <c r="C1216" s="3" t="str">
        <f t="shared" si="67"/>
        <v/>
      </c>
      <c r="D1216" s="2" t="str">
        <f t="shared" si="68"/>
        <v/>
      </c>
      <c r="E1216" s="2" t="str">
        <f t="shared" si="69"/>
        <v/>
      </c>
      <c r="F1216" s="2"/>
    </row>
    <row r="1217" spans="2:6" x14ac:dyDescent="0.25">
      <c r="B1217" s="31"/>
      <c r="C1217" s="3" t="str">
        <f t="shared" si="67"/>
        <v/>
      </c>
      <c r="D1217" s="2" t="str">
        <f t="shared" si="68"/>
        <v/>
      </c>
      <c r="E1217" s="2" t="str">
        <f t="shared" si="69"/>
        <v/>
      </c>
      <c r="F1217" s="2"/>
    </row>
    <row r="1218" spans="2:6" x14ac:dyDescent="0.25">
      <c r="B1218" s="31"/>
      <c r="C1218" s="3" t="str">
        <f t="shared" si="67"/>
        <v/>
      </c>
      <c r="D1218" s="2" t="str">
        <f t="shared" si="68"/>
        <v/>
      </c>
      <c r="E1218" s="2" t="str">
        <f t="shared" si="69"/>
        <v/>
      </c>
      <c r="F1218" s="2"/>
    </row>
    <row r="1219" spans="2:6" x14ac:dyDescent="0.25">
      <c r="B1219" s="31"/>
      <c r="C1219" s="3" t="str">
        <f t="shared" si="67"/>
        <v/>
      </c>
      <c r="D1219" s="2" t="str">
        <f t="shared" si="68"/>
        <v/>
      </c>
      <c r="E1219" s="2" t="str">
        <f t="shared" si="69"/>
        <v/>
      </c>
      <c r="F1219" s="2"/>
    </row>
    <row r="1220" spans="2:6" x14ac:dyDescent="0.25">
      <c r="B1220" s="31"/>
      <c r="C1220" s="3" t="str">
        <f t="shared" si="67"/>
        <v/>
      </c>
      <c r="D1220" s="2" t="str">
        <f t="shared" si="68"/>
        <v/>
      </c>
      <c r="E1220" s="2" t="str">
        <f t="shared" si="69"/>
        <v/>
      </c>
      <c r="F1220" s="2"/>
    </row>
    <row r="1221" spans="2:6" x14ac:dyDescent="0.25">
      <c r="B1221" s="31"/>
      <c r="C1221" s="3" t="str">
        <f t="shared" si="67"/>
        <v/>
      </c>
      <c r="D1221" s="2" t="str">
        <f t="shared" si="68"/>
        <v/>
      </c>
      <c r="E1221" s="2" t="str">
        <f t="shared" si="69"/>
        <v/>
      </c>
      <c r="F1221" s="2"/>
    </row>
    <row r="1222" spans="2:6" x14ac:dyDescent="0.25">
      <c r="B1222" s="31"/>
      <c r="C1222" s="3" t="str">
        <f t="shared" si="67"/>
        <v/>
      </c>
      <c r="D1222" s="2" t="str">
        <f t="shared" si="68"/>
        <v/>
      </c>
      <c r="E1222" s="2" t="str">
        <f t="shared" si="69"/>
        <v/>
      </c>
      <c r="F1222" s="2"/>
    </row>
    <row r="1223" spans="2:6" x14ac:dyDescent="0.25">
      <c r="B1223" s="31"/>
      <c r="C1223" s="3" t="str">
        <f t="shared" si="67"/>
        <v/>
      </c>
      <c r="D1223" s="2" t="str">
        <f t="shared" si="68"/>
        <v/>
      </c>
      <c r="E1223" s="2" t="str">
        <f t="shared" si="69"/>
        <v/>
      </c>
      <c r="F1223" s="2"/>
    </row>
    <row r="1224" spans="2:6" x14ac:dyDescent="0.25">
      <c r="B1224" s="31"/>
      <c r="C1224" s="3" t="str">
        <f t="shared" si="67"/>
        <v/>
      </c>
      <c r="D1224" s="2" t="str">
        <f t="shared" si="68"/>
        <v/>
      </c>
      <c r="E1224" s="2" t="str">
        <f t="shared" si="69"/>
        <v/>
      </c>
      <c r="F1224" s="2"/>
    </row>
    <row r="1225" spans="2:6" x14ac:dyDescent="0.25">
      <c r="B1225" s="31"/>
      <c r="C1225" s="3" t="str">
        <f t="shared" si="67"/>
        <v/>
      </c>
      <c r="D1225" s="2" t="str">
        <f t="shared" si="68"/>
        <v/>
      </c>
      <c r="E1225" s="2" t="str">
        <f t="shared" si="69"/>
        <v/>
      </c>
      <c r="F1225" s="2"/>
    </row>
    <row r="1226" spans="2:6" x14ac:dyDescent="0.25">
      <c r="B1226" s="31"/>
      <c r="C1226" s="3" t="str">
        <f t="shared" si="67"/>
        <v/>
      </c>
      <c r="D1226" s="2" t="str">
        <f t="shared" si="68"/>
        <v/>
      </c>
      <c r="E1226" s="2" t="str">
        <f t="shared" si="69"/>
        <v/>
      </c>
      <c r="F1226" s="2"/>
    </row>
    <row r="1227" spans="2:6" x14ac:dyDescent="0.25">
      <c r="B1227" s="31"/>
      <c r="C1227" s="3" t="str">
        <f t="shared" si="67"/>
        <v/>
      </c>
      <c r="D1227" s="2" t="str">
        <f t="shared" si="68"/>
        <v/>
      </c>
      <c r="E1227" s="2" t="str">
        <f t="shared" si="69"/>
        <v/>
      </c>
      <c r="F1227" s="2"/>
    </row>
    <row r="1228" spans="2:6" x14ac:dyDescent="0.25">
      <c r="B1228" s="31"/>
      <c r="C1228" s="3" t="str">
        <f t="shared" si="67"/>
        <v/>
      </c>
      <c r="D1228" s="2" t="str">
        <f t="shared" si="68"/>
        <v/>
      </c>
      <c r="E1228" s="2" t="str">
        <f t="shared" si="69"/>
        <v/>
      </c>
      <c r="F1228" s="2"/>
    </row>
    <row r="1229" spans="2:6" x14ac:dyDescent="0.25">
      <c r="B1229" s="31"/>
      <c r="C1229" s="3" t="str">
        <f t="shared" si="67"/>
        <v/>
      </c>
      <c r="D1229" s="2" t="str">
        <f t="shared" si="68"/>
        <v/>
      </c>
      <c r="E1229" s="2" t="str">
        <f t="shared" si="69"/>
        <v/>
      </c>
      <c r="F1229" s="2"/>
    </row>
    <row r="1230" spans="2:6" x14ac:dyDescent="0.25">
      <c r="B1230" s="31"/>
      <c r="C1230" s="3" t="str">
        <f t="shared" si="67"/>
        <v/>
      </c>
      <c r="D1230" s="2" t="str">
        <f t="shared" si="68"/>
        <v/>
      </c>
      <c r="E1230" s="2" t="str">
        <f t="shared" si="69"/>
        <v/>
      </c>
      <c r="F1230" s="2"/>
    </row>
    <row r="1231" spans="2:6" x14ac:dyDescent="0.25">
      <c r="B1231" s="31"/>
      <c r="C1231" s="3" t="str">
        <f t="shared" si="67"/>
        <v/>
      </c>
      <c r="D1231" s="2" t="str">
        <f t="shared" si="68"/>
        <v/>
      </c>
      <c r="E1231" s="2" t="str">
        <f t="shared" si="69"/>
        <v/>
      </c>
      <c r="F1231" s="2"/>
    </row>
    <row r="1232" spans="2:6" x14ac:dyDescent="0.25">
      <c r="B1232" s="31"/>
      <c r="C1232" s="3" t="str">
        <f t="shared" si="67"/>
        <v/>
      </c>
      <c r="D1232" s="2" t="str">
        <f t="shared" si="68"/>
        <v/>
      </c>
      <c r="E1232" s="2" t="str">
        <f t="shared" si="69"/>
        <v/>
      </c>
      <c r="F1232" s="2"/>
    </row>
    <row r="1233" spans="2:6" x14ac:dyDescent="0.25">
      <c r="B1233" s="31"/>
      <c r="C1233" s="3" t="str">
        <f t="shared" si="67"/>
        <v/>
      </c>
      <c r="D1233" s="2" t="str">
        <f t="shared" si="68"/>
        <v/>
      </c>
      <c r="E1233" s="2" t="str">
        <f t="shared" si="69"/>
        <v/>
      </c>
      <c r="F1233" s="2"/>
    </row>
    <row r="1234" spans="2:6" x14ac:dyDescent="0.25">
      <c r="B1234" s="31"/>
      <c r="C1234" s="3" t="str">
        <f t="shared" si="67"/>
        <v/>
      </c>
      <c r="D1234" s="2" t="str">
        <f t="shared" si="68"/>
        <v/>
      </c>
      <c r="E1234" s="2" t="str">
        <f t="shared" si="69"/>
        <v/>
      </c>
      <c r="F1234" s="2"/>
    </row>
    <row r="1235" spans="2:6" x14ac:dyDescent="0.25">
      <c r="B1235" s="31"/>
      <c r="C1235" s="3" t="str">
        <f t="shared" si="67"/>
        <v/>
      </c>
      <c r="D1235" s="2" t="str">
        <f t="shared" si="68"/>
        <v/>
      </c>
      <c r="E1235" s="2" t="str">
        <f t="shared" si="69"/>
        <v/>
      </c>
      <c r="F1235" s="2"/>
    </row>
    <row r="1236" spans="2:6" x14ac:dyDescent="0.25">
      <c r="B1236" s="31"/>
      <c r="C1236" s="3" t="str">
        <f t="shared" ref="C1236:C1299" si="70">IF(ROW()-B$19&lt;=$C$19,ROW()-B$19,"")</f>
        <v/>
      </c>
      <c r="D1236" s="2" t="str">
        <f t="shared" si="68"/>
        <v/>
      </c>
      <c r="E1236" s="2" t="str">
        <f t="shared" si="69"/>
        <v/>
      </c>
      <c r="F1236" s="2"/>
    </row>
    <row r="1237" spans="2:6" x14ac:dyDescent="0.25">
      <c r="B1237" s="31"/>
      <c r="C1237" s="3" t="str">
        <f t="shared" si="70"/>
        <v/>
      </c>
      <c r="D1237" s="2" t="str">
        <f t="shared" ref="D1237:D1300" si="71">IF(ISNUMBER(C1237),INT(C1236/$C$18)+1,"")</f>
        <v/>
      </c>
      <c r="E1237" s="2" t="str">
        <f t="shared" ref="E1237:E1300" si="72">IF(ISNUMBER(C1237),IF(D1236&lt;&gt;D1237,1,E1236+1),"")</f>
        <v/>
      </c>
      <c r="F1237" s="2"/>
    </row>
    <row r="1238" spans="2:6" x14ac:dyDescent="0.25">
      <c r="B1238" s="31"/>
      <c r="C1238" s="3" t="str">
        <f t="shared" si="70"/>
        <v/>
      </c>
      <c r="D1238" s="2" t="str">
        <f t="shared" si="71"/>
        <v/>
      </c>
      <c r="E1238" s="2" t="str">
        <f t="shared" si="72"/>
        <v/>
      </c>
      <c r="F1238" s="2"/>
    </row>
    <row r="1239" spans="2:6" x14ac:dyDescent="0.25">
      <c r="B1239" s="31"/>
      <c r="C1239" s="3" t="str">
        <f t="shared" si="70"/>
        <v/>
      </c>
      <c r="D1239" s="2" t="str">
        <f t="shared" si="71"/>
        <v/>
      </c>
      <c r="E1239" s="2" t="str">
        <f t="shared" si="72"/>
        <v/>
      </c>
      <c r="F1239" s="2"/>
    </row>
    <row r="1240" spans="2:6" x14ac:dyDescent="0.25">
      <c r="B1240" s="31"/>
      <c r="C1240" s="3" t="str">
        <f t="shared" si="70"/>
        <v/>
      </c>
      <c r="D1240" s="2" t="str">
        <f t="shared" si="71"/>
        <v/>
      </c>
      <c r="E1240" s="2" t="str">
        <f t="shared" si="72"/>
        <v/>
      </c>
      <c r="F1240" s="2"/>
    </row>
    <row r="1241" spans="2:6" x14ac:dyDescent="0.25">
      <c r="B1241" s="31"/>
      <c r="C1241" s="3" t="str">
        <f t="shared" si="70"/>
        <v/>
      </c>
      <c r="D1241" s="2" t="str">
        <f t="shared" si="71"/>
        <v/>
      </c>
      <c r="E1241" s="2" t="str">
        <f t="shared" si="72"/>
        <v/>
      </c>
      <c r="F1241" s="2"/>
    </row>
    <row r="1242" spans="2:6" x14ac:dyDescent="0.25">
      <c r="B1242" s="31"/>
      <c r="C1242" s="3" t="str">
        <f t="shared" si="70"/>
        <v/>
      </c>
      <c r="D1242" s="2" t="str">
        <f t="shared" si="71"/>
        <v/>
      </c>
      <c r="E1242" s="2" t="str">
        <f t="shared" si="72"/>
        <v/>
      </c>
      <c r="F1242" s="2"/>
    </row>
    <row r="1243" spans="2:6" x14ac:dyDescent="0.25">
      <c r="B1243" s="31"/>
      <c r="C1243" s="3" t="str">
        <f t="shared" si="70"/>
        <v/>
      </c>
      <c r="D1243" s="2" t="str">
        <f t="shared" si="71"/>
        <v/>
      </c>
      <c r="E1243" s="2" t="str">
        <f t="shared" si="72"/>
        <v/>
      </c>
      <c r="F1243" s="2"/>
    </row>
    <row r="1244" spans="2:6" x14ac:dyDescent="0.25">
      <c r="B1244" s="31"/>
      <c r="C1244" s="3" t="str">
        <f t="shared" si="70"/>
        <v/>
      </c>
      <c r="D1244" s="2" t="str">
        <f t="shared" si="71"/>
        <v/>
      </c>
      <c r="E1244" s="2" t="str">
        <f t="shared" si="72"/>
        <v/>
      </c>
      <c r="F1244" s="2"/>
    </row>
    <row r="1245" spans="2:6" x14ac:dyDescent="0.25">
      <c r="B1245" s="31"/>
      <c r="C1245" s="3" t="str">
        <f t="shared" si="70"/>
        <v/>
      </c>
      <c r="D1245" s="2" t="str">
        <f t="shared" si="71"/>
        <v/>
      </c>
      <c r="E1245" s="2" t="str">
        <f t="shared" si="72"/>
        <v/>
      </c>
      <c r="F1245" s="2"/>
    </row>
    <row r="1246" spans="2:6" x14ac:dyDescent="0.25">
      <c r="B1246" s="31"/>
      <c r="C1246" s="3" t="str">
        <f t="shared" si="70"/>
        <v/>
      </c>
      <c r="D1246" s="2" t="str">
        <f t="shared" si="71"/>
        <v/>
      </c>
      <c r="E1246" s="2" t="str">
        <f t="shared" si="72"/>
        <v/>
      </c>
      <c r="F1246" s="2"/>
    </row>
    <row r="1247" spans="2:6" x14ac:dyDescent="0.25">
      <c r="B1247" s="31"/>
      <c r="C1247" s="3" t="str">
        <f t="shared" si="70"/>
        <v/>
      </c>
      <c r="D1247" s="2" t="str">
        <f t="shared" si="71"/>
        <v/>
      </c>
      <c r="E1247" s="2" t="str">
        <f t="shared" si="72"/>
        <v/>
      </c>
      <c r="F1247" s="2"/>
    </row>
    <row r="1248" spans="2:6" x14ac:dyDescent="0.25">
      <c r="B1248" s="31"/>
      <c r="C1248" s="3" t="str">
        <f t="shared" si="70"/>
        <v/>
      </c>
      <c r="D1248" s="2" t="str">
        <f t="shared" si="71"/>
        <v/>
      </c>
      <c r="E1248" s="2" t="str">
        <f t="shared" si="72"/>
        <v/>
      </c>
      <c r="F1248" s="2"/>
    </row>
    <row r="1249" spans="2:6" x14ac:dyDescent="0.25">
      <c r="B1249" s="31"/>
      <c r="C1249" s="3" t="str">
        <f t="shared" si="70"/>
        <v/>
      </c>
      <c r="D1249" s="2" t="str">
        <f t="shared" si="71"/>
        <v/>
      </c>
      <c r="E1249" s="2" t="str">
        <f t="shared" si="72"/>
        <v/>
      </c>
      <c r="F1249" s="2"/>
    </row>
    <row r="1250" spans="2:6" x14ac:dyDescent="0.25">
      <c r="B1250" s="31"/>
      <c r="C1250" s="3" t="str">
        <f t="shared" si="70"/>
        <v/>
      </c>
      <c r="D1250" s="2" t="str">
        <f t="shared" si="71"/>
        <v/>
      </c>
      <c r="E1250" s="2" t="str">
        <f t="shared" si="72"/>
        <v/>
      </c>
      <c r="F1250" s="2"/>
    </row>
    <row r="1251" spans="2:6" x14ac:dyDescent="0.25">
      <c r="B1251" s="31"/>
      <c r="C1251" s="3" t="str">
        <f t="shared" si="70"/>
        <v/>
      </c>
      <c r="D1251" s="2" t="str">
        <f t="shared" si="71"/>
        <v/>
      </c>
      <c r="E1251" s="2" t="str">
        <f t="shared" si="72"/>
        <v/>
      </c>
      <c r="F1251" s="2"/>
    </row>
    <row r="1252" spans="2:6" x14ac:dyDescent="0.25">
      <c r="B1252" s="31"/>
      <c r="C1252" s="3" t="str">
        <f t="shared" si="70"/>
        <v/>
      </c>
      <c r="D1252" s="2" t="str">
        <f t="shared" si="71"/>
        <v/>
      </c>
      <c r="E1252" s="2" t="str">
        <f t="shared" si="72"/>
        <v/>
      </c>
      <c r="F1252" s="2"/>
    </row>
    <row r="1253" spans="2:6" x14ac:dyDescent="0.25">
      <c r="B1253" s="31"/>
      <c r="C1253" s="3" t="str">
        <f t="shared" si="70"/>
        <v/>
      </c>
      <c r="D1253" s="2" t="str">
        <f t="shared" si="71"/>
        <v/>
      </c>
      <c r="E1253" s="2" t="str">
        <f t="shared" si="72"/>
        <v/>
      </c>
      <c r="F1253" s="2"/>
    </row>
    <row r="1254" spans="2:6" x14ac:dyDescent="0.25">
      <c r="B1254" s="31"/>
      <c r="C1254" s="3" t="str">
        <f t="shared" si="70"/>
        <v/>
      </c>
      <c r="D1254" s="2" t="str">
        <f t="shared" si="71"/>
        <v/>
      </c>
      <c r="E1254" s="2" t="str">
        <f t="shared" si="72"/>
        <v/>
      </c>
      <c r="F1254" s="2"/>
    </row>
    <row r="1255" spans="2:6" x14ac:dyDescent="0.25">
      <c r="B1255" s="31"/>
      <c r="C1255" s="3" t="str">
        <f t="shared" si="70"/>
        <v/>
      </c>
      <c r="D1255" s="2" t="str">
        <f t="shared" si="71"/>
        <v/>
      </c>
      <c r="E1255" s="2" t="str">
        <f t="shared" si="72"/>
        <v/>
      </c>
      <c r="F1255" s="2"/>
    </row>
    <row r="1256" spans="2:6" x14ac:dyDescent="0.25">
      <c r="B1256" s="31"/>
      <c r="C1256" s="3" t="str">
        <f t="shared" si="70"/>
        <v/>
      </c>
      <c r="D1256" s="2" t="str">
        <f t="shared" si="71"/>
        <v/>
      </c>
      <c r="E1256" s="2" t="str">
        <f t="shared" si="72"/>
        <v/>
      </c>
      <c r="F1256" s="2"/>
    </row>
    <row r="1257" spans="2:6" x14ac:dyDescent="0.25">
      <c r="B1257" s="31"/>
      <c r="C1257" s="3" t="str">
        <f t="shared" si="70"/>
        <v/>
      </c>
      <c r="D1257" s="2" t="str">
        <f t="shared" si="71"/>
        <v/>
      </c>
      <c r="E1257" s="2" t="str">
        <f t="shared" si="72"/>
        <v/>
      </c>
      <c r="F1257" s="2"/>
    </row>
    <row r="1258" spans="2:6" x14ac:dyDescent="0.25">
      <c r="B1258" s="31"/>
      <c r="C1258" s="3" t="str">
        <f t="shared" si="70"/>
        <v/>
      </c>
      <c r="D1258" s="2" t="str">
        <f t="shared" si="71"/>
        <v/>
      </c>
      <c r="E1258" s="2" t="str">
        <f t="shared" si="72"/>
        <v/>
      </c>
      <c r="F1258" s="2"/>
    </row>
    <row r="1259" spans="2:6" x14ac:dyDescent="0.25">
      <c r="B1259" s="31"/>
      <c r="C1259" s="3" t="str">
        <f t="shared" si="70"/>
        <v/>
      </c>
      <c r="D1259" s="2" t="str">
        <f t="shared" si="71"/>
        <v/>
      </c>
      <c r="E1259" s="2" t="str">
        <f t="shared" si="72"/>
        <v/>
      </c>
      <c r="F1259" s="2"/>
    </row>
    <row r="1260" spans="2:6" x14ac:dyDescent="0.25">
      <c r="B1260" s="31"/>
      <c r="C1260" s="3" t="str">
        <f t="shared" si="70"/>
        <v/>
      </c>
      <c r="D1260" s="2" t="str">
        <f t="shared" si="71"/>
        <v/>
      </c>
      <c r="E1260" s="2" t="str">
        <f t="shared" si="72"/>
        <v/>
      </c>
      <c r="F1260" s="2"/>
    </row>
    <row r="1261" spans="2:6" x14ac:dyDescent="0.25">
      <c r="B1261" s="31"/>
      <c r="C1261" s="3" t="str">
        <f t="shared" si="70"/>
        <v/>
      </c>
      <c r="D1261" s="2" t="str">
        <f t="shared" si="71"/>
        <v/>
      </c>
      <c r="E1261" s="2" t="str">
        <f t="shared" si="72"/>
        <v/>
      </c>
      <c r="F1261" s="2"/>
    </row>
    <row r="1262" spans="2:6" x14ac:dyDescent="0.25">
      <c r="B1262" s="31"/>
      <c r="C1262" s="3" t="str">
        <f t="shared" si="70"/>
        <v/>
      </c>
      <c r="D1262" s="2" t="str">
        <f t="shared" si="71"/>
        <v/>
      </c>
      <c r="E1262" s="2" t="str">
        <f t="shared" si="72"/>
        <v/>
      </c>
      <c r="F1262" s="2"/>
    </row>
    <row r="1263" spans="2:6" x14ac:dyDescent="0.25">
      <c r="B1263" s="31"/>
      <c r="C1263" s="3" t="str">
        <f t="shared" si="70"/>
        <v/>
      </c>
      <c r="D1263" s="2" t="str">
        <f t="shared" si="71"/>
        <v/>
      </c>
      <c r="E1263" s="2" t="str">
        <f t="shared" si="72"/>
        <v/>
      </c>
      <c r="F1263" s="2"/>
    </row>
    <row r="1264" spans="2:6" x14ac:dyDescent="0.25">
      <c r="B1264" s="31"/>
      <c r="C1264" s="3" t="str">
        <f t="shared" si="70"/>
        <v/>
      </c>
      <c r="D1264" s="2" t="str">
        <f t="shared" si="71"/>
        <v/>
      </c>
      <c r="E1264" s="2" t="str">
        <f t="shared" si="72"/>
        <v/>
      </c>
      <c r="F1264" s="2"/>
    </row>
    <row r="1265" spans="2:6" x14ac:dyDescent="0.25">
      <c r="B1265" s="31"/>
      <c r="C1265" s="3" t="str">
        <f t="shared" si="70"/>
        <v/>
      </c>
      <c r="D1265" s="2" t="str">
        <f t="shared" si="71"/>
        <v/>
      </c>
      <c r="E1265" s="2" t="str">
        <f t="shared" si="72"/>
        <v/>
      </c>
      <c r="F1265" s="2"/>
    </row>
    <row r="1266" spans="2:6" x14ac:dyDescent="0.25">
      <c r="B1266" s="31"/>
      <c r="C1266" s="3" t="str">
        <f t="shared" si="70"/>
        <v/>
      </c>
      <c r="D1266" s="2" t="str">
        <f t="shared" si="71"/>
        <v/>
      </c>
      <c r="E1266" s="2" t="str">
        <f t="shared" si="72"/>
        <v/>
      </c>
      <c r="F1266" s="2"/>
    </row>
    <row r="1267" spans="2:6" x14ac:dyDescent="0.25">
      <c r="B1267" s="31"/>
      <c r="C1267" s="3" t="str">
        <f t="shared" si="70"/>
        <v/>
      </c>
      <c r="D1267" s="2" t="str">
        <f t="shared" si="71"/>
        <v/>
      </c>
      <c r="E1267" s="2" t="str">
        <f t="shared" si="72"/>
        <v/>
      </c>
      <c r="F1267" s="2"/>
    </row>
    <row r="1268" spans="2:6" x14ac:dyDescent="0.25">
      <c r="B1268" s="31"/>
      <c r="C1268" s="3" t="str">
        <f t="shared" si="70"/>
        <v/>
      </c>
      <c r="D1268" s="2" t="str">
        <f t="shared" si="71"/>
        <v/>
      </c>
      <c r="E1268" s="2" t="str">
        <f t="shared" si="72"/>
        <v/>
      </c>
      <c r="F1268" s="2"/>
    </row>
    <row r="1269" spans="2:6" x14ac:dyDescent="0.25">
      <c r="B1269" s="31"/>
      <c r="C1269" s="3" t="str">
        <f t="shared" si="70"/>
        <v/>
      </c>
      <c r="D1269" s="2" t="str">
        <f t="shared" si="71"/>
        <v/>
      </c>
      <c r="E1269" s="2" t="str">
        <f t="shared" si="72"/>
        <v/>
      </c>
      <c r="F1269" s="2"/>
    </row>
    <row r="1270" spans="2:6" x14ac:dyDescent="0.25">
      <c r="B1270" s="31"/>
      <c r="C1270" s="3" t="str">
        <f t="shared" si="70"/>
        <v/>
      </c>
      <c r="D1270" s="2" t="str">
        <f t="shared" si="71"/>
        <v/>
      </c>
      <c r="E1270" s="2" t="str">
        <f t="shared" si="72"/>
        <v/>
      </c>
      <c r="F1270" s="2"/>
    </row>
    <row r="1271" spans="2:6" x14ac:dyDescent="0.25">
      <c r="B1271" s="31"/>
      <c r="C1271" s="3" t="str">
        <f t="shared" si="70"/>
        <v/>
      </c>
      <c r="D1271" s="2" t="str">
        <f t="shared" si="71"/>
        <v/>
      </c>
      <c r="E1271" s="2" t="str">
        <f t="shared" si="72"/>
        <v/>
      </c>
      <c r="F1271" s="2"/>
    </row>
    <row r="1272" spans="2:6" x14ac:dyDescent="0.25">
      <c r="B1272" s="31"/>
      <c r="C1272" s="3" t="str">
        <f t="shared" si="70"/>
        <v/>
      </c>
      <c r="D1272" s="2" t="str">
        <f t="shared" si="71"/>
        <v/>
      </c>
      <c r="E1272" s="2" t="str">
        <f t="shared" si="72"/>
        <v/>
      </c>
      <c r="F1272" s="2"/>
    </row>
    <row r="1273" spans="2:6" x14ac:dyDescent="0.25">
      <c r="B1273" s="31"/>
      <c r="C1273" s="3" t="str">
        <f t="shared" si="70"/>
        <v/>
      </c>
      <c r="D1273" s="2" t="str">
        <f t="shared" si="71"/>
        <v/>
      </c>
      <c r="E1273" s="2" t="str">
        <f t="shared" si="72"/>
        <v/>
      </c>
      <c r="F1273" s="2"/>
    </row>
    <row r="1274" spans="2:6" x14ac:dyDescent="0.25">
      <c r="B1274" s="31"/>
      <c r="C1274" s="3" t="str">
        <f t="shared" si="70"/>
        <v/>
      </c>
      <c r="D1274" s="2" t="str">
        <f t="shared" si="71"/>
        <v/>
      </c>
      <c r="E1274" s="2" t="str">
        <f t="shared" si="72"/>
        <v/>
      </c>
      <c r="F1274" s="2"/>
    </row>
    <row r="1275" spans="2:6" x14ac:dyDescent="0.25">
      <c r="B1275" s="31"/>
      <c r="C1275" s="3" t="str">
        <f t="shared" si="70"/>
        <v/>
      </c>
      <c r="D1275" s="2" t="str">
        <f t="shared" si="71"/>
        <v/>
      </c>
      <c r="E1275" s="2" t="str">
        <f t="shared" si="72"/>
        <v/>
      </c>
      <c r="F1275" s="2"/>
    </row>
    <row r="1276" spans="2:6" x14ac:dyDescent="0.25">
      <c r="B1276" s="31"/>
      <c r="C1276" s="3" t="str">
        <f t="shared" si="70"/>
        <v/>
      </c>
      <c r="D1276" s="2" t="str">
        <f t="shared" si="71"/>
        <v/>
      </c>
      <c r="E1276" s="2" t="str">
        <f t="shared" si="72"/>
        <v/>
      </c>
      <c r="F1276" s="2"/>
    </row>
    <row r="1277" spans="2:6" x14ac:dyDescent="0.25">
      <c r="B1277" s="31"/>
      <c r="C1277" s="3" t="str">
        <f t="shared" si="70"/>
        <v/>
      </c>
      <c r="D1277" s="2" t="str">
        <f t="shared" si="71"/>
        <v/>
      </c>
      <c r="E1277" s="2" t="str">
        <f t="shared" si="72"/>
        <v/>
      </c>
      <c r="F1277" s="2"/>
    </row>
    <row r="1278" spans="2:6" x14ac:dyDescent="0.25">
      <c r="B1278" s="31"/>
      <c r="C1278" s="3" t="str">
        <f t="shared" si="70"/>
        <v/>
      </c>
      <c r="D1278" s="2" t="str">
        <f t="shared" si="71"/>
        <v/>
      </c>
      <c r="E1278" s="2" t="str">
        <f t="shared" si="72"/>
        <v/>
      </c>
      <c r="F1278" s="2"/>
    </row>
    <row r="1279" spans="2:6" x14ac:dyDescent="0.25">
      <c r="B1279" s="31"/>
      <c r="C1279" s="3" t="str">
        <f t="shared" si="70"/>
        <v/>
      </c>
      <c r="D1279" s="2" t="str">
        <f t="shared" si="71"/>
        <v/>
      </c>
      <c r="E1279" s="2" t="str">
        <f t="shared" si="72"/>
        <v/>
      </c>
      <c r="F1279" s="2"/>
    </row>
    <row r="1280" spans="2:6" x14ac:dyDescent="0.25">
      <c r="B1280" s="31"/>
      <c r="C1280" s="3" t="str">
        <f t="shared" si="70"/>
        <v/>
      </c>
      <c r="D1280" s="2" t="str">
        <f t="shared" si="71"/>
        <v/>
      </c>
      <c r="E1280" s="2" t="str">
        <f t="shared" si="72"/>
        <v/>
      </c>
      <c r="F1280" s="2"/>
    </row>
    <row r="1281" spans="2:6" x14ac:dyDescent="0.25">
      <c r="B1281" s="31"/>
      <c r="C1281" s="3" t="str">
        <f t="shared" si="70"/>
        <v/>
      </c>
      <c r="D1281" s="2" t="str">
        <f t="shared" si="71"/>
        <v/>
      </c>
      <c r="E1281" s="2" t="str">
        <f t="shared" si="72"/>
        <v/>
      </c>
      <c r="F1281" s="2"/>
    </row>
    <row r="1282" spans="2:6" x14ac:dyDescent="0.25">
      <c r="B1282" s="31"/>
      <c r="C1282" s="3" t="str">
        <f t="shared" si="70"/>
        <v/>
      </c>
      <c r="D1282" s="2" t="str">
        <f t="shared" si="71"/>
        <v/>
      </c>
      <c r="E1282" s="2" t="str">
        <f t="shared" si="72"/>
        <v/>
      </c>
      <c r="F1282" s="2"/>
    </row>
    <row r="1283" spans="2:6" x14ac:dyDescent="0.25">
      <c r="B1283" s="31"/>
      <c r="C1283" s="3" t="str">
        <f t="shared" si="70"/>
        <v/>
      </c>
      <c r="D1283" s="2" t="str">
        <f t="shared" si="71"/>
        <v/>
      </c>
      <c r="E1283" s="2" t="str">
        <f t="shared" si="72"/>
        <v/>
      </c>
      <c r="F1283" s="2"/>
    </row>
    <row r="1284" spans="2:6" x14ac:dyDescent="0.25">
      <c r="B1284" s="31"/>
      <c r="C1284" s="3" t="str">
        <f t="shared" si="70"/>
        <v/>
      </c>
      <c r="D1284" s="2" t="str">
        <f t="shared" si="71"/>
        <v/>
      </c>
      <c r="E1284" s="2" t="str">
        <f t="shared" si="72"/>
        <v/>
      </c>
      <c r="F1284" s="2"/>
    </row>
    <row r="1285" spans="2:6" x14ac:dyDescent="0.25">
      <c r="B1285" s="31"/>
      <c r="C1285" s="3" t="str">
        <f t="shared" si="70"/>
        <v/>
      </c>
      <c r="D1285" s="2" t="str">
        <f t="shared" si="71"/>
        <v/>
      </c>
      <c r="E1285" s="2" t="str">
        <f t="shared" si="72"/>
        <v/>
      </c>
      <c r="F1285" s="2"/>
    </row>
    <row r="1286" spans="2:6" x14ac:dyDescent="0.25">
      <c r="B1286" s="31"/>
      <c r="C1286" s="3" t="str">
        <f t="shared" si="70"/>
        <v/>
      </c>
      <c r="D1286" s="2" t="str">
        <f t="shared" si="71"/>
        <v/>
      </c>
      <c r="E1286" s="2" t="str">
        <f t="shared" si="72"/>
        <v/>
      </c>
      <c r="F1286" s="2"/>
    </row>
    <row r="1287" spans="2:6" x14ac:dyDescent="0.25">
      <c r="B1287" s="31"/>
      <c r="C1287" s="3" t="str">
        <f t="shared" si="70"/>
        <v/>
      </c>
      <c r="D1287" s="2" t="str">
        <f t="shared" si="71"/>
        <v/>
      </c>
      <c r="E1287" s="2" t="str">
        <f t="shared" si="72"/>
        <v/>
      </c>
      <c r="F1287" s="2"/>
    </row>
    <row r="1288" spans="2:6" x14ac:dyDescent="0.25">
      <c r="B1288" s="31"/>
      <c r="C1288" s="3" t="str">
        <f t="shared" si="70"/>
        <v/>
      </c>
      <c r="D1288" s="2" t="str">
        <f t="shared" si="71"/>
        <v/>
      </c>
      <c r="E1288" s="2" t="str">
        <f t="shared" si="72"/>
        <v/>
      </c>
      <c r="F1288" s="2"/>
    </row>
    <row r="1289" spans="2:6" x14ac:dyDescent="0.25">
      <c r="B1289" s="31"/>
      <c r="C1289" s="3" t="str">
        <f t="shared" si="70"/>
        <v/>
      </c>
      <c r="D1289" s="2" t="str">
        <f t="shared" si="71"/>
        <v/>
      </c>
      <c r="E1289" s="2" t="str">
        <f t="shared" si="72"/>
        <v/>
      </c>
      <c r="F1289" s="2"/>
    </row>
    <row r="1290" spans="2:6" x14ac:dyDescent="0.25">
      <c r="B1290" s="31"/>
      <c r="C1290" s="3" t="str">
        <f t="shared" si="70"/>
        <v/>
      </c>
      <c r="D1290" s="2" t="str">
        <f t="shared" si="71"/>
        <v/>
      </c>
      <c r="E1290" s="2" t="str">
        <f t="shared" si="72"/>
        <v/>
      </c>
      <c r="F1290" s="2"/>
    </row>
    <row r="1291" spans="2:6" x14ac:dyDescent="0.25">
      <c r="B1291" s="31"/>
      <c r="C1291" s="3" t="str">
        <f t="shared" si="70"/>
        <v/>
      </c>
      <c r="D1291" s="2" t="str">
        <f t="shared" si="71"/>
        <v/>
      </c>
      <c r="E1291" s="2" t="str">
        <f t="shared" si="72"/>
        <v/>
      </c>
      <c r="F1291" s="2"/>
    </row>
    <row r="1292" spans="2:6" x14ac:dyDescent="0.25">
      <c r="B1292" s="31"/>
      <c r="C1292" s="3" t="str">
        <f t="shared" si="70"/>
        <v/>
      </c>
      <c r="D1292" s="2" t="str">
        <f t="shared" si="71"/>
        <v/>
      </c>
      <c r="E1292" s="2" t="str">
        <f t="shared" si="72"/>
        <v/>
      </c>
      <c r="F1292" s="2"/>
    </row>
    <row r="1293" spans="2:6" x14ac:dyDescent="0.25">
      <c r="B1293" s="31"/>
      <c r="C1293" s="3" t="str">
        <f t="shared" si="70"/>
        <v/>
      </c>
      <c r="D1293" s="2" t="str">
        <f t="shared" si="71"/>
        <v/>
      </c>
      <c r="E1293" s="2" t="str">
        <f t="shared" si="72"/>
        <v/>
      </c>
      <c r="F1293" s="2"/>
    </row>
    <row r="1294" spans="2:6" x14ac:dyDescent="0.25">
      <c r="B1294" s="31"/>
      <c r="C1294" s="3" t="str">
        <f t="shared" si="70"/>
        <v/>
      </c>
      <c r="D1294" s="2" t="str">
        <f t="shared" si="71"/>
        <v/>
      </c>
      <c r="E1294" s="2" t="str">
        <f t="shared" si="72"/>
        <v/>
      </c>
      <c r="F1294" s="2"/>
    </row>
    <row r="1295" spans="2:6" x14ac:dyDescent="0.25">
      <c r="B1295" s="31"/>
      <c r="C1295" s="3" t="str">
        <f t="shared" si="70"/>
        <v/>
      </c>
      <c r="D1295" s="2" t="str">
        <f t="shared" si="71"/>
        <v/>
      </c>
      <c r="E1295" s="2" t="str">
        <f t="shared" si="72"/>
        <v/>
      </c>
      <c r="F1295" s="2"/>
    </row>
    <row r="1296" spans="2:6" x14ac:dyDescent="0.25">
      <c r="B1296" s="31"/>
      <c r="C1296" s="3" t="str">
        <f t="shared" si="70"/>
        <v/>
      </c>
      <c r="D1296" s="2" t="str">
        <f t="shared" si="71"/>
        <v/>
      </c>
      <c r="E1296" s="2" t="str">
        <f t="shared" si="72"/>
        <v/>
      </c>
      <c r="F1296" s="2"/>
    </row>
    <row r="1297" spans="2:6" x14ac:dyDescent="0.25">
      <c r="B1297" s="31"/>
      <c r="C1297" s="3" t="str">
        <f t="shared" si="70"/>
        <v/>
      </c>
      <c r="D1297" s="2" t="str">
        <f t="shared" si="71"/>
        <v/>
      </c>
      <c r="E1297" s="2" t="str">
        <f t="shared" si="72"/>
        <v/>
      </c>
      <c r="F1297" s="2"/>
    </row>
    <row r="1298" spans="2:6" x14ac:dyDescent="0.25">
      <c r="B1298" s="31"/>
      <c r="C1298" s="3" t="str">
        <f t="shared" si="70"/>
        <v/>
      </c>
      <c r="D1298" s="2" t="str">
        <f t="shared" si="71"/>
        <v/>
      </c>
      <c r="E1298" s="2" t="str">
        <f t="shared" si="72"/>
        <v/>
      </c>
      <c r="F1298" s="2"/>
    </row>
    <row r="1299" spans="2:6" x14ac:dyDescent="0.25">
      <c r="B1299" s="31"/>
      <c r="C1299" s="3" t="str">
        <f t="shared" si="70"/>
        <v/>
      </c>
      <c r="D1299" s="2" t="str">
        <f t="shared" si="71"/>
        <v/>
      </c>
      <c r="E1299" s="2" t="str">
        <f t="shared" si="72"/>
        <v/>
      </c>
      <c r="F1299" s="2"/>
    </row>
    <row r="1300" spans="2:6" x14ac:dyDescent="0.25">
      <c r="B1300" s="31"/>
      <c r="C1300" s="3" t="str">
        <f t="shared" ref="C1300:C1363" si="73">IF(ROW()-B$19&lt;=$C$19,ROW()-B$19,"")</f>
        <v/>
      </c>
      <c r="D1300" s="2" t="str">
        <f t="shared" si="71"/>
        <v/>
      </c>
      <c r="E1300" s="2" t="str">
        <f t="shared" si="72"/>
        <v/>
      </c>
      <c r="F1300" s="2"/>
    </row>
    <row r="1301" spans="2:6" x14ac:dyDescent="0.25">
      <c r="B1301" s="31"/>
      <c r="C1301" s="3" t="str">
        <f t="shared" si="73"/>
        <v/>
      </c>
      <c r="D1301" s="2" t="str">
        <f t="shared" ref="D1301:D1364" si="74">IF(ISNUMBER(C1301),INT(C1300/$C$18)+1,"")</f>
        <v/>
      </c>
      <c r="E1301" s="2" t="str">
        <f t="shared" ref="E1301:E1364" si="75">IF(ISNUMBER(C1301),IF(D1300&lt;&gt;D1301,1,E1300+1),"")</f>
        <v/>
      </c>
      <c r="F1301" s="2"/>
    </row>
    <row r="1302" spans="2:6" x14ac:dyDescent="0.25">
      <c r="B1302" s="31"/>
      <c r="C1302" s="3" t="str">
        <f t="shared" si="73"/>
        <v/>
      </c>
      <c r="D1302" s="2" t="str">
        <f t="shared" si="74"/>
        <v/>
      </c>
      <c r="E1302" s="2" t="str">
        <f t="shared" si="75"/>
        <v/>
      </c>
      <c r="F1302" s="2"/>
    </row>
    <row r="1303" spans="2:6" x14ac:dyDescent="0.25">
      <c r="B1303" s="31"/>
      <c r="C1303" s="3" t="str">
        <f t="shared" si="73"/>
        <v/>
      </c>
      <c r="D1303" s="2" t="str">
        <f t="shared" si="74"/>
        <v/>
      </c>
      <c r="E1303" s="2" t="str">
        <f t="shared" si="75"/>
        <v/>
      </c>
      <c r="F1303" s="2"/>
    </row>
    <row r="1304" spans="2:6" x14ac:dyDescent="0.25">
      <c r="B1304" s="31"/>
      <c r="C1304" s="3" t="str">
        <f t="shared" si="73"/>
        <v/>
      </c>
      <c r="D1304" s="2" t="str">
        <f t="shared" si="74"/>
        <v/>
      </c>
      <c r="E1304" s="2" t="str">
        <f t="shared" si="75"/>
        <v/>
      </c>
      <c r="F1304" s="2"/>
    </row>
    <row r="1305" spans="2:6" x14ac:dyDescent="0.25">
      <c r="B1305" s="31"/>
      <c r="C1305" s="3" t="str">
        <f t="shared" si="73"/>
        <v/>
      </c>
      <c r="D1305" s="2" t="str">
        <f t="shared" si="74"/>
        <v/>
      </c>
      <c r="E1305" s="2" t="str">
        <f t="shared" si="75"/>
        <v/>
      </c>
      <c r="F1305" s="2"/>
    </row>
    <row r="1306" spans="2:6" x14ac:dyDescent="0.25">
      <c r="B1306" s="31"/>
      <c r="C1306" s="3" t="str">
        <f t="shared" si="73"/>
        <v/>
      </c>
      <c r="D1306" s="2" t="str">
        <f t="shared" si="74"/>
        <v/>
      </c>
      <c r="E1306" s="2" t="str">
        <f t="shared" si="75"/>
        <v/>
      </c>
      <c r="F1306" s="2"/>
    </row>
    <row r="1307" spans="2:6" x14ac:dyDescent="0.25">
      <c r="B1307" s="31"/>
      <c r="C1307" s="3" t="str">
        <f t="shared" si="73"/>
        <v/>
      </c>
      <c r="D1307" s="2" t="str">
        <f t="shared" si="74"/>
        <v/>
      </c>
      <c r="E1307" s="2" t="str">
        <f t="shared" si="75"/>
        <v/>
      </c>
      <c r="F1307" s="2"/>
    </row>
    <row r="1308" spans="2:6" x14ac:dyDescent="0.25">
      <c r="B1308" s="31"/>
      <c r="C1308" s="3" t="str">
        <f t="shared" si="73"/>
        <v/>
      </c>
      <c r="D1308" s="2" t="str">
        <f t="shared" si="74"/>
        <v/>
      </c>
      <c r="E1308" s="2" t="str">
        <f t="shared" si="75"/>
        <v/>
      </c>
      <c r="F1308" s="2"/>
    </row>
    <row r="1309" spans="2:6" x14ac:dyDescent="0.25">
      <c r="B1309" s="31"/>
      <c r="C1309" s="3" t="str">
        <f t="shared" si="73"/>
        <v/>
      </c>
      <c r="D1309" s="2" t="str">
        <f t="shared" si="74"/>
        <v/>
      </c>
      <c r="E1309" s="2" t="str">
        <f t="shared" si="75"/>
        <v/>
      </c>
      <c r="F1309" s="2"/>
    </row>
    <row r="1310" spans="2:6" x14ac:dyDescent="0.25">
      <c r="B1310" s="31"/>
      <c r="C1310" s="3" t="str">
        <f t="shared" si="73"/>
        <v/>
      </c>
      <c r="D1310" s="2" t="str">
        <f t="shared" si="74"/>
        <v/>
      </c>
      <c r="E1310" s="2" t="str">
        <f t="shared" si="75"/>
        <v/>
      </c>
      <c r="F1310" s="2"/>
    </row>
    <row r="1311" spans="2:6" x14ac:dyDescent="0.25">
      <c r="B1311" s="31"/>
      <c r="C1311" s="3" t="str">
        <f t="shared" si="73"/>
        <v/>
      </c>
      <c r="D1311" s="2" t="str">
        <f t="shared" si="74"/>
        <v/>
      </c>
      <c r="E1311" s="2" t="str">
        <f t="shared" si="75"/>
        <v/>
      </c>
      <c r="F1311" s="2"/>
    </row>
    <row r="1312" spans="2:6" x14ac:dyDescent="0.25">
      <c r="B1312" s="31"/>
      <c r="C1312" s="3" t="str">
        <f t="shared" si="73"/>
        <v/>
      </c>
      <c r="D1312" s="2" t="str">
        <f t="shared" si="74"/>
        <v/>
      </c>
      <c r="E1312" s="2" t="str">
        <f t="shared" si="75"/>
        <v/>
      </c>
      <c r="F1312" s="2"/>
    </row>
    <row r="1313" spans="2:6" x14ac:dyDescent="0.25">
      <c r="B1313" s="31"/>
      <c r="C1313" s="3" t="str">
        <f t="shared" si="73"/>
        <v/>
      </c>
      <c r="D1313" s="2" t="str">
        <f t="shared" si="74"/>
        <v/>
      </c>
      <c r="E1313" s="2" t="str">
        <f t="shared" si="75"/>
        <v/>
      </c>
      <c r="F1313" s="2"/>
    </row>
    <row r="1314" spans="2:6" x14ac:dyDescent="0.25">
      <c r="B1314" s="31"/>
      <c r="C1314" s="3" t="str">
        <f t="shared" si="73"/>
        <v/>
      </c>
      <c r="D1314" s="2" t="str">
        <f t="shared" si="74"/>
        <v/>
      </c>
      <c r="E1314" s="2" t="str">
        <f t="shared" si="75"/>
        <v/>
      </c>
      <c r="F1314" s="2"/>
    </row>
    <row r="1315" spans="2:6" x14ac:dyDescent="0.25">
      <c r="B1315" s="31"/>
      <c r="C1315" s="3" t="str">
        <f t="shared" si="73"/>
        <v/>
      </c>
      <c r="D1315" s="2" t="str">
        <f t="shared" si="74"/>
        <v/>
      </c>
      <c r="E1315" s="2" t="str">
        <f t="shared" si="75"/>
        <v/>
      </c>
      <c r="F1315" s="2"/>
    </row>
    <row r="1316" spans="2:6" x14ac:dyDescent="0.25">
      <c r="B1316" s="31"/>
      <c r="C1316" s="3" t="str">
        <f t="shared" si="73"/>
        <v/>
      </c>
      <c r="D1316" s="2" t="str">
        <f t="shared" si="74"/>
        <v/>
      </c>
      <c r="E1316" s="2" t="str">
        <f t="shared" si="75"/>
        <v/>
      </c>
      <c r="F1316" s="2"/>
    </row>
    <row r="1317" spans="2:6" x14ac:dyDescent="0.25">
      <c r="B1317" s="31"/>
      <c r="C1317" s="3" t="str">
        <f t="shared" si="73"/>
        <v/>
      </c>
      <c r="D1317" s="2" t="str">
        <f t="shared" si="74"/>
        <v/>
      </c>
      <c r="E1317" s="2" t="str">
        <f t="shared" si="75"/>
        <v/>
      </c>
      <c r="F1317" s="2"/>
    </row>
    <row r="1318" spans="2:6" x14ac:dyDescent="0.25">
      <c r="B1318" s="31"/>
      <c r="C1318" s="3" t="str">
        <f t="shared" si="73"/>
        <v/>
      </c>
      <c r="D1318" s="2" t="str">
        <f t="shared" si="74"/>
        <v/>
      </c>
      <c r="E1318" s="2" t="str">
        <f t="shared" si="75"/>
        <v/>
      </c>
      <c r="F1318" s="2"/>
    </row>
    <row r="1319" spans="2:6" x14ac:dyDescent="0.25">
      <c r="B1319" s="31"/>
      <c r="C1319" s="3" t="str">
        <f t="shared" si="73"/>
        <v/>
      </c>
      <c r="D1319" s="2" t="str">
        <f t="shared" si="74"/>
        <v/>
      </c>
      <c r="E1319" s="2" t="str">
        <f t="shared" si="75"/>
        <v/>
      </c>
      <c r="F1319" s="2"/>
    </row>
    <row r="1320" spans="2:6" x14ac:dyDescent="0.25">
      <c r="B1320" s="31"/>
      <c r="C1320" s="3" t="str">
        <f t="shared" si="73"/>
        <v/>
      </c>
      <c r="D1320" s="2" t="str">
        <f t="shared" si="74"/>
        <v/>
      </c>
      <c r="E1320" s="2" t="str">
        <f t="shared" si="75"/>
        <v/>
      </c>
      <c r="F1320" s="2"/>
    </row>
    <row r="1321" spans="2:6" x14ac:dyDescent="0.25">
      <c r="B1321" s="31"/>
      <c r="C1321" s="3" t="str">
        <f t="shared" si="73"/>
        <v/>
      </c>
      <c r="D1321" s="2" t="str">
        <f t="shared" si="74"/>
        <v/>
      </c>
      <c r="E1321" s="2" t="str">
        <f t="shared" si="75"/>
        <v/>
      </c>
      <c r="F1321" s="2"/>
    </row>
    <row r="1322" spans="2:6" x14ac:dyDescent="0.25">
      <c r="B1322" s="31"/>
      <c r="C1322" s="3" t="str">
        <f t="shared" si="73"/>
        <v/>
      </c>
      <c r="D1322" s="2" t="str">
        <f t="shared" si="74"/>
        <v/>
      </c>
      <c r="E1322" s="2" t="str">
        <f t="shared" si="75"/>
        <v/>
      </c>
      <c r="F1322" s="2"/>
    </row>
    <row r="1323" spans="2:6" x14ac:dyDescent="0.25">
      <c r="B1323" s="31"/>
      <c r="C1323" s="3" t="str">
        <f t="shared" si="73"/>
        <v/>
      </c>
      <c r="D1323" s="2" t="str">
        <f t="shared" si="74"/>
        <v/>
      </c>
      <c r="E1323" s="2" t="str">
        <f t="shared" si="75"/>
        <v/>
      </c>
      <c r="F1323" s="2"/>
    </row>
    <row r="1324" spans="2:6" x14ac:dyDescent="0.25">
      <c r="B1324" s="31"/>
      <c r="C1324" s="3" t="str">
        <f t="shared" si="73"/>
        <v/>
      </c>
      <c r="D1324" s="2" t="str">
        <f t="shared" si="74"/>
        <v/>
      </c>
      <c r="E1324" s="2" t="str">
        <f t="shared" si="75"/>
        <v/>
      </c>
      <c r="F1324" s="2"/>
    </row>
    <row r="1325" spans="2:6" x14ac:dyDescent="0.25">
      <c r="B1325" s="31"/>
      <c r="C1325" s="3" t="str">
        <f t="shared" si="73"/>
        <v/>
      </c>
      <c r="D1325" s="2" t="str">
        <f t="shared" si="74"/>
        <v/>
      </c>
      <c r="E1325" s="2" t="str">
        <f t="shared" si="75"/>
        <v/>
      </c>
      <c r="F1325" s="2"/>
    </row>
    <row r="1326" spans="2:6" x14ac:dyDescent="0.25">
      <c r="B1326" s="31"/>
      <c r="C1326" s="3" t="str">
        <f t="shared" si="73"/>
        <v/>
      </c>
      <c r="D1326" s="2" t="str">
        <f t="shared" si="74"/>
        <v/>
      </c>
      <c r="E1326" s="2" t="str">
        <f t="shared" si="75"/>
        <v/>
      </c>
      <c r="F1326" s="2"/>
    </row>
    <row r="1327" spans="2:6" x14ac:dyDescent="0.25">
      <c r="B1327" s="31"/>
      <c r="C1327" s="3" t="str">
        <f t="shared" si="73"/>
        <v/>
      </c>
      <c r="D1327" s="2" t="str">
        <f t="shared" si="74"/>
        <v/>
      </c>
      <c r="E1327" s="2" t="str">
        <f t="shared" si="75"/>
        <v/>
      </c>
      <c r="F1327" s="2"/>
    </row>
    <row r="1328" spans="2:6" x14ac:dyDescent="0.25">
      <c r="B1328" s="31"/>
      <c r="C1328" s="3" t="str">
        <f t="shared" si="73"/>
        <v/>
      </c>
      <c r="D1328" s="2" t="str">
        <f t="shared" si="74"/>
        <v/>
      </c>
      <c r="E1328" s="2" t="str">
        <f t="shared" si="75"/>
        <v/>
      </c>
      <c r="F1328" s="2"/>
    </row>
    <row r="1329" spans="2:6" x14ac:dyDescent="0.25">
      <c r="B1329" s="31"/>
      <c r="C1329" s="3" t="str">
        <f t="shared" si="73"/>
        <v/>
      </c>
      <c r="D1329" s="2" t="str">
        <f t="shared" si="74"/>
        <v/>
      </c>
      <c r="E1329" s="2" t="str">
        <f t="shared" si="75"/>
        <v/>
      </c>
      <c r="F1329" s="2"/>
    </row>
    <row r="1330" spans="2:6" x14ac:dyDescent="0.25">
      <c r="B1330" s="31"/>
      <c r="C1330" s="3" t="str">
        <f t="shared" si="73"/>
        <v/>
      </c>
      <c r="D1330" s="2" t="str">
        <f t="shared" si="74"/>
        <v/>
      </c>
      <c r="E1330" s="2" t="str">
        <f t="shared" si="75"/>
        <v/>
      </c>
      <c r="F1330" s="2"/>
    </row>
    <row r="1331" spans="2:6" x14ac:dyDescent="0.25">
      <c r="B1331" s="31"/>
      <c r="C1331" s="3" t="str">
        <f t="shared" si="73"/>
        <v/>
      </c>
      <c r="D1331" s="2" t="str">
        <f t="shared" si="74"/>
        <v/>
      </c>
      <c r="E1331" s="2" t="str">
        <f t="shared" si="75"/>
        <v/>
      </c>
      <c r="F1331" s="2"/>
    </row>
    <row r="1332" spans="2:6" x14ac:dyDescent="0.25">
      <c r="B1332" s="31"/>
      <c r="C1332" s="3" t="str">
        <f t="shared" si="73"/>
        <v/>
      </c>
      <c r="D1332" s="2" t="str">
        <f t="shared" si="74"/>
        <v/>
      </c>
      <c r="E1332" s="2" t="str">
        <f t="shared" si="75"/>
        <v/>
      </c>
      <c r="F1332" s="2"/>
    </row>
    <row r="1333" spans="2:6" x14ac:dyDescent="0.25">
      <c r="B1333" s="31"/>
      <c r="C1333" s="3" t="str">
        <f t="shared" si="73"/>
        <v/>
      </c>
      <c r="D1333" s="2" t="str">
        <f t="shared" si="74"/>
        <v/>
      </c>
      <c r="E1333" s="2" t="str">
        <f t="shared" si="75"/>
        <v/>
      </c>
      <c r="F1333" s="2"/>
    </row>
    <row r="1334" spans="2:6" x14ac:dyDescent="0.25">
      <c r="B1334" s="31"/>
      <c r="C1334" s="3" t="str">
        <f t="shared" si="73"/>
        <v/>
      </c>
      <c r="D1334" s="2" t="str">
        <f t="shared" si="74"/>
        <v/>
      </c>
      <c r="E1334" s="2" t="str">
        <f t="shared" si="75"/>
        <v/>
      </c>
      <c r="F1334" s="2"/>
    </row>
    <row r="1335" spans="2:6" x14ac:dyDescent="0.25">
      <c r="B1335" s="31"/>
      <c r="C1335" s="3" t="str">
        <f t="shared" si="73"/>
        <v/>
      </c>
      <c r="D1335" s="2" t="str">
        <f t="shared" si="74"/>
        <v/>
      </c>
      <c r="E1335" s="2" t="str">
        <f t="shared" si="75"/>
        <v/>
      </c>
      <c r="F1335" s="2"/>
    </row>
    <row r="1336" spans="2:6" x14ac:dyDescent="0.25">
      <c r="B1336" s="31"/>
      <c r="C1336" s="3" t="str">
        <f t="shared" si="73"/>
        <v/>
      </c>
      <c r="D1336" s="2" t="str">
        <f t="shared" si="74"/>
        <v/>
      </c>
      <c r="E1336" s="2" t="str">
        <f t="shared" si="75"/>
        <v/>
      </c>
      <c r="F1336" s="2"/>
    </row>
    <row r="1337" spans="2:6" x14ac:dyDescent="0.25">
      <c r="B1337" s="31"/>
      <c r="C1337" s="3" t="str">
        <f t="shared" si="73"/>
        <v/>
      </c>
      <c r="D1337" s="2" t="str">
        <f t="shared" si="74"/>
        <v/>
      </c>
      <c r="E1337" s="2" t="str">
        <f t="shared" si="75"/>
        <v/>
      </c>
      <c r="F1337" s="2"/>
    </row>
    <row r="1338" spans="2:6" x14ac:dyDescent="0.25">
      <c r="B1338" s="31"/>
      <c r="C1338" s="3" t="str">
        <f t="shared" si="73"/>
        <v/>
      </c>
      <c r="D1338" s="2" t="str">
        <f t="shared" si="74"/>
        <v/>
      </c>
      <c r="E1338" s="2" t="str">
        <f t="shared" si="75"/>
        <v/>
      </c>
      <c r="F1338" s="2"/>
    </row>
    <row r="1339" spans="2:6" x14ac:dyDescent="0.25">
      <c r="B1339" s="31"/>
      <c r="C1339" s="3" t="str">
        <f t="shared" si="73"/>
        <v/>
      </c>
      <c r="D1339" s="2" t="str">
        <f t="shared" si="74"/>
        <v/>
      </c>
      <c r="E1339" s="2" t="str">
        <f t="shared" si="75"/>
        <v/>
      </c>
      <c r="F1339" s="2"/>
    </row>
    <row r="1340" spans="2:6" x14ac:dyDescent="0.25">
      <c r="B1340" s="31"/>
      <c r="C1340" s="3" t="str">
        <f t="shared" si="73"/>
        <v/>
      </c>
      <c r="D1340" s="2" t="str">
        <f t="shared" si="74"/>
        <v/>
      </c>
      <c r="E1340" s="2" t="str">
        <f t="shared" si="75"/>
        <v/>
      </c>
      <c r="F1340" s="2"/>
    </row>
    <row r="1341" spans="2:6" x14ac:dyDescent="0.25">
      <c r="B1341" s="31"/>
      <c r="C1341" s="3" t="str">
        <f t="shared" si="73"/>
        <v/>
      </c>
      <c r="D1341" s="2" t="str">
        <f t="shared" si="74"/>
        <v/>
      </c>
      <c r="E1341" s="2" t="str">
        <f t="shared" si="75"/>
        <v/>
      </c>
      <c r="F1341" s="2"/>
    </row>
    <row r="1342" spans="2:6" x14ac:dyDescent="0.25">
      <c r="B1342" s="31"/>
      <c r="C1342" s="3" t="str">
        <f t="shared" si="73"/>
        <v/>
      </c>
      <c r="D1342" s="2" t="str">
        <f t="shared" si="74"/>
        <v/>
      </c>
      <c r="E1342" s="2" t="str">
        <f t="shared" si="75"/>
        <v/>
      </c>
      <c r="F1342" s="2"/>
    </row>
    <row r="1343" spans="2:6" x14ac:dyDescent="0.25">
      <c r="B1343" s="31"/>
      <c r="C1343" s="3" t="str">
        <f t="shared" si="73"/>
        <v/>
      </c>
      <c r="D1343" s="2" t="str">
        <f t="shared" si="74"/>
        <v/>
      </c>
      <c r="E1343" s="2" t="str">
        <f t="shared" si="75"/>
        <v/>
      </c>
      <c r="F1343" s="2"/>
    </row>
    <row r="1344" spans="2:6" x14ac:dyDescent="0.25">
      <c r="B1344" s="31"/>
      <c r="C1344" s="3" t="str">
        <f t="shared" si="73"/>
        <v/>
      </c>
      <c r="D1344" s="2" t="str">
        <f t="shared" si="74"/>
        <v/>
      </c>
      <c r="E1344" s="2" t="str">
        <f t="shared" si="75"/>
        <v/>
      </c>
      <c r="F1344" s="2"/>
    </row>
    <row r="1345" spans="2:6" x14ac:dyDescent="0.25">
      <c r="B1345" s="31"/>
      <c r="C1345" s="3" t="str">
        <f t="shared" si="73"/>
        <v/>
      </c>
      <c r="D1345" s="2" t="str">
        <f t="shared" si="74"/>
        <v/>
      </c>
      <c r="E1345" s="2" t="str">
        <f t="shared" si="75"/>
        <v/>
      </c>
      <c r="F1345" s="2"/>
    </row>
    <row r="1346" spans="2:6" x14ac:dyDescent="0.25">
      <c r="B1346" s="31"/>
      <c r="C1346" s="3" t="str">
        <f t="shared" si="73"/>
        <v/>
      </c>
      <c r="D1346" s="2" t="str">
        <f t="shared" si="74"/>
        <v/>
      </c>
      <c r="E1346" s="2" t="str">
        <f t="shared" si="75"/>
        <v/>
      </c>
      <c r="F1346" s="2"/>
    </row>
    <row r="1347" spans="2:6" x14ac:dyDescent="0.25">
      <c r="B1347" s="31"/>
      <c r="C1347" s="3" t="str">
        <f t="shared" si="73"/>
        <v/>
      </c>
      <c r="D1347" s="2" t="str">
        <f t="shared" si="74"/>
        <v/>
      </c>
      <c r="E1347" s="2" t="str">
        <f t="shared" si="75"/>
        <v/>
      </c>
      <c r="F1347" s="2"/>
    </row>
    <row r="1348" spans="2:6" x14ac:dyDescent="0.25">
      <c r="B1348" s="31"/>
      <c r="C1348" s="3" t="str">
        <f t="shared" si="73"/>
        <v/>
      </c>
      <c r="D1348" s="2" t="str">
        <f t="shared" si="74"/>
        <v/>
      </c>
      <c r="E1348" s="2" t="str">
        <f t="shared" si="75"/>
        <v/>
      </c>
      <c r="F1348" s="2"/>
    </row>
    <row r="1349" spans="2:6" x14ac:dyDescent="0.25">
      <c r="B1349" s="31"/>
      <c r="C1349" s="3" t="str">
        <f t="shared" si="73"/>
        <v/>
      </c>
      <c r="D1349" s="2" t="str">
        <f t="shared" si="74"/>
        <v/>
      </c>
      <c r="E1349" s="2" t="str">
        <f t="shared" si="75"/>
        <v/>
      </c>
      <c r="F1349" s="2"/>
    </row>
    <row r="1350" spans="2:6" x14ac:dyDescent="0.25">
      <c r="B1350" s="31"/>
      <c r="C1350" s="3" t="str">
        <f t="shared" si="73"/>
        <v/>
      </c>
      <c r="D1350" s="2" t="str">
        <f t="shared" si="74"/>
        <v/>
      </c>
      <c r="E1350" s="2" t="str">
        <f t="shared" si="75"/>
        <v/>
      </c>
      <c r="F1350" s="2"/>
    </row>
    <row r="1351" spans="2:6" x14ac:dyDescent="0.25">
      <c r="B1351" s="31"/>
      <c r="C1351" s="3" t="str">
        <f t="shared" si="73"/>
        <v/>
      </c>
      <c r="D1351" s="2" t="str">
        <f t="shared" si="74"/>
        <v/>
      </c>
      <c r="E1351" s="2" t="str">
        <f t="shared" si="75"/>
        <v/>
      </c>
      <c r="F1351" s="2"/>
    </row>
    <row r="1352" spans="2:6" x14ac:dyDescent="0.25">
      <c r="B1352" s="31"/>
      <c r="C1352" s="3" t="str">
        <f t="shared" si="73"/>
        <v/>
      </c>
      <c r="D1352" s="2" t="str">
        <f t="shared" si="74"/>
        <v/>
      </c>
      <c r="E1352" s="2" t="str">
        <f t="shared" si="75"/>
        <v/>
      </c>
      <c r="F1352" s="2"/>
    </row>
    <row r="1353" spans="2:6" x14ac:dyDescent="0.25">
      <c r="B1353" s="31"/>
      <c r="C1353" s="3" t="str">
        <f t="shared" si="73"/>
        <v/>
      </c>
      <c r="D1353" s="2" t="str">
        <f t="shared" si="74"/>
        <v/>
      </c>
      <c r="E1353" s="2" t="str">
        <f t="shared" si="75"/>
        <v/>
      </c>
      <c r="F1353" s="2"/>
    </row>
    <row r="1354" spans="2:6" x14ac:dyDescent="0.25">
      <c r="B1354" s="31"/>
      <c r="C1354" s="3" t="str">
        <f t="shared" si="73"/>
        <v/>
      </c>
      <c r="D1354" s="2" t="str">
        <f t="shared" si="74"/>
        <v/>
      </c>
      <c r="E1354" s="2" t="str">
        <f t="shared" si="75"/>
        <v/>
      </c>
      <c r="F1354" s="2"/>
    </row>
    <row r="1355" spans="2:6" x14ac:dyDescent="0.25">
      <c r="B1355" s="31"/>
      <c r="C1355" s="3" t="str">
        <f t="shared" si="73"/>
        <v/>
      </c>
      <c r="D1355" s="2" t="str">
        <f t="shared" si="74"/>
        <v/>
      </c>
      <c r="E1355" s="2" t="str">
        <f t="shared" si="75"/>
        <v/>
      </c>
      <c r="F1355" s="2"/>
    </row>
    <row r="1356" spans="2:6" x14ac:dyDescent="0.25">
      <c r="B1356" s="31"/>
      <c r="C1356" s="3" t="str">
        <f t="shared" si="73"/>
        <v/>
      </c>
      <c r="D1356" s="2" t="str">
        <f t="shared" si="74"/>
        <v/>
      </c>
      <c r="E1356" s="2" t="str">
        <f t="shared" si="75"/>
        <v/>
      </c>
      <c r="F1356" s="2"/>
    </row>
    <row r="1357" spans="2:6" x14ac:dyDescent="0.25">
      <c r="B1357" s="31"/>
      <c r="C1357" s="3" t="str">
        <f t="shared" si="73"/>
        <v/>
      </c>
      <c r="D1357" s="2" t="str">
        <f t="shared" si="74"/>
        <v/>
      </c>
      <c r="E1357" s="2" t="str">
        <f t="shared" si="75"/>
        <v/>
      </c>
      <c r="F1357" s="2"/>
    </row>
    <row r="1358" spans="2:6" x14ac:dyDescent="0.25">
      <c r="B1358" s="31"/>
      <c r="C1358" s="3" t="str">
        <f t="shared" si="73"/>
        <v/>
      </c>
      <c r="D1358" s="2" t="str">
        <f t="shared" si="74"/>
        <v/>
      </c>
      <c r="E1358" s="2" t="str">
        <f t="shared" si="75"/>
        <v/>
      </c>
      <c r="F1358" s="2"/>
    </row>
    <row r="1359" spans="2:6" x14ac:dyDescent="0.25">
      <c r="B1359" s="31"/>
      <c r="C1359" s="3" t="str">
        <f t="shared" si="73"/>
        <v/>
      </c>
      <c r="D1359" s="2" t="str">
        <f t="shared" si="74"/>
        <v/>
      </c>
      <c r="E1359" s="2" t="str">
        <f t="shared" si="75"/>
        <v/>
      </c>
      <c r="F1359" s="2"/>
    </row>
    <row r="1360" spans="2:6" x14ac:dyDescent="0.25">
      <c r="B1360" s="31"/>
      <c r="C1360" s="3" t="str">
        <f t="shared" si="73"/>
        <v/>
      </c>
      <c r="D1360" s="2" t="str">
        <f t="shared" si="74"/>
        <v/>
      </c>
      <c r="E1360" s="2" t="str">
        <f t="shared" si="75"/>
        <v/>
      </c>
      <c r="F1360" s="2"/>
    </row>
    <row r="1361" spans="2:6" x14ac:dyDescent="0.25">
      <c r="B1361" s="31"/>
      <c r="C1361" s="3" t="str">
        <f t="shared" si="73"/>
        <v/>
      </c>
      <c r="D1361" s="2" t="str">
        <f t="shared" si="74"/>
        <v/>
      </c>
      <c r="E1361" s="2" t="str">
        <f t="shared" si="75"/>
        <v/>
      </c>
      <c r="F1361" s="2"/>
    </row>
    <row r="1362" spans="2:6" x14ac:dyDescent="0.25">
      <c r="B1362" s="31"/>
      <c r="C1362" s="3" t="str">
        <f t="shared" si="73"/>
        <v/>
      </c>
      <c r="D1362" s="2" t="str">
        <f t="shared" si="74"/>
        <v/>
      </c>
      <c r="E1362" s="2" t="str">
        <f t="shared" si="75"/>
        <v/>
      </c>
      <c r="F1362" s="2"/>
    </row>
    <row r="1363" spans="2:6" x14ac:dyDescent="0.25">
      <c r="B1363" s="31"/>
      <c r="C1363" s="3" t="str">
        <f t="shared" si="73"/>
        <v/>
      </c>
      <c r="D1363" s="2" t="str">
        <f t="shared" si="74"/>
        <v/>
      </c>
      <c r="E1363" s="2" t="str">
        <f t="shared" si="75"/>
        <v/>
      </c>
      <c r="F1363" s="2"/>
    </row>
    <row r="1364" spans="2:6" x14ac:dyDescent="0.25">
      <c r="B1364" s="31"/>
      <c r="C1364" s="3" t="str">
        <f t="shared" ref="C1364:C1427" si="76">IF(ROW()-B$19&lt;=$C$19,ROW()-B$19,"")</f>
        <v/>
      </c>
      <c r="D1364" s="2" t="str">
        <f t="shared" si="74"/>
        <v/>
      </c>
      <c r="E1364" s="2" t="str">
        <f t="shared" si="75"/>
        <v/>
      </c>
      <c r="F1364" s="2"/>
    </row>
    <row r="1365" spans="2:6" x14ac:dyDescent="0.25">
      <c r="B1365" s="31"/>
      <c r="C1365" s="3" t="str">
        <f t="shared" si="76"/>
        <v/>
      </c>
      <c r="D1365" s="2" t="str">
        <f t="shared" ref="D1365:D1428" si="77">IF(ISNUMBER(C1365),INT(C1364/$C$18)+1,"")</f>
        <v/>
      </c>
      <c r="E1365" s="2" t="str">
        <f t="shared" ref="E1365:E1428" si="78">IF(ISNUMBER(C1365),IF(D1364&lt;&gt;D1365,1,E1364+1),"")</f>
        <v/>
      </c>
      <c r="F1365" s="2"/>
    </row>
    <row r="1366" spans="2:6" x14ac:dyDescent="0.25">
      <c r="B1366" s="31"/>
      <c r="C1366" s="3" t="str">
        <f t="shared" si="76"/>
        <v/>
      </c>
      <c r="D1366" s="2" t="str">
        <f t="shared" si="77"/>
        <v/>
      </c>
      <c r="E1366" s="2" t="str">
        <f t="shared" si="78"/>
        <v/>
      </c>
      <c r="F1366" s="2"/>
    </row>
    <row r="1367" spans="2:6" x14ac:dyDescent="0.25">
      <c r="B1367" s="31"/>
      <c r="C1367" s="3" t="str">
        <f t="shared" si="76"/>
        <v/>
      </c>
      <c r="D1367" s="2" t="str">
        <f t="shared" si="77"/>
        <v/>
      </c>
      <c r="E1367" s="2" t="str">
        <f t="shared" si="78"/>
        <v/>
      </c>
      <c r="F1367" s="2"/>
    </row>
    <row r="1368" spans="2:6" x14ac:dyDescent="0.25">
      <c r="B1368" s="31"/>
      <c r="C1368" s="3" t="str">
        <f t="shared" si="76"/>
        <v/>
      </c>
      <c r="D1368" s="2" t="str">
        <f t="shared" si="77"/>
        <v/>
      </c>
      <c r="E1368" s="2" t="str">
        <f t="shared" si="78"/>
        <v/>
      </c>
      <c r="F1368" s="2"/>
    </row>
    <row r="1369" spans="2:6" x14ac:dyDescent="0.25">
      <c r="B1369" s="31"/>
      <c r="C1369" s="3" t="str">
        <f t="shared" si="76"/>
        <v/>
      </c>
      <c r="D1369" s="2" t="str">
        <f t="shared" si="77"/>
        <v/>
      </c>
      <c r="E1369" s="2" t="str">
        <f t="shared" si="78"/>
        <v/>
      </c>
      <c r="F1369" s="2"/>
    </row>
    <row r="1370" spans="2:6" x14ac:dyDescent="0.25">
      <c r="B1370" s="31"/>
      <c r="C1370" s="3" t="str">
        <f t="shared" si="76"/>
        <v/>
      </c>
      <c r="D1370" s="2" t="str">
        <f t="shared" si="77"/>
        <v/>
      </c>
      <c r="E1370" s="2" t="str">
        <f t="shared" si="78"/>
        <v/>
      </c>
      <c r="F1370" s="2"/>
    </row>
    <row r="1371" spans="2:6" x14ac:dyDescent="0.25">
      <c r="B1371" s="31"/>
      <c r="C1371" s="3" t="str">
        <f t="shared" si="76"/>
        <v/>
      </c>
      <c r="D1371" s="2" t="str">
        <f t="shared" si="77"/>
        <v/>
      </c>
      <c r="E1371" s="2" t="str">
        <f t="shared" si="78"/>
        <v/>
      </c>
      <c r="F1371" s="2"/>
    </row>
    <row r="1372" spans="2:6" x14ac:dyDescent="0.25">
      <c r="B1372" s="31"/>
      <c r="C1372" s="3" t="str">
        <f t="shared" si="76"/>
        <v/>
      </c>
      <c r="D1372" s="2" t="str">
        <f t="shared" si="77"/>
        <v/>
      </c>
      <c r="E1372" s="2" t="str">
        <f t="shared" si="78"/>
        <v/>
      </c>
      <c r="F1372" s="2"/>
    </row>
    <row r="1373" spans="2:6" x14ac:dyDescent="0.25">
      <c r="B1373" s="31"/>
      <c r="C1373" s="3" t="str">
        <f t="shared" si="76"/>
        <v/>
      </c>
      <c r="D1373" s="2" t="str">
        <f t="shared" si="77"/>
        <v/>
      </c>
      <c r="E1373" s="2" t="str">
        <f t="shared" si="78"/>
        <v/>
      </c>
      <c r="F1373" s="2"/>
    </row>
    <row r="1374" spans="2:6" x14ac:dyDescent="0.25">
      <c r="B1374" s="31"/>
      <c r="C1374" s="3" t="str">
        <f t="shared" si="76"/>
        <v/>
      </c>
      <c r="D1374" s="2" t="str">
        <f t="shared" si="77"/>
        <v/>
      </c>
      <c r="E1374" s="2" t="str">
        <f t="shared" si="78"/>
        <v/>
      </c>
      <c r="F1374" s="2"/>
    </row>
    <row r="1375" spans="2:6" x14ac:dyDescent="0.25">
      <c r="B1375" s="31"/>
      <c r="C1375" s="3" t="str">
        <f t="shared" si="76"/>
        <v/>
      </c>
      <c r="D1375" s="2" t="str">
        <f t="shared" si="77"/>
        <v/>
      </c>
      <c r="E1375" s="2" t="str">
        <f t="shared" si="78"/>
        <v/>
      </c>
      <c r="F1375" s="2"/>
    </row>
    <row r="1376" spans="2:6" x14ac:dyDescent="0.25">
      <c r="B1376" s="31"/>
      <c r="C1376" s="3" t="str">
        <f t="shared" si="76"/>
        <v/>
      </c>
      <c r="D1376" s="2" t="str">
        <f t="shared" si="77"/>
        <v/>
      </c>
      <c r="E1376" s="2" t="str">
        <f t="shared" si="78"/>
        <v/>
      </c>
      <c r="F1376" s="2"/>
    </row>
    <row r="1377" spans="2:6" x14ac:dyDescent="0.25">
      <c r="B1377" s="31"/>
      <c r="C1377" s="3" t="str">
        <f t="shared" si="76"/>
        <v/>
      </c>
      <c r="D1377" s="2" t="str">
        <f t="shared" si="77"/>
        <v/>
      </c>
      <c r="E1377" s="2" t="str">
        <f t="shared" si="78"/>
        <v/>
      </c>
      <c r="F1377" s="2"/>
    </row>
    <row r="1378" spans="2:6" x14ac:dyDescent="0.25">
      <c r="B1378" s="31"/>
      <c r="C1378" s="3" t="str">
        <f t="shared" si="76"/>
        <v/>
      </c>
      <c r="D1378" s="2" t="str">
        <f t="shared" si="77"/>
        <v/>
      </c>
      <c r="E1378" s="2" t="str">
        <f t="shared" si="78"/>
        <v/>
      </c>
      <c r="F1378" s="2"/>
    </row>
    <row r="1379" spans="2:6" x14ac:dyDescent="0.25">
      <c r="B1379" s="31"/>
      <c r="C1379" s="3" t="str">
        <f t="shared" si="76"/>
        <v/>
      </c>
      <c r="D1379" s="2" t="str">
        <f t="shared" si="77"/>
        <v/>
      </c>
      <c r="E1379" s="2" t="str">
        <f t="shared" si="78"/>
        <v/>
      </c>
      <c r="F1379" s="2"/>
    </row>
    <row r="1380" spans="2:6" x14ac:dyDescent="0.25">
      <c r="B1380" s="31"/>
      <c r="C1380" s="3" t="str">
        <f t="shared" si="76"/>
        <v/>
      </c>
      <c r="D1380" s="2" t="str">
        <f t="shared" si="77"/>
        <v/>
      </c>
      <c r="E1380" s="2" t="str">
        <f t="shared" si="78"/>
        <v/>
      </c>
      <c r="F1380" s="2"/>
    </row>
    <row r="1381" spans="2:6" x14ac:dyDescent="0.25">
      <c r="B1381" s="31"/>
      <c r="C1381" s="3" t="str">
        <f t="shared" si="76"/>
        <v/>
      </c>
      <c r="D1381" s="2" t="str">
        <f t="shared" si="77"/>
        <v/>
      </c>
      <c r="E1381" s="2" t="str">
        <f t="shared" si="78"/>
        <v/>
      </c>
      <c r="F1381" s="2"/>
    </row>
    <row r="1382" spans="2:6" x14ac:dyDescent="0.25">
      <c r="B1382" s="31"/>
      <c r="C1382" s="3" t="str">
        <f t="shared" si="76"/>
        <v/>
      </c>
      <c r="D1382" s="2" t="str">
        <f t="shared" si="77"/>
        <v/>
      </c>
      <c r="E1382" s="2" t="str">
        <f t="shared" si="78"/>
        <v/>
      </c>
      <c r="F1382" s="2"/>
    </row>
    <row r="1383" spans="2:6" x14ac:dyDescent="0.25">
      <c r="B1383" s="31"/>
      <c r="C1383" s="3" t="str">
        <f t="shared" si="76"/>
        <v/>
      </c>
      <c r="D1383" s="2" t="str">
        <f t="shared" si="77"/>
        <v/>
      </c>
      <c r="E1383" s="2" t="str">
        <f t="shared" si="78"/>
        <v/>
      </c>
      <c r="F1383" s="2"/>
    </row>
    <row r="1384" spans="2:6" x14ac:dyDescent="0.25">
      <c r="B1384" s="31"/>
      <c r="C1384" s="3" t="str">
        <f t="shared" si="76"/>
        <v/>
      </c>
      <c r="D1384" s="2" t="str">
        <f t="shared" si="77"/>
        <v/>
      </c>
      <c r="E1384" s="2" t="str">
        <f t="shared" si="78"/>
        <v/>
      </c>
      <c r="F1384" s="2"/>
    </row>
    <row r="1385" spans="2:6" x14ac:dyDescent="0.25">
      <c r="B1385" s="31"/>
      <c r="C1385" s="3" t="str">
        <f t="shared" si="76"/>
        <v/>
      </c>
      <c r="D1385" s="2" t="str">
        <f t="shared" si="77"/>
        <v/>
      </c>
      <c r="E1385" s="2" t="str">
        <f t="shared" si="78"/>
        <v/>
      </c>
      <c r="F1385" s="2"/>
    </row>
    <row r="1386" spans="2:6" x14ac:dyDescent="0.25">
      <c r="B1386" s="31"/>
      <c r="C1386" s="3" t="str">
        <f t="shared" si="76"/>
        <v/>
      </c>
      <c r="D1386" s="2" t="str">
        <f t="shared" si="77"/>
        <v/>
      </c>
      <c r="E1386" s="2" t="str">
        <f t="shared" si="78"/>
        <v/>
      </c>
      <c r="F1386" s="2"/>
    </row>
    <row r="1387" spans="2:6" x14ac:dyDescent="0.25">
      <c r="B1387" s="31"/>
      <c r="C1387" s="3" t="str">
        <f t="shared" si="76"/>
        <v/>
      </c>
      <c r="D1387" s="2" t="str">
        <f t="shared" si="77"/>
        <v/>
      </c>
      <c r="E1387" s="2" t="str">
        <f t="shared" si="78"/>
        <v/>
      </c>
      <c r="F1387" s="2"/>
    </row>
    <row r="1388" spans="2:6" x14ac:dyDescent="0.25">
      <c r="B1388" s="31"/>
      <c r="C1388" s="3" t="str">
        <f t="shared" si="76"/>
        <v/>
      </c>
      <c r="D1388" s="2" t="str">
        <f t="shared" si="77"/>
        <v/>
      </c>
      <c r="E1388" s="2" t="str">
        <f t="shared" si="78"/>
        <v/>
      </c>
      <c r="F1388" s="2"/>
    </row>
    <row r="1389" spans="2:6" x14ac:dyDescent="0.25">
      <c r="B1389" s="31"/>
      <c r="C1389" s="3" t="str">
        <f t="shared" si="76"/>
        <v/>
      </c>
      <c r="D1389" s="2" t="str">
        <f t="shared" si="77"/>
        <v/>
      </c>
      <c r="E1389" s="2" t="str">
        <f t="shared" si="78"/>
        <v/>
      </c>
      <c r="F1389" s="2"/>
    </row>
    <row r="1390" spans="2:6" x14ac:dyDescent="0.25">
      <c r="B1390" s="31"/>
      <c r="C1390" s="3" t="str">
        <f t="shared" si="76"/>
        <v/>
      </c>
      <c r="D1390" s="2" t="str">
        <f t="shared" si="77"/>
        <v/>
      </c>
      <c r="E1390" s="2" t="str">
        <f t="shared" si="78"/>
        <v/>
      </c>
      <c r="F1390" s="2"/>
    </row>
    <row r="1391" spans="2:6" x14ac:dyDescent="0.25">
      <c r="B1391" s="31"/>
      <c r="C1391" s="3" t="str">
        <f t="shared" si="76"/>
        <v/>
      </c>
      <c r="D1391" s="2" t="str">
        <f t="shared" si="77"/>
        <v/>
      </c>
      <c r="E1391" s="2" t="str">
        <f t="shared" si="78"/>
        <v/>
      </c>
      <c r="F1391" s="2"/>
    </row>
    <row r="1392" spans="2:6" x14ac:dyDescent="0.25">
      <c r="B1392" s="31"/>
      <c r="C1392" s="3" t="str">
        <f t="shared" si="76"/>
        <v/>
      </c>
      <c r="D1392" s="2" t="str">
        <f t="shared" si="77"/>
        <v/>
      </c>
      <c r="E1392" s="2" t="str">
        <f t="shared" si="78"/>
        <v/>
      </c>
      <c r="F1392" s="2"/>
    </row>
    <row r="1393" spans="2:6" x14ac:dyDescent="0.25">
      <c r="B1393" s="31"/>
      <c r="C1393" s="3" t="str">
        <f t="shared" si="76"/>
        <v/>
      </c>
      <c r="D1393" s="2" t="str">
        <f t="shared" si="77"/>
        <v/>
      </c>
      <c r="E1393" s="2" t="str">
        <f t="shared" si="78"/>
        <v/>
      </c>
      <c r="F1393" s="2"/>
    </row>
    <row r="1394" spans="2:6" x14ac:dyDescent="0.25">
      <c r="B1394" s="31"/>
      <c r="C1394" s="3" t="str">
        <f t="shared" si="76"/>
        <v/>
      </c>
      <c r="D1394" s="2" t="str">
        <f t="shared" si="77"/>
        <v/>
      </c>
      <c r="E1394" s="2" t="str">
        <f t="shared" si="78"/>
        <v/>
      </c>
      <c r="F1394" s="2"/>
    </row>
    <row r="1395" spans="2:6" x14ac:dyDescent="0.25">
      <c r="B1395" s="31"/>
      <c r="C1395" s="3" t="str">
        <f t="shared" si="76"/>
        <v/>
      </c>
      <c r="D1395" s="2" t="str">
        <f t="shared" si="77"/>
        <v/>
      </c>
      <c r="E1395" s="2" t="str">
        <f t="shared" si="78"/>
        <v/>
      </c>
      <c r="F1395" s="2"/>
    </row>
    <row r="1396" spans="2:6" x14ac:dyDescent="0.25">
      <c r="B1396" s="31"/>
      <c r="C1396" s="3" t="str">
        <f t="shared" si="76"/>
        <v/>
      </c>
      <c r="D1396" s="2" t="str">
        <f t="shared" si="77"/>
        <v/>
      </c>
      <c r="E1396" s="2" t="str">
        <f t="shared" si="78"/>
        <v/>
      </c>
      <c r="F1396" s="2"/>
    </row>
    <row r="1397" spans="2:6" x14ac:dyDescent="0.25">
      <c r="B1397" s="31"/>
      <c r="C1397" s="3" t="str">
        <f t="shared" si="76"/>
        <v/>
      </c>
      <c r="D1397" s="2" t="str">
        <f t="shared" si="77"/>
        <v/>
      </c>
      <c r="E1397" s="2" t="str">
        <f t="shared" si="78"/>
        <v/>
      </c>
      <c r="F1397" s="2"/>
    </row>
    <row r="1398" spans="2:6" x14ac:dyDescent="0.25">
      <c r="B1398" s="31"/>
      <c r="C1398" s="3" t="str">
        <f t="shared" si="76"/>
        <v/>
      </c>
      <c r="D1398" s="2" t="str">
        <f t="shared" si="77"/>
        <v/>
      </c>
      <c r="E1398" s="2" t="str">
        <f t="shared" si="78"/>
        <v/>
      </c>
      <c r="F1398" s="2"/>
    </row>
    <row r="1399" spans="2:6" x14ac:dyDescent="0.25">
      <c r="B1399" s="31"/>
      <c r="C1399" s="3" t="str">
        <f t="shared" si="76"/>
        <v/>
      </c>
      <c r="D1399" s="2" t="str">
        <f t="shared" si="77"/>
        <v/>
      </c>
      <c r="E1399" s="2" t="str">
        <f t="shared" si="78"/>
        <v/>
      </c>
      <c r="F1399" s="2"/>
    </row>
    <row r="1400" spans="2:6" x14ac:dyDescent="0.25">
      <c r="B1400" s="31"/>
      <c r="C1400" s="3" t="str">
        <f t="shared" si="76"/>
        <v/>
      </c>
      <c r="D1400" s="2" t="str">
        <f t="shared" si="77"/>
        <v/>
      </c>
      <c r="E1400" s="2" t="str">
        <f t="shared" si="78"/>
        <v/>
      </c>
      <c r="F1400" s="2"/>
    </row>
    <row r="1401" spans="2:6" x14ac:dyDescent="0.25">
      <c r="B1401" s="31"/>
      <c r="C1401" s="3" t="str">
        <f t="shared" si="76"/>
        <v/>
      </c>
      <c r="D1401" s="2" t="str">
        <f t="shared" si="77"/>
        <v/>
      </c>
      <c r="E1401" s="2" t="str">
        <f t="shared" si="78"/>
        <v/>
      </c>
      <c r="F1401" s="2"/>
    </row>
    <row r="1402" spans="2:6" x14ac:dyDescent="0.25">
      <c r="B1402" s="31"/>
      <c r="C1402" s="3" t="str">
        <f t="shared" si="76"/>
        <v/>
      </c>
      <c r="D1402" s="2" t="str">
        <f t="shared" si="77"/>
        <v/>
      </c>
      <c r="E1402" s="2" t="str">
        <f t="shared" si="78"/>
        <v/>
      </c>
      <c r="F1402" s="2"/>
    </row>
    <row r="1403" spans="2:6" x14ac:dyDescent="0.25">
      <c r="B1403" s="31"/>
      <c r="C1403" s="3" t="str">
        <f t="shared" si="76"/>
        <v/>
      </c>
      <c r="D1403" s="2" t="str">
        <f t="shared" si="77"/>
        <v/>
      </c>
      <c r="E1403" s="2" t="str">
        <f t="shared" si="78"/>
        <v/>
      </c>
      <c r="F1403" s="2"/>
    </row>
    <row r="1404" spans="2:6" x14ac:dyDescent="0.25">
      <c r="B1404" s="31"/>
      <c r="C1404" s="3" t="str">
        <f t="shared" si="76"/>
        <v/>
      </c>
      <c r="D1404" s="2" t="str">
        <f t="shared" si="77"/>
        <v/>
      </c>
      <c r="E1404" s="2" t="str">
        <f t="shared" si="78"/>
        <v/>
      </c>
      <c r="F1404" s="2"/>
    </row>
    <row r="1405" spans="2:6" x14ac:dyDescent="0.25">
      <c r="B1405" s="31"/>
      <c r="C1405" s="3" t="str">
        <f t="shared" si="76"/>
        <v/>
      </c>
      <c r="D1405" s="2" t="str">
        <f t="shared" si="77"/>
        <v/>
      </c>
      <c r="E1405" s="2" t="str">
        <f t="shared" si="78"/>
        <v/>
      </c>
      <c r="F1405" s="2"/>
    </row>
    <row r="1406" spans="2:6" x14ac:dyDescent="0.25">
      <c r="B1406" s="31"/>
      <c r="C1406" s="3" t="str">
        <f t="shared" si="76"/>
        <v/>
      </c>
      <c r="D1406" s="2" t="str">
        <f t="shared" si="77"/>
        <v/>
      </c>
      <c r="E1406" s="2" t="str">
        <f t="shared" si="78"/>
        <v/>
      </c>
      <c r="F1406" s="2"/>
    </row>
    <row r="1407" spans="2:6" x14ac:dyDescent="0.25">
      <c r="B1407" s="31"/>
      <c r="C1407" s="3" t="str">
        <f t="shared" si="76"/>
        <v/>
      </c>
      <c r="D1407" s="2" t="str">
        <f t="shared" si="77"/>
        <v/>
      </c>
      <c r="E1407" s="2" t="str">
        <f t="shared" si="78"/>
        <v/>
      </c>
      <c r="F1407" s="2"/>
    </row>
    <row r="1408" spans="2:6" x14ac:dyDescent="0.25">
      <c r="B1408" s="31"/>
      <c r="C1408" s="3" t="str">
        <f t="shared" si="76"/>
        <v/>
      </c>
      <c r="D1408" s="2" t="str">
        <f t="shared" si="77"/>
        <v/>
      </c>
      <c r="E1408" s="2" t="str">
        <f t="shared" si="78"/>
        <v/>
      </c>
      <c r="F1408" s="2"/>
    </row>
    <row r="1409" spans="2:6" x14ac:dyDescent="0.25">
      <c r="B1409" s="31"/>
      <c r="C1409" s="3" t="str">
        <f t="shared" si="76"/>
        <v/>
      </c>
      <c r="D1409" s="2" t="str">
        <f t="shared" si="77"/>
        <v/>
      </c>
      <c r="E1409" s="2" t="str">
        <f t="shared" si="78"/>
        <v/>
      </c>
      <c r="F1409" s="2"/>
    </row>
    <row r="1410" spans="2:6" x14ac:dyDescent="0.25">
      <c r="B1410" s="31"/>
      <c r="C1410" s="3" t="str">
        <f t="shared" si="76"/>
        <v/>
      </c>
      <c r="D1410" s="2" t="str">
        <f t="shared" si="77"/>
        <v/>
      </c>
      <c r="E1410" s="2" t="str">
        <f t="shared" si="78"/>
        <v/>
      </c>
      <c r="F1410" s="2"/>
    </row>
    <row r="1411" spans="2:6" x14ac:dyDescent="0.25">
      <c r="B1411" s="31"/>
      <c r="C1411" s="3" t="str">
        <f t="shared" si="76"/>
        <v/>
      </c>
      <c r="D1411" s="2" t="str">
        <f t="shared" si="77"/>
        <v/>
      </c>
      <c r="E1411" s="2" t="str">
        <f t="shared" si="78"/>
        <v/>
      </c>
      <c r="F1411" s="2"/>
    </row>
    <row r="1412" spans="2:6" x14ac:dyDescent="0.25">
      <c r="B1412" s="31"/>
      <c r="C1412" s="3" t="str">
        <f t="shared" si="76"/>
        <v/>
      </c>
      <c r="D1412" s="2" t="str">
        <f t="shared" si="77"/>
        <v/>
      </c>
      <c r="E1412" s="2" t="str">
        <f t="shared" si="78"/>
        <v/>
      </c>
      <c r="F1412" s="2"/>
    </row>
    <row r="1413" spans="2:6" x14ac:dyDescent="0.25">
      <c r="B1413" s="31"/>
      <c r="C1413" s="3" t="str">
        <f t="shared" si="76"/>
        <v/>
      </c>
      <c r="D1413" s="2" t="str">
        <f t="shared" si="77"/>
        <v/>
      </c>
      <c r="E1413" s="2" t="str">
        <f t="shared" si="78"/>
        <v/>
      </c>
      <c r="F1413" s="2"/>
    </row>
    <row r="1414" spans="2:6" x14ac:dyDescent="0.25">
      <c r="B1414" s="31"/>
      <c r="C1414" s="3" t="str">
        <f t="shared" si="76"/>
        <v/>
      </c>
      <c r="D1414" s="2" t="str">
        <f t="shared" si="77"/>
        <v/>
      </c>
      <c r="E1414" s="2" t="str">
        <f t="shared" si="78"/>
        <v/>
      </c>
      <c r="F1414" s="2"/>
    </row>
    <row r="1415" spans="2:6" x14ac:dyDescent="0.25">
      <c r="B1415" s="31"/>
      <c r="C1415" s="3" t="str">
        <f t="shared" si="76"/>
        <v/>
      </c>
      <c r="D1415" s="2" t="str">
        <f t="shared" si="77"/>
        <v/>
      </c>
      <c r="E1415" s="2" t="str">
        <f t="shared" si="78"/>
        <v/>
      </c>
      <c r="F1415" s="2"/>
    </row>
    <row r="1416" spans="2:6" x14ac:dyDescent="0.25">
      <c r="B1416" s="31"/>
      <c r="C1416" s="3" t="str">
        <f t="shared" si="76"/>
        <v/>
      </c>
      <c r="D1416" s="2" t="str">
        <f t="shared" si="77"/>
        <v/>
      </c>
      <c r="E1416" s="2" t="str">
        <f t="shared" si="78"/>
        <v/>
      </c>
      <c r="F1416" s="2"/>
    </row>
    <row r="1417" spans="2:6" x14ac:dyDescent="0.25">
      <c r="B1417" s="31"/>
      <c r="C1417" s="3" t="str">
        <f t="shared" si="76"/>
        <v/>
      </c>
      <c r="D1417" s="2" t="str">
        <f t="shared" si="77"/>
        <v/>
      </c>
      <c r="E1417" s="2" t="str">
        <f t="shared" si="78"/>
        <v/>
      </c>
      <c r="F1417" s="2"/>
    </row>
    <row r="1418" spans="2:6" x14ac:dyDescent="0.25">
      <c r="B1418" s="31"/>
      <c r="C1418" s="3" t="str">
        <f t="shared" si="76"/>
        <v/>
      </c>
      <c r="D1418" s="2" t="str">
        <f t="shared" si="77"/>
        <v/>
      </c>
      <c r="E1418" s="2" t="str">
        <f t="shared" si="78"/>
        <v/>
      </c>
      <c r="F1418" s="2"/>
    </row>
    <row r="1419" spans="2:6" x14ac:dyDescent="0.25">
      <c r="B1419" s="31"/>
      <c r="C1419" s="3" t="str">
        <f t="shared" si="76"/>
        <v/>
      </c>
      <c r="D1419" s="2" t="str">
        <f t="shared" si="77"/>
        <v/>
      </c>
      <c r="E1419" s="2" t="str">
        <f t="shared" si="78"/>
        <v/>
      </c>
      <c r="F1419" s="2"/>
    </row>
    <row r="1420" spans="2:6" x14ac:dyDescent="0.25">
      <c r="B1420" s="31"/>
      <c r="C1420" s="3" t="str">
        <f t="shared" si="76"/>
        <v/>
      </c>
      <c r="D1420" s="2" t="str">
        <f t="shared" si="77"/>
        <v/>
      </c>
      <c r="E1420" s="2" t="str">
        <f t="shared" si="78"/>
        <v/>
      </c>
      <c r="F1420" s="2"/>
    </row>
    <row r="1421" spans="2:6" x14ac:dyDescent="0.25">
      <c r="B1421" s="31"/>
      <c r="C1421" s="3" t="str">
        <f t="shared" si="76"/>
        <v/>
      </c>
      <c r="D1421" s="2" t="str">
        <f t="shared" si="77"/>
        <v/>
      </c>
      <c r="E1421" s="2" t="str">
        <f t="shared" si="78"/>
        <v/>
      </c>
      <c r="F1421" s="2"/>
    </row>
    <row r="1422" spans="2:6" x14ac:dyDescent="0.25">
      <c r="B1422" s="31"/>
      <c r="C1422" s="3" t="str">
        <f t="shared" si="76"/>
        <v/>
      </c>
      <c r="D1422" s="2" t="str">
        <f t="shared" si="77"/>
        <v/>
      </c>
      <c r="E1422" s="2" t="str">
        <f t="shared" si="78"/>
        <v/>
      </c>
      <c r="F1422" s="2"/>
    </row>
    <row r="1423" spans="2:6" x14ac:dyDescent="0.25">
      <c r="B1423" s="31"/>
      <c r="C1423" s="3" t="str">
        <f t="shared" si="76"/>
        <v/>
      </c>
      <c r="D1423" s="2" t="str">
        <f t="shared" si="77"/>
        <v/>
      </c>
      <c r="E1423" s="2" t="str">
        <f t="shared" si="78"/>
        <v/>
      </c>
      <c r="F1423" s="2"/>
    </row>
    <row r="1424" spans="2:6" x14ac:dyDescent="0.25">
      <c r="B1424" s="31"/>
      <c r="C1424" s="3" t="str">
        <f t="shared" si="76"/>
        <v/>
      </c>
      <c r="D1424" s="2" t="str">
        <f t="shared" si="77"/>
        <v/>
      </c>
      <c r="E1424" s="2" t="str">
        <f t="shared" si="78"/>
        <v/>
      </c>
      <c r="F1424" s="2"/>
    </row>
    <row r="1425" spans="2:6" x14ac:dyDescent="0.25">
      <c r="B1425" s="31"/>
      <c r="C1425" s="3" t="str">
        <f t="shared" si="76"/>
        <v/>
      </c>
      <c r="D1425" s="2" t="str">
        <f t="shared" si="77"/>
        <v/>
      </c>
      <c r="E1425" s="2" t="str">
        <f t="shared" si="78"/>
        <v/>
      </c>
      <c r="F1425" s="2"/>
    </row>
    <row r="1426" spans="2:6" x14ac:dyDescent="0.25">
      <c r="B1426" s="31"/>
      <c r="C1426" s="3" t="str">
        <f t="shared" si="76"/>
        <v/>
      </c>
      <c r="D1426" s="2" t="str">
        <f t="shared" si="77"/>
        <v/>
      </c>
      <c r="E1426" s="2" t="str">
        <f t="shared" si="78"/>
        <v/>
      </c>
      <c r="F1426" s="2"/>
    </row>
    <row r="1427" spans="2:6" x14ac:dyDescent="0.25">
      <c r="B1427" s="31"/>
      <c r="C1427" s="3" t="str">
        <f t="shared" si="76"/>
        <v/>
      </c>
      <c r="D1427" s="2" t="str">
        <f t="shared" si="77"/>
        <v/>
      </c>
      <c r="E1427" s="2" t="str">
        <f t="shared" si="78"/>
        <v/>
      </c>
      <c r="F1427" s="2"/>
    </row>
    <row r="1428" spans="2:6" x14ac:dyDescent="0.25">
      <c r="B1428" s="31"/>
      <c r="C1428" s="3" t="str">
        <f t="shared" ref="C1428:C1491" si="79">IF(ROW()-B$19&lt;=$C$19,ROW()-B$19,"")</f>
        <v/>
      </c>
      <c r="D1428" s="2" t="str">
        <f t="shared" si="77"/>
        <v/>
      </c>
      <c r="E1428" s="2" t="str">
        <f t="shared" si="78"/>
        <v/>
      </c>
      <c r="F1428" s="2"/>
    </row>
    <row r="1429" spans="2:6" x14ac:dyDescent="0.25">
      <c r="B1429" s="31"/>
      <c r="C1429" s="3" t="str">
        <f t="shared" si="79"/>
        <v/>
      </c>
      <c r="D1429" s="2" t="str">
        <f t="shared" ref="D1429:D1492" si="80">IF(ISNUMBER(C1429),INT(C1428/$C$18)+1,"")</f>
        <v/>
      </c>
      <c r="E1429" s="2" t="str">
        <f t="shared" ref="E1429:E1492" si="81">IF(ISNUMBER(C1429),IF(D1428&lt;&gt;D1429,1,E1428+1),"")</f>
        <v/>
      </c>
      <c r="F1429" s="2"/>
    </row>
    <row r="1430" spans="2:6" x14ac:dyDescent="0.25">
      <c r="B1430" s="31"/>
      <c r="C1430" s="3" t="str">
        <f t="shared" si="79"/>
        <v/>
      </c>
      <c r="D1430" s="2" t="str">
        <f t="shared" si="80"/>
        <v/>
      </c>
      <c r="E1430" s="2" t="str">
        <f t="shared" si="81"/>
        <v/>
      </c>
      <c r="F1430" s="2"/>
    </row>
    <row r="1431" spans="2:6" x14ac:dyDescent="0.25">
      <c r="B1431" s="31"/>
      <c r="C1431" s="3" t="str">
        <f t="shared" si="79"/>
        <v/>
      </c>
      <c r="D1431" s="2" t="str">
        <f t="shared" si="80"/>
        <v/>
      </c>
      <c r="E1431" s="2" t="str">
        <f t="shared" si="81"/>
        <v/>
      </c>
      <c r="F1431" s="2"/>
    </row>
    <row r="1432" spans="2:6" x14ac:dyDescent="0.25">
      <c r="B1432" s="31"/>
      <c r="C1432" s="3" t="str">
        <f t="shared" si="79"/>
        <v/>
      </c>
      <c r="D1432" s="2" t="str">
        <f t="shared" si="80"/>
        <v/>
      </c>
      <c r="E1432" s="2" t="str">
        <f t="shared" si="81"/>
        <v/>
      </c>
      <c r="F1432" s="2"/>
    </row>
    <row r="1433" spans="2:6" x14ac:dyDescent="0.25">
      <c r="B1433" s="31"/>
      <c r="C1433" s="3" t="str">
        <f t="shared" si="79"/>
        <v/>
      </c>
      <c r="D1433" s="2" t="str">
        <f t="shared" si="80"/>
        <v/>
      </c>
      <c r="E1433" s="2" t="str">
        <f t="shared" si="81"/>
        <v/>
      </c>
      <c r="F1433" s="2"/>
    </row>
    <row r="1434" spans="2:6" x14ac:dyDescent="0.25">
      <c r="B1434" s="31"/>
      <c r="C1434" s="3" t="str">
        <f t="shared" si="79"/>
        <v/>
      </c>
      <c r="D1434" s="2" t="str">
        <f t="shared" si="80"/>
        <v/>
      </c>
      <c r="E1434" s="2" t="str">
        <f t="shared" si="81"/>
        <v/>
      </c>
      <c r="F1434" s="2"/>
    </row>
    <row r="1435" spans="2:6" x14ac:dyDescent="0.25">
      <c r="B1435" s="31"/>
      <c r="C1435" s="3" t="str">
        <f t="shared" si="79"/>
        <v/>
      </c>
      <c r="D1435" s="2" t="str">
        <f t="shared" si="80"/>
        <v/>
      </c>
      <c r="E1435" s="2" t="str">
        <f t="shared" si="81"/>
        <v/>
      </c>
      <c r="F1435" s="2"/>
    </row>
    <row r="1436" spans="2:6" x14ac:dyDescent="0.25">
      <c r="B1436" s="31"/>
      <c r="C1436" s="3" t="str">
        <f t="shared" si="79"/>
        <v/>
      </c>
      <c r="D1436" s="2" t="str">
        <f t="shared" si="80"/>
        <v/>
      </c>
      <c r="E1436" s="2" t="str">
        <f t="shared" si="81"/>
        <v/>
      </c>
      <c r="F1436" s="2"/>
    </row>
    <row r="1437" spans="2:6" x14ac:dyDescent="0.25">
      <c r="B1437" s="31"/>
      <c r="C1437" s="3" t="str">
        <f t="shared" si="79"/>
        <v/>
      </c>
      <c r="D1437" s="2" t="str">
        <f t="shared" si="80"/>
        <v/>
      </c>
      <c r="E1437" s="2" t="str">
        <f t="shared" si="81"/>
        <v/>
      </c>
      <c r="F1437" s="2"/>
    </row>
    <row r="1438" spans="2:6" x14ac:dyDescent="0.25">
      <c r="B1438" s="31"/>
      <c r="C1438" s="3" t="str">
        <f t="shared" si="79"/>
        <v/>
      </c>
      <c r="D1438" s="2" t="str">
        <f t="shared" si="80"/>
        <v/>
      </c>
      <c r="E1438" s="2" t="str">
        <f t="shared" si="81"/>
        <v/>
      </c>
      <c r="F1438" s="2"/>
    </row>
    <row r="1439" spans="2:6" x14ac:dyDescent="0.25">
      <c r="B1439" s="31"/>
      <c r="C1439" s="3" t="str">
        <f t="shared" si="79"/>
        <v/>
      </c>
      <c r="D1439" s="2" t="str">
        <f t="shared" si="80"/>
        <v/>
      </c>
      <c r="E1439" s="2" t="str">
        <f t="shared" si="81"/>
        <v/>
      </c>
      <c r="F1439" s="2"/>
    </row>
    <row r="1440" spans="2:6" x14ac:dyDescent="0.25">
      <c r="B1440" s="31"/>
      <c r="C1440" s="3" t="str">
        <f t="shared" si="79"/>
        <v/>
      </c>
      <c r="D1440" s="2" t="str">
        <f t="shared" si="80"/>
        <v/>
      </c>
      <c r="E1440" s="2" t="str">
        <f t="shared" si="81"/>
        <v/>
      </c>
      <c r="F1440" s="2"/>
    </row>
    <row r="1441" spans="2:6" x14ac:dyDescent="0.25">
      <c r="B1441" s="31"/>
      <c r="C1441" s="3" t="str">
        <f t="shared" si="79"/>
        <v/>
      </c>
      <c r="D1441" s="2" t="str">
        <f t="shared" si="80"/>
        <v/>
      </c>
      <c r="E1441" s="2" t="str">
        <f t="shared" si="81"/>
        <v/>
      </c>
      <c r="F1441" s="2"/>
    </row>
    <row r="1442" spans="2:6" x14ac:dyDescent="0.25">
      <c r="B1442" s="31"/>
      <c r="C1442" s="3" t="str">
        <f t="shared" si="79"/>
        <v/>
      </c>
      <c r="D1442" s="2" t="str">
        <f t="shared" si="80"/>
        <v/>
      </c>
      <c r="E1442" s="2" t="str">
        <f t="shared" si="81"/>
        <v/>
      </c>
      <c r="F1442" s="2"/>
    </row>
    <row r="1443" spans="2:6" x14ac:dyDescent="0.25">
      <c r="B1443" s="31"/>
      <c r="C1443" s="3" t="str">
        <f t="shared" si="79"/>
        <v/>
      </c>
      <c r="D1443" s="2" t="str">
        <f t="shared" si="80"/>
        <v/>
      </c>
      <c r="E1443" s="2" t="str">
        <f t="shared" si="81"/>
        <v/>
      </c>
      <c r="F1443" s="2"/>
    </row>
    <row r="1444" spans="2:6" x14ac:dyDescent="0.25">
      <c r="B1444" s="31"/>
      <c r="C1444" s="3" t="str">
        <f t="shared" si="79"/>
        <v/>
      </c>
      <c r="D1444" s="2" t="str">
        <f t="shared" si="80"/>
        <v/>
      </c>
      <c r="E1444" s="2" t="str">
        <f t="shared" si="81"/>
        <v/>
      </c>
      <c r="F1444" s="2"/>
    </row>
    <row r="1445" spans="2:6" x14ac:dyDescent="0.25">
      <c r="B1445" s="31"/>
      <c r="C1445" s="3" t="str">
        <f t="shared" si="79"/>
        <v/>
      </c>
      <c r="D1445" s="2" t="str">
        <f t="shared" si="80"/>
        <v/>
      </c>
      <c r="E1445" s="2" t="str">
        <f t="shared" si="81"/>
        <v/>
      </c>
      <c r="F1445" s="2"/>
    </row>
    <row r="1446" spans="2:6" x14ac:dyDescent="0.25">
      <c r="B1446" s="31"/>
      <c r="C1446" s="3" t="str">
        <f t="shared" si="79"/>
        <v/>
      </c>
      <c r="D1446" s="2" t="str">
        <f t="shared" si="80"/>
        <v/>
      </c>
      <c r="E1446" s="2" t="str">
        <f t="shared" si="81"/>
        <v/>
      </c>
      <c r="F1446" s="2"/>
    </row>
    <row r="1447" spans="2:6" x14ac:dyDescent="0.25">
      <c r="B1447" s="31"/>
      <c r="C1447" s="3" t="str">
        <f t="shared" si="79"/>
        <v/>
      </c>
      <c r="D1447" s="2" t="str">
        <f t="shared" si="80"/>
        <v/>
      </c>
      <c r="E1447" s="2" t="str">
        <f t="shared" si="81"/>
        <v/>
      </c>
      <c r="F1447" s="2"/>
    </row>
    <row r="1448" spans="2:6" x14ac:dyDescent="0.25">
      <c r="B1448" s="31"/>
      <c r="C1448" s="3" t="str">
        <f t="shared" si="79"/>
        <v/>
      </c>
      <c r="D1448" s="2" t="str">
        <f t="shared" si="80"/>
        <v/>
      </c>
      <c r="E1448" s="2" t="str">
        <f t="shared" si="81"/>
        <v/>
      </c>
      <c r="F1448" s="2"/>
    </row>
    <row r="1449" spans="2:6" x14ac:dyDescent="0.25">
      <c r="B1449" s="31"/>
      <c r="C1449" s="3" t="str">
        <f t="shared" si="79"/>
        <v/>
      </c>
      <c r="D1449" s="2" t="str">
        <f t="shared" si="80"/>
        <v/>
      </c>
      <c r="E1449" s="2" t="str">
        <f t="shared" si="81"/>
        <v/>
      </c>
      <c r="F1449" s="2"/>
    </row>
    <row r="1450" spans="2:6" x14ac:dyDescent="0.25">
      <c r="B1450" s="31"/>
      <c r="C1450" s="3" t="str">
        <f t="shared" si="79"/>
        <v/>
      </c>
      <c r="D1450" s="2" t="str">
        <f t="shared" si="80"/>
        <v/>
      </c>
      <c r="E1450" s="2" t="str">
        <f t="shared" si="81"/>
        <v/>
      </c>
      <c r="F1450" s="2"/>
    </row>
    <row r="1451" spans="2:6" x14ac:dyDescent="0.25">
      <c r="B1451" s="31"/>
      <c r="C1451" s="3" t="str">
        <f t="shared" si="79"/>
        <v/>
      </c>
      <c r="D1451" s="2" t="str">
        <f t="shared" si="80"/>
        <v/>
      </c>
      <c r="E1451" s="2" t="str">
        <f t="shared" si="81"/>
        <v/>
      </c>
      <c r="F1451" s="2"/>
    </row>
    <row r="1452" spans="2:6" x14ac:dyDescent="0.25">
      <c r="B1452" s="31"/>
      <c r="C1452" s="3" t="str">
        <f t="shared" si="79"/>
        <v/>
      </c>
      <c r="D1452" s="2" t="str">
        <f t="shared" si="80"/>
        <v/>
      </c>
      <c r="E1452" s="2" t="str">
        <f t="shared" si="81"/>
        <v/>
      </c>
      <c r="F1452" s="2"/>
    </row>
    <row r="1453" spans="2:6" x14ac:dyDescent="0.25">
      <c r="B1453" s="31"/>
      <c r="C1453" s="3" t="str">
        <f t="shared" si="79"/>
        <v/>
      </c>
      <c r="D1453" s="2" t="str">
        <f t="shared" si="80"/>
        <v/>
      </c>
      <c r="E1453" s="2" t="str">
        <f t="shared" si="81"/>
        <v/>
      </c>
      <c r="F1453" s="2"/>
    </row>
    <row r="1454" spans="2:6" x14ac:dyDescent="0.25">
      <c r="B1454" s="31"/>
      <c r="C1454" s="3" t="str">
        <f t="shared" si="79"/>
        <v/>
      </c>
      <c r="D1454" s="2" t="str">
        <f t="shared" si="80"/>
        <v/>
      </c>
      <c r="E1454" s="2" t="str">
        <f t="shared" si="81"/>
        <v/>
      </c>
      <c r="F1454" s="2"/>
    </row>
    <row r="1455" spans="2:6" x14ac:dyDescent="0.25">
      <c r="B1455" s="31"/>
      <c r="C1455" s="3" t="str">
        <f t="shared" si="79"/>
        <v/>
      </c>
      <c r="D1455" s="2" t="str">
        <f t="shared" si="80"/>
        <v/>
      </c>
      <c r="E1455" s="2" t="str">
        <f t="shared" si="81"/>
        <v/>
      </c>
      <c r="F1455" s="2"/>
    </row>
    <row r="1456" spans="2:6" x14ac:dyDescent="0.25">
      <c r="B1456" s="31"/>
      <c r="C1456" s="3" t="str">
        <f t="shared" si="79"/>
        <v/>
      </c>
      <c r="D1456" s="2" t="str">
        <f t="shared" si="80"/>
        <v/>
      </c>
      <c r="E1456" s="2" t="str">
        <f t="shared" si="81"/>
        <v/>
      </c>
      <c r="F1456" s="2"/>
    </row>
    <row r="1457" spans="2:6" x14ac:dyDescent="0.25">
      <c r="B1457" s="31"/>
      <c r="C1457" s="3" t="str">
        <f t="shared" si="79"/>
        <v/>
      </c>
      <c r="D1457" s="2" t="str">
        <f t="shared" si="80"/>
        <v/>
      </c>
      <c r="E1457" s="2" t="str">
        <f t="shared" si="81"/>
        <v/>
      </c>
      <c r="F1457" s="2"/>
    </row>
    <row r="1458" spans="2:6" x14ac:dyDescent="0.25">
      <c r="B1458" s="31"/>
      <c r="C1458" s="3" t="str">
        <f t="shared" si="79"/>
        <v/>
      </c>
      <c r="D1458" s="2" t="str">
        <f t="shared" si="80"/>
        <v/>
      </c>
      <c r="E1458" s="2" t="str">
        <f t="shared" si="81"/>
        <v/>
      </c>
      <c r="F1458" s="2"/>
    </row>
    <row r="1459" spans="2:6" x14ac:dyDescent="0.25">
      <c r="B1459" s="31"/>
      <c r="C1459" s="3" t="str">
        <f t="shared" si="79"/>
        <v/>
      </c>
      <c r="D1459" s="2" t="str">
        <f t="shared" si="80"/>
        <v/>
      </c>
      <c r="E1459" s="2" t="str">
        <f t="shared" si="81"/>
        <v/>
      </c>
      <c r="F1459" s="2"/>
    </row>
    <row r="1460" spans="2:6" x14ac:dyDescent="0.25">
      <c r="B1460" s="31"/>
      <c r="C1460" s="3" t="str">
        <f t="shared" si="79"/>
        <v/>
      </c>
      <c r="D1460" s="2" t="str">
        <f t="shared" si="80"/>
        <v/>
      </c>
      <c r="E1460" s="2" t="str">
        <f t="shared" si="81"/>
        <v/>
      </c>
      <c r="F1460" s="2"/>
    </row>
    <row r="1461" spans="2:6" x14ac:dyDescent="0.25">
      <c r="B1461" s="31"/>
      <c r="C1461" s="3" t="str">
        <f t="shared" si="79"/>
        <v/>
      </c>
      <c r="D1461" s="2" t="str">
        <f t="shared" si="80"/>
        <v/>
      </c>
      <c r="E1461" s="2" t="str">
        <f t="shared" si="81"/>
        <v/>
      </c>
      <c r="F1461" s="2"/>
    </row>
    <row r="1462" spans="2:6" x14ac:dyDescent="0.25">
      <c r="B1462" s="31"/>
      <c r="C1462" s="3" t="str">
        <f t="shared" si="79"/>
        <v/>
      </c>
      <c r="D1462" s="2" t="str">
        <f t="shared" si="80"/>
        <v/>
      </c>
      <c r="E1462" s="2" t="str">
        <f t="shared" si="81"/>
        <v/>
      </c>
      <c r="F1462" s="2"/>
    </row>
    <row r="1463" spans="2:6" x14ac:dyDescent="0.25">
      <c r="B1463" s="31"/>
      <c r="C1463" s="3" t="str">
        <f t="shared" si="79"/>
        <v/>
      </c>
      <c r="D1463" s="2" t="str">
        <f t="shared" si="80"/>
        <v/>
      </c>
      <c r="E1463" s="2" t="str">
        <f t="shared" si="81"/>
        <v/>
      </c>
      <c r="F1463" s="2"/>
    </row>
    <row r="1464" spans="2:6" x14ac:dyDescent="0.25">
      <c r="B1464" s="31"/>
      <c r="C1464" s="3" t="str">
        <f t="shared" si="79"/>
        <v/>
      </c>
      <c r="D1464" s="2" t="str">
        <f t="shared" si="80"/>
        <v/>
      </c>
      <c r="E1464" s="2" t="str">
        <f t="shared" si="81"/>
        <v/>
      </c>
      <c r="F1464" s="2"/>
    </row>
    <row r="1465" spans="2:6" x14ac:dyDescent="0.25">
      <c r="B1465" s="31"/>
      <c r="C1465" s="3" t="str">
        <f t="shared" si="79"/>
        <v/>
      </c>
      <c r="D1465" s="2" t="str">
        <f t="shared" si="80"/>
        <v/>
      </c>
      <c r="E1465" s="2" t="str">
        <f t="shared" si="81"/>
        <v/>
      </c>
      <c r="F1465" s="2"/>
    </row>
    <row r="1466" spans="2:6" x14ac:dyDescent="0.25">
      <c r="B1466" s="31"/>
      <c r="C1466" s="3" t="str">
        <f t="shared" si="79"/>
        <v/>
      </c>
      <c r="D1466" s="2" t="str">
        <f t="shared" si="80"/>
        <v/>
      </c>
      <c r="E1466" s="2" t="str">
        <f t="shared" si="81"/>
        <v/>
      </c>
      <c r="F1466" s="2"/>
    </row>
    <row r="1467" spans="2:6" x14ac:dyDescent="0.25">
      <c r="B1467" s="31"/>
      <c r="C1467" s="3" t="str">
        <f t="shared" si="79"/>
        <v/>
      </c>
      <c r="D1467" s="2" t="str">
        <f t="shared" si="80"/>
        <v/>
      </c>
      <c r="E1467" s="2" t="str">
        <f t="shared" si="81"/>
        <v/>
      </c>
      <c r="F1467" s="2"/>
    </row>
    <row r="1468" spans="2:6" x14ac:dyDescent="0.25">
      <c r="B1468" s="31"/>
      <c r="C1468" s="3" t="str">
        <f t="shared" si="79"/>
        <v/>
      </c>
      <c r="D1468" s="2" t="str">
        <f t="shared" si="80"/>
        <v/>
      </c>
      <c r="E1468" s="2" t="str">
        <f t="shared" si="81"/>
        <v/>
      </c>
      <c r="F1468" s="2"/>
    </row>
    <row r="1469" spans="2:6" x14ac:dyDescent="0.25">
      <c r="B1469" s="31"/>
      <c r="C1469" s="3" t="str">
        <f t="shared" si="79"/>
        <v/>
      </c>
      <c r="D1469" s="2" t="str">
        <f t="shared" si="80"/>
        <v/>
      </c>
      <c r="E1469" s="2" t="str">
        <f t="shared" si="81"/>
        <v/>
      </c>
      <c r="F1469" s="2"/>
    </row>
    <row r="1470" spans="2:6" x14ac:dyDescent="0.25">
      <c r="B1470" s="31"/>
      <c r="C1470" s="3" t="str">
        <f t="shared" si="79"/>
        <v/>
      </c>
      <c r="D1470" s="2" t="str">
        <f t="shared" si="80"/>
        <v/>
      </c>
      <c r="E1470" s="2" t="str">
        <f t="shared" si="81"/>
        <v/>
      </c>
      <c r="F1470" s="2"/>
    </row>
    <row r="1471" spans="2:6" x14ac:dyDescent="0.25">
      <c r="B1471" s="31"/>
      <c r="C1471" s="3" t="str">
        <f t="shared" si="79"/>
        <v/>
      </c>
      <c r="D1471" s="2" t="str">
        <f t="shared" si="80"/>
        <v/>
      </c>
      <c r="E1471" s="2" t="str">
        <f t="shared" si="81"/>
        <v/>
      </c>
      <c r="F1471" s="2"/>
    </row>
    <row r="1472" spans="2:6" x14ac:dyDescent="0.25">
      <c r="B1472" s="31"/>
      <c r="C1472" s="3" t="str">
        <f t="shared" si="79"/>
        <v/>
      </c>
      <c r="D1472" s="2" t="str">
        <f t="shared" si="80"/>
        <v/>
      </c>
      <c r="E1472" s="2" t="str">
        <f t="shared" si="81"/>
        <v/>
      </c>
      <c r="F1472" s="2"/>
    </row>
    <row r="1473" spans="2:6" x14ac:dyDescent="0.25">
      <c r="B1473" s="31"/>
      <c r="C1473" s="3" t="str">
        <f t="shared" si="79"/>
        <v/>
      </c>
      <c r="D1473" s="2" t="str">
        <f t="shared" si="80"/>
        <v/>
      </c>
      <c r="E1473" s="2" t="str">
        <f t="shared" si="81"/>
        <v/>
      </c>
      <c r="F1473" s="2"/>
    </row>
    <row r="1474" spans="2:6" x14ac:dyDescent="0.25">
      <c r="B1474" s="31"/>
      <c r="C1474" s="3" t="str">
        <f t="shared" si="79"/>
        <v/>
      </c>
      <c r="D1474" s="2" t="str">
        <f t="shared" si="80"/>
        <v/>
      </c>
      <c r="E1474" s="2" t="str">
        <f t="shared" si="81"/>
        <v/>
      </c>
      <c r="F1474" s="2"/>
    </row>
    <row r="1475" spans="2:6" x14ac:dyDescent="0.25">
      <c r="B1475" s="31"/>
      <c r="C1475" s="3" t="str">
        <f t="shared" si="79"/>
        <v/>
      </c>
      <c r="D1475" s="2" t="str">
        <f t="shared" si="80"/>
        <v/>
      </c>
      <c r="E1475" s="2" t="str">
        <f t="shared" si="81"/>
        <v/>
      </c>
      <c r="F1475" s="2"/>
    </row>
    <row r="1476" spans="2:6" x14ac:dyDescent="0.25">
      <c r="B1476" s="31"/>
      <c r="C1476" s="3" t="str">
        <f t="shared" si="79"/>
        <v/>
      </c>
      <c r="D1476" s="2" t="str">
        <f t="shared" si="80"/>
        <v/>
      </c>
      <c r="E1476" s="2" t="str">
        <f t="shared" si="81"/>
        <v/>
      </c>
      <c r="F1476" s="2"/>
    </row>
    <row r="1477" spans="2:6" x14ac:dyDescent="0.25">
      <c r="B1477" s="31"/>
      <c r="C1477" s="3" t="str">
        <f t="shared" si="79"/>
        <v/>
      </c>
      <c r="D1477" s="2" t="str">
        <f t="shared" si="80"/>
        <v/>
      </c>
      <c r="E1477" s="2" t="str">
        <f t="shared" si="81"/>
        <v/>
      </c>
      <c r="F1477" s="2"/>
    </row>
    <row r="1478" spans="2:6" x14ac:dyDescent="0.25">
      <c r="B1478" s="31"/>
      <c r="C1478" s="3" t="str">
        <f t="shared" si="79"/>
        <v/>
      </c>
      <c r="D1478" s="2" t="str">
        <f t="shared" si="80"/>
        <v/>
      </c>
      <c r="E1478" s="2" t="str">
        <f t="shared" si="81"/>
        <v/>
      </c>
      <c r="F1478" s="2"/>
    </row>
    <row r="1479" spans="2:6" x14ac:dyDescent="0.25">
      <c r="B1479" s="31"/>
      <c r="C1479" s="3" t="str">
        <f t="shared" si="79"/>
        <v/>
      </c>
      <c r="D1479" s="2" t="str">
        <f t="shared" si="80"/>
        <v/>
      </c>
      <c r="E1479" s="2" t="str">
        <f t="shared" si="81"/>
        <v/>
      </c>
      <c r="F1479" s="2"/>
    </row>
    <row r="1480" spans="2:6" x14ac:dyDescent="0.25">
      <c r="B1480" s="31"/>
      <c r="C1480" s="3" t="str">
        <f t="shared" si="79"/>
        <v/>
      </c>
      <c r="D1480" s="2" t="str">
        <f t="shared" si="80"/>
        <v/>
      </c>
      <c r="E1480" s="2" t="str">
        <f t="shared" si="81"/>
        <v/>
      </c>
      <c r="F1480" s="2"/>
    </row>
    <row r="1481" spans="2:6" x14ac:dyDescent="0.25">
      <c r="B1481" s="31"/>
      <c r="C1481" s="3" t="str">
        <f t="shared" si="79"/>
        <v/>
      </c>
      <c r="D1481" s="2" t="str">
        <f t="shared" si="80"/>
        <v/>
      </c>
      <c r="E1481" s="2" t="str">
        <f t="shared" si="81"/>
        <v/>
      </c>
      <c r="F1481" s="2"/>
    </row>
    <row r="1482" spans="2:6" x14ac:dyDescent="0.25">
      <c r="B1482" s="31"/>
      <c r="C1482" s="3" t="str">
        <f t="shared" si="79"/>
        <v/>
      </c>
      <c r="D1482" s="2" t="str">
        <f t="shared" si="80"/>
        <v/>
      </c>
      <c r="E1482" s="2" t="str">
        <f t="shared" si="81"/>
        <v/>
      </c>
      <c r="F1482" s="2"/>
    </row>
    <row r="1483" spans="2:6" x14ac:dyDescent="0.25">
      <c r="B1483" s="31"/>
      <c r="C1483" s="3" t="str">
        <f t="shared" si="79"/>
        <v/>
      </c>
      <c r="D1483" s="2" t="str">
        <f t="shared" si="80"/>
        <v/>
      </c>
      <c r="E1483" s="2" t="str">
        <f t="shared" si="81"/>
        <v/>
      </c>
      <c r="F1483" s="2"/>
    </row>
    <row r="1484" spans="2:6" x14ac:dyDescent="0.25">
      <c r="B1484" s="31"/>
      <c r="C1484" s="3" t="str">
        <f t="shared" si="79"/>
        <v/>
      </c>
      <c r="D1484" s="2" t="str">
        <f t="shared" si="80"/>
        <v/>
      </c>
      <c r="E1484" s="2" t="str">
        <f t="shared" si="81"/>
        <v/>
      </c>
      <c r="F1484" s="2"/>
    </row>
    <row r="1485" spans="2:6" x14ac:dyDescent="0.25">
      <c r="B1485" s="31"/>
      <c r="C1485" s="3" t="str">
        <f t="shared" si="79"/>
        <v/>
      </c>
      <c r="D1485" s="2" t="str">
        <f t="shared" si="80"/>
        <v/>
      </c>
      <c r="E1485" s="2" t="str">
        <f t="shared" si="81"/>
        <v/>
      </c>
      <c r="F1485" s="2"/>
    </row>
    <row r="1486" spans="2:6" x14ac:dyDescent="0.25">
      <c r="B1486" s="31"/>
      <c r="C1486" s="3" t="str">
        <f t="shared" si="79"/>
        <v/>
      </c>
      <c r="D1486" s="2" t="str">
        <f t="shared" si="80"/>
        <v/>
      </c>
      <c r="E1486" s="2" t="str">
        <f t="shared" si="81"/>
        <v/>
      </c>
      <c r="F1486" s="2"/>
    </row>
    <row r="1487" spans="2:6" x14ac:dyDescent="0.25">
      <c r="B1487" s="31"/>
      <c r="C1487" s="3" t="str">
        <f t="shared" si="79"/>
        <v/>
      </c>
      <c r="D1487" s="2" t="str">
        <f t="shared" si="80"/>
        <v/>
      </c>
      <c r="E1487" s="2" t="str">
        <f t="shared" si="81"/>
        <v/>
      </c>
      <c r="F1487" s="2"/>
    </row>
    <row r="1488" spans="2:6" x14ac:dyDescent="0.25">
      <c r="B1488" s="31"/>
      <c r="C1488" s="3" t="str">
        <f t="shared" si="79"/>
        <v/>
      </c>
      <c r="D1488" s="2" t="str">
        <f t="shared" si="80"/>
        <v/>
      </c>
      <c r="E1488" s="2" t="str">
        <f t="shared" si="81"/>
        <v/>
      </c>
      <c r="F1488" s="2"/>
    </row>
    <row r="1489" spans="2:6" x14ac:dyDescent="0.25">
      <c r="B1489" s="31"/>
      <c r="C1489" s="3" t="str">
        <f t="shared" si="79"/>
        <v/>
      </c>
      <c r="D1489" s="2" t="str">
        <f t="shared" si="80"/>
        <v/>
      </c>
      <c r="E1489" s="2" t="str">
        <f t="shared" si="81"/>
        <v/>
      </c>
      <c r="F1489" s="2"/>
    </row>
    <row r="1490" spans="2:6" x14ac:dyDescent="0.25">
      <c r="B1490" s="31"/>
      <c r="C1490" s="3" t="str">
        <f t="shared" si="79"/>
        <v/>
      </c>
      <c r="D1490" s="2" t="str">
        <f t="shared" si="80"/>
        <v/>
      </c>
      <c r="E1490" s="2" t="str">
        <f t="shared" si="81"/>
        <v/>
      </c>
      <c r="F1490" s="2"/>
    </row>
    <row r="1491" spans="2:6" x14ac:dyDescent="0.25">
      <c r="B1491" s="31"/>
      <c r="C1491" s="3" t="str">
        <f t="shared" si="79"/>
        <v/>
      </c>
      <c r="D1491" s="2" t="str">
        <f t="shared" si="80"/>
        <v/>
      </c>
      <c r="E1491" s="2" t="str">
        <f t="shared" si="81"/>
        <v/>
      </c>
      <c r="F1491" s="2"/>
    </row>
    <row r="1492" spans="2:6" x14ac:dyDescent="0.25">
      <c r="B1492" s="31"/>
      <c r="C1492" s="3" t="str">
        <f t="shared" ref="C1492:C1555" si="82">IF(ROW()-B$19&lt;=$C$19,ROW()-B$19,"")</f>
        <v/>
      </c>
      <c r="D1492" s="2" t="str">
        <f t="shared" si="80"/>
        <v/>
      </c>
      <c r="E1492" s="2" t="str">
        <f t="shared" si="81"/>
        <v/>
      </c>
      <c r="F1492" s="2"/>
    </row>
    <row r="1493" spans="2:6" x14ac:dyDescent="0.25">
      <c r="B1493" s="31"/>
      <c r="C1493" s="3" t="str">
        <f t="shared" si="82"/>
        <v/>
      </c>
      <c r="D1493" s="2" t="str">
        <f t="shared" ref="D1493:D1556" si="83">IF(ISNUMBER(C1493),INT(C1492/$C$18)+1,"")</f>
        <v/>
      </c>
      <c r="E1493" s="2" t="str">
        <f t="shared" ref="E1493:E1556" si="84">IF(ISNUMBER(C1493),IF(D1492&lt;&gt;D1493,1,E1492+1),"")</f>
        <v/>
      </c>
      <c r="F1493" s="2"/>
    </row>
    <row r="1494" spans="2:6" x14ac:dyDescent="0.25">
      <c r="B1494" s="31"/>
      <c r="C1494" s="3" t="str">
        <f t="shared" si="82"/>
        <v/>
      </c>
      <c r="D1494" s="2" t="str">
        <f t="shared" si="83"/>
        <v/>
      </c>
      <c r="E1494" s="2" t="str">
        <f t="shared" si="84"/>
        <v/>
      </c>
      <c r="F1494" s="2"/>
    </row>
    <row r="1495" spans="2:6" x14ac:dyDescent="0.25">
      <c r="B1495" s="31"/>
      <c r="C1495" s="3" t="str">
        <f t="shared" si="82"/>
        <v/>
      </c>
      <c r="D1495" s="2" t="str">
        <f t="shared" si="83"/>
        <v/>
      </c>
      <c r="E1495" s="2" t="str">
        <f t="shared" si="84"/>
        <v/>
      </c>
      <c r="F1495" s="2"/>
    </row>
    <row r="1496" spans="2:6" x14ac:dyDescent="0.25">
      <c r="B1496" s="31"/>
      <c r="C1496" s="3" t="str">
        <f t="shared" si="82"/>
        <v/>
      </c>
      <c r="D1496" s="2" t="str">
        <f t="shared" si="83"/>
        <v/>
      </c>
      <c r="E1496" s="2" t="str">
        <f t="shared" si="84"/>
        <v/>
      </c>
      <c r="F1496" s="2"/>
    </row>
    <row r="1497" spans="2:6" x14ac:dyDescent="0.25">
      <c r="B1497" s="31"/>
      <c r="C1497" s="3" t="str">
        <f t="shared" si="82"/>
        <v/>
      </c>
      <c r="D1497" s="2" t="str">
        <f t="shared" si="83"/>
        <v/>
      </c>
      <c r="E1497" s="2" t="str">
        <f t="shared" si="84"/>
        <v/>
      </c>
      <c r="F1497" s="2"/>
    </row>
    <row r="1498" spans="2:6" x14ac:dyDescent="0.25">
      <c r="B1498" s="31"/>
      <c r="C1498" s="3" t="str">
        <f t="shared" si="82"/>
        <v/>
      </c>
      <c r="D1498" s="2" t="str">
        <f t="shared" si="83"/>
        <v/>
      </c>
      <c r="E1498" s="2" t="str">
        <f t="shared" si="84"/>
        <v/>
      </c>
      <c r="F1498" s="2"/>
    </row>
    <row r="1499" spans="2:6" x14ac:dyDescent="0.25">
      <c r="B1499" s="31"/>
      <c r="C1499" s="3" t="str">
        <f t="shared" si="82"/>
        <v/>
      </c>
      <c r="D1499" s="2" t="str">
        <f t="shared" si="83"/>
        <v/>
      </c>
      <c r="E1499" s="2" t="str">
        <f t="shared" si="84"/>
        <v/>
      </c>
      <c r="F1499" s="2"/>
    </row>
    <row r="1500" spans="2:6" x14ac:dyDescent="0.25">
      <c r="B1500" s="31"/>
      <c r="C1500" s="3" t="str">
        <f t="shared" si="82"/>
        <v/>
      </c>
      <c r="D1500" s="2" t="str">
        <f t="shared" si="83"/>
        <v/>
      </c>
      <c r="E1500" s="2" t="str">
        <f t="shared" si="84"/>
        <v/>
      </c>
      <c r="F1500" s="2"/>
    </row>
    <row r="1501" spans="2:6" x14ac:dyDescent="0.25">
      <c r="B1501" s="31"/>
      <c r="C1501" s="3" t="str">
        <f t="shared" si="82"/>
        <v/>
      </c>
      <c r="D1501" s="2" t="str">
        <f t="shared" si="83"/>
        <v/>
      </c>
      <c r="E1501" s="2" t="str">
        <f t="shared" si="84"/>
        <v/>
      </c>
      <c r="F1501" s="2"/>
    </row>
    <row r="1502" spans="2:6" x14ac:dyDescent="0.25">
      <c r="B1502" s="31"/>
      <c r="C1502" s="3" t="str">
        <f t="shared" si="82"/>
        <v/>
      </c>
      <c r="D1502" s="2" t="str">
        <f t="shared" si="83"/>
        <v/>
      </c>
      <c r="E1502" s="2" t="str">
        <f t="shared" si="84"/>
        <v/>
      </c>
      <c r="F1502" s="2"/>
    </row>
    <row r="1503" spans="2:6" x14ac:dyDescent="0.25">
      <c r="B1503" s="31"/>
      <c r="C1503" s="3" t="str">
        <f t="shared" si="82"/>
        <v/>
      </c>
      <c r="D1503" s="2" t="str">
        <f t="shared" si="83"/>
        <v/>
      </c>
      <c r="E1503" s="2" t="str">
        <f t="shared" si="84"/>
        <v/>
      </c>
      <c r="F1503" s="2"/>
    </row>
    <row r="1504" spans="2:6" x14ac:dyDescent="0.25">
      <c r="B1504" s="31"/>
      <c r="C1504" s="3" t="str">
        <f t="shared" si="82"/>
        <v/>
      </c>
      <c r="D1504" s="2" t="str">
        <f t="shared" si="83"/>
        <v/>
      </c>
      <c r="E1504" s="2" t="str">
        <f t="shared" si="84"/>
        <v/>
      </c>
      <c r="F1504" s="2"/>
    </row>
    <row r="1505" spans="2:6" x14ac:dyDescent="0.25">
      <c r="B1505" s="31"/>
      <c r="C1505" s="3" t="str">
        <f t="shared" si="82"/>
        <v/>
      </c>
      <c r="D1505" s="2" t="str">
        <f t="shared" si="83"/>
        <v/>
      </c>
      <c r="E1505" s="2" t="str">
        <f t="shared" si="84"/>
        <v/>
      </c>
      <c r="F1505" s="2"/>
    </row>
    <row r="1506" spans="2:6" x14ac:dyDescent="0.25">
      <c r="B1506" s="31"/>
      <c r="C1506" s="3" t="str">
        <f t="shared" si="82"/>
        <v/>
      </c>
      <c r="D1506" s="2" t="str">
        <f t="shared" si="83"/>
        <v/>
      </c>
      <c r="E1506" s="2" t="str">
        <f t="shared" si="84"/>
        <v/>
      </c>
      <c r="F1506" s="2"/>
    </row>
    <row r="1507" spans="2:6" x14ac:dyDescent="0.25">
      <c r="B1507" s="31"/>
      <c r="C1507" s="3" t="str">
        <f t="shared" si="82"/>
        <v/>
      </c>
      <c r="D1507" s="2" t="str">
        <f t="shared" si="83"/>
        <v/>
      </c>
      <c r="E1507" s="2" t="str">
        <f t="shared" si="84"/>
        <v/>
      </c>
      <c r="F1507" s="2"/>
    </row>
    <row r="1508" spans="2:6" x14ac:dyDescent="0.25">
      <c r="B1508" s="31"/>
      <c r="C1508" s="3" t="str">
        <f t="shared" si="82"/>
        <v/>
      </c>
      <c r="D1508" s="2" t="str">
        <f t="shared" si="83"/>
        <v/>
      </c>
      <c r="E1508" s="2" t="str">
        <f t="shared" si="84"/>
        <v/>
      </c>
      <c r="F1508" s="2"/>
    </row>
    <row r="1509" spans="2:6" x14ac:dyDescent="0.25">
      <c r="B1509" s="31"/>
      <c r="C1509" s="3" t="str">
        <f t="shared" si="82"/>
        <v/>
      </c>
      <c r="D1509" s="2" t="str">
        <f t="shared" si="83"/>
        <v/>
      </c>
      <c r="E1509" s="2" t="str">
        <f t="shared" si="84"/>
        <v/>
      </c>
      <c r="F1509" s="2"/>
    </row>
    <row r="1510" spans="2:6" x14ac:dyDescent="0.25">
      <c r="B1510" s="31"/>
      <c r="C1510" s="3" t="str">
        <f t="shared" si="82"/>
        <v/>
      </c>
      <c r="D1510" s="2" t="str">
        <f t="shared" si="83"/>
        <v/>
      </c>
      <c r="E1510" s="2" t="str">
        <f t="shared" si="84"/>
        <v/>
      </c>
      <c r="F1510" s="2"/>
    </row>
    <row r="1511" spans="2:6" x14ac:dyDescent="0.25">
      <c r="B1511" s="31"/>
      <c r="C1511" s="3" t="str">
        <f t="shared" si="82"/>
        <v/>
      </c>
      <c r="D1511" s="2" t="str">
        <f t="shared" si="83"/>
        <v/>
      </c>
      <c r="E1511" s="2" t="str">
        <f t="shared" si="84"/>
        <v/>
      </c>
      <c r="F1511" s="2"/>
    </row>
    <row r="1512" spans="2:6" x14ac:dyDescent="0.25">
      <c r="B1512" s="31"/>
      <c r="C1512" s="3" t="str">
        <f t="shared" si="82"/>
        <v/>
      </c>
      <c r="D1512" s="2" t="str">
        <f t="shared" si="83"/>
        <v/>
      </c>
      <c r="E1512" s="2" t="str">
        <f t="shared" si="84"/>
        <v/>
      </c>
      <c r="F1512" s="2"/>
    </row>
    <row r="1513" spans="2:6" x14ac:dyDescent="0.25">
      <c r="B1513" s="31"/>
      <c r="C1513" s="3" t="str">
        <f t="shared" si="82"/>
        <v/>
      </c>
      <c r="D1513" s="2" t="str">
        <f t="shared" si="83"/>
        <v/>
      </c>
      <c r="E1513" s="2" t="str">
        <f t="shared" si="84"/>
        <v/>
      </c>
      <c r="F1513" s="2"/>
    </row>
    <row r="1514" spans="2:6" x14ac:dyDescent="0.25">
      <c r="B1514" s="31"/>
      <c r="C1514" s="3" t="str">
        <f t="shared" si="82"/>
        <v/>
      </c>
      <c r="D1514" s="2" t="str">
        <f t="shared" si="83"/>
        <v/>
      </c>
      <c r="E1514" s="2" t="str">
        <f t="shared" si="84"/>
        <v/>
      </c>
      <c r="F1514" s="2"/>
    </row>
    <row r="1515" spans="2:6" x14ac:dyDescent="0.25">
      <c r="B1515" s="31"/>
      <c r="C1515" s="3" t="str">
        <f t="shared" si="82"/>
        <v/>
      </c>
      <c r="D1515" s="2" t="str">
        <f t="shared" si="83"/>
        <v/>
      </c>
      <c r="E1515" s="2" t="str">
        <f t="shared" si="84"/>
        <v/>
      </c>
      <c r="F1515" s="2"/>
    </row>
    <row r="1516" spans="2:6" x14ac:dyDescent="0.25">
      <c r="B1516" s="31"/>
      <c r="C1516" s="3" t="str">
        <f t="shared" si="82"/>
        <v/>
      </c>
      <c r="D1516" s="2" t="str">
        <f t="shared" si="83"/>
        <v/>
      </c>
      <c r="E1516" s="2" t="str">
        <f t="shared" si="84"/>
        <v/>
      </c>
      <c r="F1516" s="2"/>
    </row>
    <row r="1517" spans="2:6" x14ac:dyDescent="0.25">
      <c r="B1517" s="31"/>
      <c r="C1517" s="3" t="str">
        <f t="shared" si="82"/>
        <v/>
      </c>
      <c r="D1517" s="2" t="str">
        <f t="shared" si="83"/>
        <v/>
      </c>
      <c r="E1517" s="2" t="str">
        <f t="shared" si="84"/>
        <v/>
      </c>
      <c r="F1517" s="2"/>
    </row>
    <row r="1518" spans="2:6" x14ac:dyDescent="0.25">
      <c r="B1518" s="31"/>
      <c r="C1518" s="3" t="str">
        <f t="shared" si="82"/>
        <v/>
      </c>
      <c r="D1518" s="2" t="str">
        <f t="shared" si="83"/>
        <v/>
      </c>
      <c r="E1518" s="2" t="str">
        <f t="shared" si="84"/>
        <v/>
      </c>
      <c r="F1518" s="2"/>
    </row>
    <row r="1519" spans="2:6" x14ac:dyDescent="0.25">
      <c r="B1519" s="31"/>
      <c r="C1519" s="3" t="str">
        <f t="shared" si="82"/>
        <v/>
      </c>
      <c r="D1519" s="2" t="str">
        <f t="shared" si="83"/>
        <v/>
      </c>
      <c r="E1519" s="2" t="str">
        <f t="shared" si="84"/>
        <v/>
      </c>
      <c r="F1519" s="2"/>
    </row>
    <row r="1520" spans="2:6" x14ac:dyDescent="0.25">
      <c r="B1520" s="31"/>
      <c r="C1520" s="3" t="str">
        <f t="shared" si="82"/>
        <v/>
      </c>
      <c r="D1520" s="2" t="str">
        <f t="shared" si="83"/>
        <v/>
      </c>
      <c r="E1520" s="2" t="str">
        <f t="shared" si="84"/>
        <v/>
      </c>
      <c r="F1520" s="2"/>
    </row>
    <row r="1521" spans="2:6" x14ac:dyDescent="0.25">
      <c r="B1521" s="31"/>
      <c r="C1521" s="3" t="str">
        <f t="shared" si="82"/>
        <v/>
      </c>
      <c r="D1521" s="2" t="str">
        <f t="shared" si="83"/>
        <v/>
      </c>
      <c r="E1521" s="2" t="str">
        <f t="shared" si="84"/>
        <v/>
      </c>
      <c r="F1521" s="2"/>
    </row>
    <row r="1522" spans="2:6" x14ac:dyDescent="0.25">
      <c r="B1522" s="31"/>
      <c r="C1522" s="3" t="str">
        <f t="shared" si="82"/>
        <v/>
      </c>
      <c r="D1522" s="2" t="str">
        <f t="shared" si="83"/>
        <v/>
      </c>
      <c r="E1522" s="2" t="str">
        <f t="shared" si="84"/>
        <v/>
      </c>
      <c r="F1522" s="2"/>
    </row>
    <row r="1523" spans="2:6" x14ac:dyDescent="0.25">
      <c r="B1523" s="31"/>
      <c r="C1523" s="3" t="str">
        <f t="shared" si="82"/>
        <v/>
      </c>
      <c r="D1523" s="2" t="str">
        <f t="shared" si="83"/>
        <v/>
      </c>
      <c r="E1523" s="2" t="str">
        <f t="shared" si="84"/>
        <v/>
      </c>
      <c r="F1523" s="2"/>
    </row>
    <row r="1524" spans="2:6" x14ac:dyDescent="0.25">
      <c r="B1524" s="31"/>
      <c r="C1524" s="3" t="str">
        <f t="shared" si="82"/>
        <v/>
      </c>
      <c r="D1524" s="2" t="str">
        <f t="shared" si="83"/>
        <v/>
      </c>
      <c r="E1524" s="2" t="str">
        <f t="shared" si="84"/>
        <v/>
      </c>
      <c r="F1524" s="2"/>
    </row>
    <row r="1525" spans="2:6" x14ac:dyDescent="0.25">
      <c r="B1525" s="31"/>
      <c r="C1525" s="3" t="str">
        <f t="shared" si="82"/>
        <v/>
      </c>
      <c r="D1525" s="2" t="str">
        <f t="shared" si="83"/>
        <v/>
      </c>
      <c r="E1525" s="2" t="str">
        <f t="shared" si="84"/>
        <v/>
      </c>
      <c r="F1525" s="2"/>
    </row>
    <row r="1526" spans="2:6" x14ac:dyDescent="0.25">
      <c r="B1526" s="31"/>
      <c r="C1526" s="3" t="str">
        <f t="shared" si="82"/>
        <v/>
      </c>
      <c r="D1526" s="2" t="str">
        <f t="shared" si="83"/>
        <v/>
      </c>
      <c r="E1526" s="2" t="str">
        <f t="shared" si="84"/>
        <v/>
      </c>
      <c r="F1526" s="2"/>
    </row>
    <row r="1527" spans="2:6" x14ac:dyDescent="0.25">
      <c r="B1527" s="31"/>
      <c r="C1527" s="3" t="str">
        <f t="shared" si="82"/>
        <v/>
      </c>
      <c r="D1527" s="2" t="str">
        <f t="shared" si="83"/>
        <v/>
      </c>
      <c r="E1527" s="2" t="str">
        <f t="shared" si="84"/>
        <v/>
      </c>
      <c r="F1527" s="2"/>
    </row>
    <row r="1528" spans="2:6" x14ac:dyDescent="0.25">
      <c r="B1528" s="31"/>
      <c r="C1528" s="3" t="str">
        <f t="shared" si="82"/>
        <v/>
      </c>
      <c r="D1528" s="2" t="str">
        <f t="shared" si="83"/>
        <v/>
      </c>
      <c r="E1528" s="2" t="str">
        <f t="shared" si="84"/>
        <v/>
      </c>
      <c r="F1528" s="2"/>
    </row>
    <row r="1529" spans="2:6" x14ac:dyDescent="0.25">
      <c r="B1529" s="31"/>
      <c r="C1529" s="3" t="str">
        <f t="shared" si="82"/>
        <v/>
      </c>
      <c r="D1529" s="2" t="str">
        <f t="shared" si="83"/>
        <v/>
      </c>
      <c r="E1529" s="2" t="str">
        <f t="shared" si="84"/>
        <v/>
      </c>
      <c r="F1529" s="2"/>
    </row>
    <row r="1530" spans="2:6" x14ac:dyDescent="0.25">
      <c r="B1530" s="31"/>
      <c r="C1530" s="3" t="str">
        <f t="shared" si="82"/>
        <v/>
      </c>
      <c r="D1530" s="2" t="str">
        <f t="shared" si="83"/>
        <v/>
      </c>
      <c r="E1530" s="2" t="str">
        <f t="shared" si="84"/>
        <v/>
      </c>
      <c r="F1530" s="2"/>
    </row>
    <row r="1531" spans="2:6" x14ac:dyDescent="0.25">
      <c r="B1531" s="31"/>
      <c r="C1531" s="3" t="str">
        <f t="shared" si="82"/>
        <v/>
      </c>
      <c r="D1531" s="2" t="str">
        <f t="shared" si="83"/>
        <v/>
      </c>
      <c r="E1531" s="2" t="str">
        <f t="shared" si="84"/>
        <v/>
      </c>
      <c r="F1531" s="2"/>
    </row>
    <row r="1532" spans="2:6" x14ac:dyDescent="0.25">
      <c r="B1532" s="31"/>
      <c r="C1532" s="3" t="str">
        <f t="shared" si="82"/>
        <v/>
      </c>
      <c r="D1532" s="2" t="str">
        <f t="shared" si="83"/>
        <v/>
      </c>
      <c r="E1532" s="2" t="str">
        <f t="shared" si="84"/>
        <v/>
      </c>
      <c r="F1532" s="2"/>
    </row>
    <row r="1533" spans="2:6" x14ac:dyDescent="0.25">
      <c r="B1533" s="31"/>
      <c r="C1533" s="3" t="str">
        <f t="shared" si="82"/>
        <v/>
      </c>
      <c r="D1533" s="2" t="str">
        <f t="shared" si="83"/>
        <v/>
      </c>
      <c r="E1533" s="2" t="str">
        <f t="shared" si="84"/>
        <v/>
      </c>
      <c r="F1533" s="2"/>
    </row>
    <row r="1534" spans="2:6" x14ac:dyDescent="0.25">
      <c r="B1534" s="31"/>
      <c r="C1534" s="3" t="str">
        <f t="shared" si="82"/>
        <v/>
      </c>
      <c r="D1534" s="2" t="str">
        <f t="shared" si="83"/>
        <v/>
      </c>
      <c r="E1534" s="2" t="str">
        <f t="shared" si="84"/>
        <v/>
      </c>
      <c r="F1534" s="2"/>
    </row>
    <row r="1535" spans="2:6" x14ac:dyDescent="0.25">
      <c r="B1535" s="31"/>
      <c r="C1535" s="3" t="str">
        <f t="shared" si="82"/>
        <v/>
      </c>
      <c r="D1535" s="2" t="str">
        <f t="shared" si="83"/>
        <v/>
      </c>
      <c r="E1535" s="2" t="str">
        <f t="shared" si="84"/>
        <v/>
      </c>
      <c r="F1535" s="2"/>
    </row>
    <row r="1536" spans="2:6" x14ac:dyDescent="0.25">
      <c r="B1536" s="31"/>
      <c r="C1536" s="3" t="str">
        <f t="shared" si="82"/>
        <v/>
      </c>
      <c r="D1536" s="2" t="str">
        <f t="shared" si="83"/>
        <v/>
      </c>
      <c r="E1536" s="2" t="str">
        <f t="shared" si="84"/>
        <v/>
      </c>
      <c r="F1536" s="2"/>
    </row>
    <row r="1537" spans="2:6" x14ac:dyDescent="0.25">
      <c r="B1537" s="31"/>
      <c r="C1537" s="3" t="str">
        <f t="shared" si="82"/>
        <v/>
      </c>
      <c r="D1537" s="2" t="str">
        <f t="shared" si="83"/>
        <v/>
      </c>
      <c r="E1537" s="2" t="str">
        <f t="shared" si="84"/>
        <v/>
      </c>
      <c r="F1537" s="2"/>
    </row>
    <row r="1538" spans="2:6" x14ac:dyDescent="0.25">
      <c r="B1538" s="31"/>
      <c r="C1538" s="3" t="str">
        <f t="shared" si="82"/>
        <v/>
      </c>
      <c r="D1538" s="2" t="str">
        <f t="shared" si="83"/>
        <v/>
      </c>
      <c r="E1538" s="2" t="str">
        <f t="shared" si="84"/>
        <v/>
      </c>
      <c r="F1538" s="2"/>
    </row>
    <row r="1539" spans="2:6" x14ac:dyDescent="0.25">
      <c r="B1539" s="31"/>
      <c r="C1539" s="3" t="str">
        <f t="shared" si="82"/>
        <v/>
      </c>
      <c r="D1539" s="2" t="str">
        <f t="shared" si="83"/>
        <v/>
      </c>
      <c r="E1539" s="2" t="str">
        <f t="shared" si="84"/>
        <v/>
      </c>
      <c r="F1539" s="2"/>
    </row>
    <row r="1540" spans="2:6" x14ac:dyDescent="0.25">
      <c r="B1540" s="31"/>
      <c r="C1540" s="3" t="str">
        <f t="shared" si="82"/>
        <v/>
      </c>
      <c r="D1540" s="2" t="str">
        <f t="shared" si="83"/>
        <v/>
      </c>
      <c r="E1540" s="2" t="str">
        <f t="shared" si="84"/>
        <v/>
      </c>
      <c r="F1540" s="2"/>
    </row>
    <row r="1541" spans="2:6" x14ac:dyDescent="0.25">
      <c r="B1541" s="31"/>
      <c r="C1541" s="3" t="str">
        <f t="shared" si="82"/>
        <v/>
      </c>
      <c r="D1541" s="2" t="str">
        <f t="shared" si="83"/>
        <v/>
      </c>
      <c r="E1541" s="2" t="str">
        <f t="shared" si="84"/>
        <v/>
      </c>
      <c r="F1541" s="2"/>
    </row>
    <row r="1542" spans="2:6" x14ac:dyDescent="0.25">
      <c r="B1542" s="31"/>
      <c r="C1542" s="3" t="str">
        <f t="shared" si="82"/>
        <v/>
      </c>
      <c r="D1542" s="2" t="str">
        <f t="shared" si="83"/>
        <v/>
      </c>
      <c r="E1542" s="2" t="str">
        <f t="shared" si="84"/>
        <v/>
      </c>
      <c r="F1542" s="2"/>
    </row>
    <row r="1543" spans="2:6" x14ac:dyDescent="0.25">
      <c r="B1543" s="31"/>
      <c r="C1543" s="3" t="str">
        <f t="shared" si="82"/>
        <v/>
      </c>
      <c r="D1543" s="2" t="str">
        <f t="shared" si="83"/>
        <v/>
      </c>
      <c r="E1543" s="2" t="str">
        <f t="shared" si="84"/>
        <v/>
      </c>
      <c r="F1543" s="2"/>
    </row>
    <row r="1544" spans="2:6" x14ac:dyDescent="0.25">
      <c r="B1544" s="31"/>
      <c r="C1544" s="3" t="str">
        <f t="shared" si="82"/>
        <v/>
      </c>
      <c r="D1544" s="2" t="str">
        <f t="shared" si="83"/>
        <v/>
      </c>
      <c r="E1544" s="2" t="str">
        <f t="shared" si="84"/>
        <v/>
      </c>
      <c r="F1544" s="2"/>
    </row>
    <row r="1545" spans="2:6" x14ac:dyDescent="0.25">
      <c r="B1545" s="31"/>
      <c r="C1545" s="3" t="str">
        <f t="shared" si="82"/>
        <v/>
      </c>
      <c r="D1545" s="2" t="str">
        <f t="shared" si="83"/>
        <v/>
      </c>
      <c r="E1545" s="2" t="str">
        <f t="shared" si="84"/>
        <v/>
      </c>
      <c r="F1545" s="2"/>
    </row>
    <row r="1546" spans="2:6" x14ac:dyDescent="0.25">
      <c r="B1546" s="31"/>
      <c r="C1546" s="3" t="str">
        <f t="shared" si="82"/>
        <v/>
      </c>
      <c r="D1546" s="2" t="str">
        <f t="shared" si="83"/>
        <v/>
      </c>
      <c r="E1546" s="2" t="str">
        <f t="shared" si="84"/>
        <v/>
      </c>
      <c r="F1546" s="2"/>
    </row>
    <row r="1547" spans="2:6" x14ac:dyDescent="0.25">
      <c r="B1547" s="31"/>
      <c r="C1547" s="3" t="str">
        <f t="shared" si="82"/>
        <v/>
      </c>
      <c r="D1547" s="2" t="str">
        <f t="shared" si="83"/>
        <v/>
      </c>
      <c r="E1547" s="2" t="str">
        <f t="shared" si="84"/>
        <v/>
      </c>
      <c r="F1547" s="2"/>
    </row>
    <row r="1548" spans="2:6" x14ac:dyDescent="0.25">
      <c r="B1548" s="31"/>
      <c r="C1548" s="3" t="str">
        <f t="shared" si="82"/>
        <v/>
      </c>
      <c r="D1548" s="2" t="str">
        <f t="shared" si="83"/>
        <v/>
      </c>
      <c r="E1548" s="2" t="str">
        <f t="shared" si="84"/>
        <v/>
      </c>
      <c r="F1548" s="2"/>
    </row>
    <row r="1549" spans="2:6" x14ac:dyDescent="0.25">
      <c r="B1549" s="31"/>
      <c r="C1549" s="3" t="str">
        <f t="shared" si="82"/>
        <v/>
      </c>
      <c r="D1549" s="2" t="str">
        <f t="shared" si="83"/>
        <v/>
      </c>
      <c r="E1549" s="2" t="str">
        <f t="shared" si="84"/>
        <v/>
      </c>
      <c r="F1549" s="2"/>
    </row>
    <row r="1550" spans="2:6" x14ac:dyDescent="0.25">
      <c r="B1550" s="31"/>
      <c r="C1550" s="3" t="str">
        <f t="shared" si="82"/>
        <v/>
      </c>
      <c r="D1550" s="2" t="str">
        <f t="shared" si="83"/>
        <v/>
      </c>
      <c r="E1550" s="2" t="str">
        <f t="shared" si="84"/>
        <v/>
      </c>
      <c r="F1550" s="2"/>
    </row>
    <row r="1551" spans="2:6" x14ac:dyDescent="0.25">
      <c r="B1551" s="31"/>
      <c r="C1551" s="3" t="str">
        <f t="shared" si="82"/>
        <v/>
      </c>
      <c r="D1551" s="2" t="str">
        <f t="shared" si="83"/>
        <v/>
      </c>
      <c r="E1551" s="2" t="str">
        <f t="shared" si="84"/>
        <v/>
      </c>
      <c r="F1551" s="2"/>
    </row>
    <row r="1552" spans="2:6" x14ac:dyDescent="0.25">
      <c r="B1552" s="31"/>
      <c r="C1552" s="3" t="str">
        <f t="shared" si="82"/>
        <v/>
      </c>
      <c r="D1552" s="2" t="str">
        <f t="shared" si="83"/>
        <v/>
      </c>
      <c r="E1552" s="2" t="str">
        <f t="shared" si="84"/>
        <v/>
      </c>
      <c r="F1552" s="2"/>
    </row>
    <row r="1553" spans="2:6" x14ac:dyDescent="0.25">
      <c r="B1553" s="31"/>
      <c r="C1553" s="3" t="str">
        <f t="shared" si="82"/>
        <v/>
      </c>
      <c r="D1553" s="2" t="str">
        <f t="shared" si="83"/>
        <v/>
      </c>
      <c r="E1553" s="2" t="str">
        <f t="shared" si="84"/>
        <v/>
      </c>
      <c r="F1553" s="2"/>
    </row>
    <row r="1554" spans="2:6" x14ac:dyDescent="0.25">
      <c r="B1554" s="31"/>
      <c r="C1554" s="3" t="str">
        <f t="shared" si="82"/>
        <v/>
      </c>
      <c r="D1554" s="2" t="str">
        <f t="shared" si="83"/>
        <v/>
      </c>
      <c r="E1554" s="2" t="str">
        <f t="shared" si="84"/>
        <v/>
      </c>
      <c r="F1554" s="2"/>
    </row>
    <row r="1555" spans="2:6" x14ac:dyDescent="0.25">
      <c r="B1555" s="31"/>
      <c r="C1555" s="3" t="str">
        <f t="shared" si="82"/>
        <v/>
      </c>
      <c r="D1555" s="2" t="str">
        <f t="shared" si="83"/>
        <v/>
      </c>
      <c r="E1555" s="2" t="str">
        <f t="shared" si="84"/>
        <v/>
      </c>
      <c r="F1555" s="2"/>
    </row>
    <row r="1556" spans="2:6" x14ac:dyDescent="0.25">
      <c r="B1556" s="31"/>
      <c r="C1556" s="3" t="str">
        <f t="shared" ref="C1556:C1619" si="85">IF(ROW()-B$19&lt;=$C$19,ROW()-B$19,"")</f>
        <v/>
      </c>
      <c r="D1556" s="2" t="str">
        <f t="shared" si="83"/>
        <v/>
      </c>
      <c r="E1556" s="2" t="str">
        <f t="shared" si="84"/>
        <v/>
      </c>
      <c r="F1556" s="2"/>
    </row>
    <row r="1557" spans="2:6" x14ac:dyDescent="0.25">
      <c r="B1557" s="31"/>
      <c r="C1557" s="3" t="str">
        <f t="shared" si="85"/>
        <v/>
      </c>
      <c r="D1557" s="2" t="str">
        <f t="shared" ref="D1557:D1620" si="86">IF(ISNUMBER(C1557),INT(C1556/$C$18)+1,"")</f>
        <v/>
      </c>
      <c r="E1557" s="2" t="str">
        <f t="shared" ref="E1557:E1620" si="87">IF(ISNUMBER(C1557),IF(D1556&lt;&gt;D1557,1,E1556+1),"")</f>
        <v/>
      </c>
      <c r="F1557" s="2"/>
    </row>
    <row r="1558" spans="2:6" x14ac:dyDescent="0.25">
      <c r="B1558" s="31"/>
      <c r="C1558" s="3" t="str">
        <f t="shared" si="85"/>
        <v/>
      </c>
      <c r="D1558" s="2" t="str">
        <f t="shared" si="86"/>
        <v/>
      </c>
      <c r="E1558" s="2" t="str">
        <f t="shared" si="87"/>
        <v/>
      </c>
      <c r="F1558" s="2"/>
    </row>
    <row r="1559" spans="2:6" x14ac:dyDescent="0.25">
      <c r="B1559" s="31"/>
      <c r="C1559" s="3" t="str">
        <f t="shared" si="85"/>
        <v/>
      </c>
      <c r="D1559" s="2" t="str">
        <f t="shared" si="86"/>
        <v/>
      </c>
      <c r="E1559" s="2" t="str">
        <f t="shared" si="87"/>
        <v/>
      </c>
      <c r="F1559" s="2"/>
    </row>
    <row r="1560" spans="2:6" x14ac:dyDescent="0.25">
      <c r="B1560" s="31"/>
      <c r="C1560" s="3" t="str">
        <f t="shared" si="85"/>
        <v/>
      </c>
      <c r="D1560" s="2" t="str">
        <f t="shared" si="86"/>
        <v/>
      </c>
      <c r="E1560" s="2" t="str">
        <f t="shared" si="87"/>
        <v/>
      </c>
      <c r="F1560" s="2"/>
    </row>
    <row r="1561" spans="2:6" x14ac:dyDescent="0.25">
      <c r="B1561" s="31"/>
      <c r="C1561" s="3" t="str">
        <f t="shared" si="85"/>
        <v/>
      </c>
      <c r="D1561" s="2" t="str">
        <f t="shared" si="86"/>
        <v/>
      </c>
      <c r="E1561" s="2" t="str">
        <f t="shared" si="87"/>
        <v/>
      </c>
      <c r="F1561" s="2"/>
    </row>
    <row r="1562" spans="2:6" x14ac:dyDescent="0.25">
      <c r="B1562" s="31"/>
      <c r="C1562" s="3" t="str">
        <f t="shared" si="85"/>
        <v/>
      </c>
      <c r="D1562" s="2" t="str">
        <f t="shared" si="86"/>
        <v/>
      </c>
      <c r="E1562" s="2" t="str">
        <f t="shared" si="87"/>
        <v/>
      </c>
      <c r="F1562" s="2"/>
    </row>
    <row r="1563" spans="2:6" x14ac:dyDescent="0.25">
      <c r="B1563" s="31"/>
      <c r="C1563" s="3" t="str">
        <f t="shared" si="85"/>
        <v/>
      </c>
      <c r="D1563" s="2" t="str">
        <f t="shared" si="86"/>
        <v/>
      </c>
      <c r="E1563" s="2" t="str">
        <f t="shared" si="87"/>
        <v/>
      </c>
      <c r="F1563" s="2"/>
    </row>
    <row r="1564" spans="2:6" x14ac:dyDescent="0.25">
      <c r="B1564" s="31"/>
      <c r="C1564" s="3" t="str">
        <f t="shared" si="85"/>
        <v/>
      </c>
      <c r="D1564" s="2" t="str">
        <f t="shared" si="86"/>
        <v/>
      </c>
      <c r="E1564" s="2" t="str">
        <f t="shared" si="87"/>
        <v/>
      </c>
      <c r="F1564" s="2"/>
    </row>
    <row r="1565" spans="2:6" x14ac:dyDescent="0.25">
      <c r="B1565" s="31"/>
      <c r="C1565" s="3" t="str">
        <f t="shared" si="85"/>
        <v/>
      </c>
      <c r="D1565" s="2" t="str">
        <f t="shared" si="86"/>
        <v/>
      </c>
      <c r="E1565" s="2" t="str">
        <f t="shared" si="87"/>
        <v/>
      </c>
      <c r="F1565" s="2"/>
    </row>
    <row r="1566" spans="2:6" x14ac:dyDescent="0.25">
      <c r="B1566" s="31"/>
      <c r="C1566" s="3" t="str">
        <f t="shared" si="85"/>
        <v/>
      </c>
      <c r="D1566" s="2" t="str">
        <f t="shared" si="86"/>
        <v/>
      </c>
      <c r="E1566" s="2" t="str">
        <f t="shared" si="87"/>
        <v/>
      </c>
      <c r="F1566" s="2"/>
    </row>
    <row r="1567" spans="2:6" x14ac:dyDescent="0.25">
      <c r="B1567" s="31"/>
      <c r="C1567" s="3" t="str">
        <f t="shared" si="85"/>
        <v/>
      </c>
      <c r="D1567" s="2" t="str">
        <f t="shared" si="86"/>
        <v/>
      </c>
      <c r="E1567" s="2" t="str">
        <f t="shared" si="87"/>
        <v/>
      </c>
      <c r="F1567" s="2"/>
    </row>
    <row r="1568" spans="2:6" x14ac:dyDescent="0.25">
      <c r="B1568" s="31"/>
      <c r="C1568" s="3" t="str">
        <f t="shared" si="85"/>
        <v/>
      </c>
      <c r="D1568" s="2" t="str">
        <f t="shared" si="86"/>
        <v/>
      </c>
      <c r="E1568" s="2" t="str">
        <f t="shared" si="87"/>
        <v/>
      </c>
      <c r="F1568" s="2"/>
    </row>
    <row r="1569" spans="2:6" x14ac:dyDescent="0.25">
      <c r="B1569" s="31"/>
      <c r="C1569" s="3" t="str">
        <f t="shared" si="85"/>
        <v/>
      </c>
      <c r="D1569" s="2" t="str">
        <f t="shared" si="86"/>
        <v/>
      </c>
      <c r="E1569" s="2" t="str">
        <f t="shared" si="87"/>
        <v/>
      </c>
      <c r="F1569" s="2"/>
    </row>
    <row r="1570" spans="2:6" x14ac:dyDescent="0.25">
      <c r="B1570" s="31"/>
      <c r="C1570" s="3" t="str">
        <f t="shared" si="85"/>
        <v/>
      </c>
      <c r="D1570" s="2" t="str">
        <f t="shared" si="86"/>
        <v/>
      </c>
      <c r="E1570" s="2" t="str">
        <f t="shared" si="87"/>
        <v/>
      </c>
      <c r="F1570" s="2"/>
    </row>
    <row r="1571" spans="2:6" x14ac:dyDescent="0.25">
      <c r="B1571" s="31"/>
      <c r="C1571" s="3" t="str">
        <f t="shared" si="85"/>
        <v/>
      </c>
      <c r="D1571" s="2" t="str">
        <f t="shared" si="86"/>
        <v/>
      </c>
      <c r="E1571" s="2" t="str">
        <f t="shared" si="87"/>
        <v/>
      </c>
      <c r="F1571" s="2"/>
    </row>
    <row r="1572" spans="2:6" x14ac:dyDescent="0.25">
      <c r="B1572" s="31"/>
      <c r="C1572" s="3" t="str">
        <f t="shared" si="85"/>
        <v/>
      </c>
      <c r="D1572" s="2" t="str">
        <f t="shared" si="86"/>
        <v/>
      </c>
      <c r="E1572" s="2" t="str">
        <f t="shared" si="87"/>
        <v/>
      </c>
      <c r="F1572" s="2"/>
    </row>
    <row r="1573" spans="2:6" x14ac:dyDescent="0.25">
      <c r="B1573" s="31"/>
      <c r="C1573" s="3" t="str">
        <f t="shared" si="85"/>
        <v/>
      </c>
      <c r="D1573" s="2" t="str">
        <f t="shared" si="86"/>
        <v/>
      </c>
      <c r="E1573" s="2" t="str">
        <f t="shared" si="87"/>
        <v/>
      </c>
      <c r="F1573" s="2"/>
    </row>
    <row r="1574" spans="2:6" x14ac:dyDescent="0.25">
      <c r="B1574" s="31"/>
      <c r="C1574" s="3" t="str">
        <f t="shared" si="85"/>
        <v/>
      </c>
      <c r="D1574" s="2" t="str">
        <f t="shared" si="86"/>
        <v/>
      </c>
      <c r="E1574" s="2" t="str">
        <f t="shared" si="87"/>
        <v/>
      </c>
      <c r="F1574" s="2"/>
    </row>
    <row r="1575" spans="2:6" x14ac:dyDescent="0.25">
      <c r="B1575" s="31"/>
      <c r="C1575" s="3" t="str">
        <f t="shared" si="85"/>
        <v/>
      </c>
      <c r="D1575" s="2" t="str">
        <f t="shared" si="86"/>
        <v/>
      </c>
      <c r="E1575" s="2" t="str">
        <f t="shared" si="87"/>
        <v/>
      </c>
      <c r="F1575" s="2"/>
    </row>
    <row r="1576" spans="2:6" x14ac:dyDescent="0.25">
      <c r="B1576" s="31"/>
      <c r="C1576" s="3" t="str">
        <f t="shared" si="85"/>
        <v/>
      </c>
      <c r="D1576" s="2" t="str">
        <f t="shared" si="86"/>
        <v/>
      </c>
      <c r="E1576" s="2" t="str">
        <f t="shared" si="87"/>
        <v/>
      </c>
      <c r="F1576" s="2"/>
    </row>
    <row r="1577" spans="2:6" x14ac:dyDescent="0.25">
      <c r="B1577" s="31"/>
      <c r="C1577" s="3" t="str">
        <f t="shared" si="85"/>
        <v/>
      </c>
      <c r="D1577" s="2" t="str">
        <f t="shared" si="86"/>
        <v/>
      </c>
      <c r="E1577" s="2" t="str">
        <f t="shared" si="87"/>
        <v/>
      </c>
      <c r="F1577" s="2"/>
    </row>
    <row r="1578" spans="2:6" x14ac:dyDescent="0.25">
      <c r="B1578" s="31"/>
      <c r="C1578" s="3" t="str">
        <f t="shared" si="85"/>
        <v/>
      </c>
      <c r="D1578" s="2" t="str">
        <f t="shared" si="86"/>
        <v/>
      </c>
      <c r="E1578" s="2" t="str">
        <f t="shared" si="87"/>
        <v/>
      </c>
      <c r="F1578" s="2"/>
    </row>
    <row r="1579" spans="2:6" x14ac:dyDescent="0.25">
      <c r="B1579" s="31"/>
      <c r="C1579" s="3" t="str">
        <f t="shared" si="85"/>
        <v/>
      </c>
      <c r="D1579" s="2" t="str">
        <f t="shared" si="86"/>
        <v/>
      </c>
      <c r="E1579" s="2" t="str">
        <f t="shared" si="87"/>
        <v/>
      </c>
      <c r="F1579" s="2"/>
    </row>
    <row r="1580" spans="2:6" x14ac:dyDescent="0.25">
      <c r="B1580" s="31"/>
      <c r="C1580" s="3" t="str">
        <f t="shared" si="85"/>
        <v/>
      </c>
      <c r="D1580" s="2" t="str">
        <f t="shared" si="86"/>
        <v/>
      </c>
      <c r="E1580" s="2" t="str">
        <f t="shared" si="87"/>
        <v/>
      </c>
      <c r="F1580" s="2"/>
    </row>
    <row r="1581" spans="2:6" x14ac:dyDescent="0.25">
      <c r="B1581" s="31"/>
      <c r="C1581" s="3" t="str">
        <f t="shared" si="85"/>
        <v/>
      </c>
      <c r="D1581" s="2" t="str">
        <f t="shared" si="86"/>
        <v/>
      </c>
      <c r="E1581" s="2" t="str">
        <f t="shared" si="87"/>
        <v/>
      </c>
      <c r="F1581" s="2"/>
    </row>
    <row r="1582" spans="2:6" x14ac:dyDescent="0.25">
      <c r="B1582" s="31"/>
      <c r="C1582" s="3" t="str">
        <f t="shared" si="85"/>
        <v/>
      </c>
      <c r="D1582" s="2" t="str">
        <f t="shared" si="86"/>
        <v/>
      </c>
      <c r="E1582" s="2" t="str">
        <f t="shared" si="87"/>
        <v/>
      </c>
      <c r="F1582" s="2"/>
    </row>
    <row r="1583" spans="2:6" x14ac:dyDescent="0.25">
      <c r="B1583" s="31"/>
      <c r="C1583" s="3" t="str">
        <f t="shared" si="85"/>
        <v/>
      </c>
      <c r="D1583" s="2" t="str">
        <f t="shared" si="86"/>
        <v/>
      </c>
      <c r="E1583" s="2" t="str">
        <f t="shared" si="87"/>
        <v/>
      </c>
      <c r="F1583" s="2"/>
    </row>
    <row r="1584" spans="2:6" x14ac:dyDescent="0.25">
      <c r="B1584" s="31"/>
      <c r="C1584" s="3" t="str">
        <f t="shared" si="85"/>
        <v/>
      </c>
      <c r="D1584" s="2" t="str">
        <f t="shared" si="86"/>
        <v/>
      </c>
      <c r="E1584" s="2" t="str">
        <f t="shared" si="87"/>
        <v/>
      </c>
      <c r="F1584" s="2"/>
    </row>
    <row r="1585" spans="2:6" x14ac:dyDescent="0.25">
      <c r="B1585" s="31"/>
      <c r="C1585" s="3" t="str">
        <f t="shared" si="85"/>
        <v/>
      </c>
      <c r="D1585" s="2" t="str">
        <f t="shared" si="86"/>
        <v/>
      </c>
      <c r="E1585" s="2" t="str">
        <f t="shared" si="87"/>
        <v/>
      </c>
      <c r="F1585" s="2"/>
    </row>
    <row r="1586" spans="2:6" x14ac:dyDescent="0.25">
      <c r="B1586" s="31"/>
      <c r="C1586" s="3" t="str">
        <f t="shared" si="85"/>
        <v/>
      </c>
      <c r="D1586" s="2" t="str">
        <f t="shared" si="86"/>
        <v/>
      </c>
      <c r="E1586" s="2" t="str">
        <f t="shared" si="87"/>
        <v/>
      </c>
      <c r="F1586" s="2"/>
    </row>
    <row r="1587" spans="2:6" x14ac:dyDescent="0.25">
      <c r="B1587" s="31"/>
      <c r="C1587" s="3" t="str">
        <f t="shared" si="85"/>
        <v/>
      </c>
      <c r="D1587" s="2" t="str">
        <f t="shared" si="86"/>
        <v/>
      </c>
      <c r="E1587" s="2" t="str">
        <f t="shared" si="87"/>
        <v/>
      </c>
      <c r="F1587" s="2"/>
    </row>
    <row r="1588" spans="2:6" x14ac:dyDescent="0.25">
      <c r="B1588" s="31"/>
      <c r="C1588" s="3" t="str">
        <f t="shared" si="85"/>
        <v/>
      </c>
      <c r="D1588" s="2" t="str">
        <f t="shared" si="86"/>
        <v/>
      </c>
      <c r="E1588" s="2" t="str">
        <f t="shared" si="87"/>
        <v/>
      </c>
      <c r="F1588" s="2"/>
    </row>
    <row r="1589" spans="2:6" x14ac:dyDescent="0.25">
      <c r="B1589" s="31"/>
      <c r="C1589" s="3" t="str">
        <f t="shared" si="85"/>
        <v/>
      </c>
      <c r="D1589" s="2" t="str">
        <f t="shared" si="86"/>
        <v/>
      </c>
      <c r="E1589" s="2" t="str">
        <f t="shared" si="87"/>
        <v/>
      </c>
      <c r="F1589" s="2"/>
    </row>
    <row r="1590" spans="2:6" x14ac:dyDescent="0.25">
      <c r="B1590" s="31"/>
      <c r="C1590" s="3" t="str">
        <f t="shared" si="85"/>
        <v/>
      </c>
      <c r="D1590" s="2" t="str">
        <f t="shared" si="86"/>
        <v/>
      </c>
      <c r="E1590" s="2" t="str">
        <f t="shared" si="87"/>
        <v/>
      </c>
      <c r="F1590" s="2"/>
    </row>
    <row r="1591" spans="2:6" x14ac:dyDescent="0.25">
      <c r="B1591" s="31"/>
      <c r="C1591" s="3" t="str">
        <f t="shared" si="85"/>
        <v/>
      </c>
      <c r="D1591" s="2" t="str">
        <f t="shared" si="86"/>
        <v/>
      </c>
      <c r="E1591" s="2" t="str">
        <f t="shared" si="87"/>
        <v/>
      </c>
      <c r="F1591" s="2"/>
    </row>
    <row r="1592" spans="2:6" x14ac:dyDescent="0.25">
      <c r="B1592" s="31"/>
      <c r="C1592" s="3" t="str">
        <f t="shared" si="85"/>
        <v/>
      </c>
      <c r="D1592" s="2" t="str">
        <f t="shared" si="86"/>
        <v/>
      </c>
      <c r="E1592" s="2" t="str">
        <f t="shared" si="87"/>
        <v/>
      </c>
      <c r="F1592" s="2"/>
    </row>
    <row r="1593" spans="2:6" x14ac:dyDescent="0.25">
      <c r="B1593" s="31"/>
      <c r="C1593" s="3" t="str">
        <f t="shared" si="85"/>
        <v/>
      </c>
      <c r="D1593" s="2" t="str">
        <f t="shared" si="86"/>
        <v/>
      </c>
      <c r="E1593" s="2" t="str">
        <f t="shared" si="87"/>
        <v/>
      </c>
      <c r="F1593" s="2"/>
    </row>
    <row r="1594" spans="2:6" x14ac:dyDescent="0.25">
      <c r="B1594" s="31"/>
      <c r="C1594" s="3" t="str">
        <f t="shared" si="85"/>
        <v/>
      </c>
      <c r="D1594" s="2" t="str">
        <f t="shared" si="86"/>
        <v/>
      </c>
      <c r="E1594" s="2" t="str">
        <f t="shared" si="87"/>
        <v/>
      </c>
      <c r="F1594" s="2"/>
    </row>
    <row r="1595" spans="2:6" x14ac:dyDescent="0.25">
      <c r="B1595" s="31"/>
      <c r="C1595" s="3" t="str">
        <f t="shared" si="85"/>
        <v/>
      </c>
      <c r="D1595" s="2" t="str">
        <f t="shared" si="86"/>
        <v/>
      </c>
      <c r="E1595" s="2" t="str">
        <f t="shared" si="87"/>
        <v/>
      </c>
      <c r="F1595" s="2"/>
    </row>
    <row r="1596" spans="2:6" x14ac:dyDescent="0.25">
      <c r="B1596" s="31"/>
      <c r="C1596" s="3" t="str">
        <f t="shared" si="85"/>
        <v/>
      </c>
      <c r="D1596" s="2" t="str">
        <f t="shared" si="86"/>
        <v/>
      </c>
      <c r="E1596" s="2" t="str">
        <f t="shared" si="87"/>
        <v/>
      </c>
      <c r="F1596" s="2"/>
    </row>
    <row r="1597" spans="2:6" x14ac:dyDescent="0.25">
      <c r="B1597" s="31"/>
      <c r="C1597" s="3" t="str">
        <f t="shared" si="85"/>
        <v/>
      </c>
      <c r="D1597" s="2" t="str">
        <f t="shared" si="86"/>
        <v/>
      </c>
      <c r="E1597" s="2" t="str">
        <f t="shared" si="87"/>
        <v/>
      </c>
      <c r="F1597" s="2"/>
    </row>
    <row r="1598" spans="2:6" x14ac:dyDescent="0.25">
      <c r="B1598" s="31"/>
      <c r="C1598" s="3" t="str">
        <f t="shared" si="85"/>
        <v/>
      </c>
      <c r="D1598" s="2" t="str">
        <f t="shared" si="86"/>
        <v/>
      </c>
      <c r="E1598" s="2" t="str">
        <f t="shared" si="87"/>
        <v/>
      </c>
      <c r="F1598" s="2"/>
    </row>
    <row r="1599" spans="2:6" x14ac:dyDescent="0.25">
      <c r="B1599" s="31"/>
      <c r="C1599" s="3" t="str">
        <f t="shared" si="85"/>
        <v/>
      </c>
      <c r="D1599" s="2" t="str">
        <f t="shared" si="86"/>
        <v/>
      </c>
      <c r="E1599" s="2" t="str">
        <f t="shared" si="87"/>
        <v/>
      </c>
      <c r="F1599" s="2"/>
    </row>
    <row r="1600" spans="2:6" x14ac:dyDescent="0.25">
      <c r="B1600" s="31"/>
      <c r="C1600" s="3" t="str">
        <f t="shared" si="85"/>
        <v/>
      </c>
      <c r="D1600" s="2" t="str">
        <f t="shared" si="86"/>
        <v/>
      </c>
      <c r="E1600" s="2" t="str">
        <f t="shared" si="87"/>
        <v/>
      </c>
      <c r="F1600" s="2"/>
    </row>
    <row r="1601" spans="2:6" x14ac:dyDescent="0.25">
      <c r="B1601" s="31"/>
      <c r="C1601" s="3" t="str">
        <f t="shared" si="85"/>
        <v/>
      </c>
      <c r="D1601" s="2" t="str">
        <f t="shared" si="86"/>
        <v/>
      </c>
      <c r="E1601" s="2" t="str">
        <f t="shared" si="87"/>
        <v/>
      </c>
      <c r="F1601" s="2"/>
    </row>
    <row r="1602" spans="2:6" x14ac:dyDescent="0.25">
      <c r="B1602" s="31"/>
      <c r="C1602" s="3" t="str">
        <f t="shared" si="85"/>
        <v/>
      </c>
      <c r="D1602" s="2" t="str">
        <f t="shared" si="86"/>
        <v/>
      </c>
      <c r="E1602" s="2" t="str">
        <f t="shared" si="87"/>
        <v/>
      </c>
      <c r="F1602" s="2"/>
    </row>
    <row r="1603" spans="2:6" x14ac:dyDescent="0.25">
      <c r="B1603" s="31"/>
      <c r="C1603" s="3" t="str">
        <f t="shared" si="85"/>
        <v/>
      </c>
      <c r="D1603" s="2" t="str">
        <f t="shared" si="86"/>
        <v/>
      </c>
      <c r="E1603" s="2" t="str">
        <f t="shared" si="87"/>
        <v/>
      </c>
      <c r="F1603" s="2"/>
    </row>
    <row r="1604" spans="2:6" x14ac:dyDescent="0.25">
      <c r="B1604" s="31"/>
      <c r="C1604" s="3" t="str">
        <f t="shared" si="85"/>
        <v/>
      </c>
      <c r="D1604" s="2" t="str">
        <f t="shared" si="86"/>
        <v/>
      </c>
      <c r="E1604" s="2" t="str">
        <f t="shared" si="87"/>
        <v/>
      </c>
      <c r="F1604" s="2"/>
    </row>
    <row r="1605" spans="2:6" x14ac:dyDescent="0.25">
      <c r="B1605" s="31"/>
      <c r="C1605" s="3" t="str">
        <f t="shared" si="85"/>
        <v/>
      </c>
      <c r="D1605" s="2" t="str">
        <f t="shared" si="86"/>
        <v/>
      </c>
      <c r="E1605" s="2" t="str">
        <f t="shared" si="87"/>
        <v/>
      </c>
      <c r="F1605" s="2"/>
    </row>
    <row r="1606" spans="2:6" x14ac:dyDescent="0.25">
      <c r="B1606" s="31"/>
      <c r="C1606" s="3" t="str">
        <f t="shared" si="85"/>
        <v/>
      </c>
      <c r="D1606" s="2" t="str">
        <f t="shared" si="86"/>
        <v/>
      </c>
      <c r="E1606" s="2" t="str">
        <f t="shared" si="87"/>
        <v/>
      </c>
      <c r="F1606" s="2"/>
    </row>
    <row r="1607" spans="2:6" x14ac:dyDescent="0.25">
      <c r="B1607" s="31"/>
      <c r="C1607" s="3" t="str">
        <f t="shared" si="85"/>
        <v/>
      </c>
      <c r="D1607" s="2" t="str">
        <f t="shared" si="86"/>
        <v/>
      </c>
      <c r="E1607" s="2" t="str">
        <f t="shared" si="87"/>
        <v/>
      </c>
      <c r="F1607" s="2"/>
    </row>
    <row r="1608" spans="2:6" x14ac:dyDescent="0.25">
      <c r="B1608" s="31"/>
      <c r="C1608" s="3" t="str">
        <f t="shared" si="85"/>
        <v/>
      </c>
      <c r="D1608" s="2" t="str">
        <f t="shared" si="86"/>
        <v/>
      </c>
      <c r="E1608" s="2" t="str">
        <f t="shared" si="87"/>
        <v/>
      </c>
      <c r="F1608" s="2"/>
    </row>
    <row r="1609" spans="2:6" x14ac:dyDescent="0.25">
      <c r="B1609" s="31"/>
      <c r="C1609" s="3" t="str">
        <f t="shared" si="85"/>
        <v/>
      </c>
      <c r="D1609" s="2" t="str">
        <f t="shared" si="86"/>
        <v/>
      </c>
      <c r="E1609" s="2" t="str">
        <f t="shared" si="87"/>
        <v/>
      </c>
      <c r="F1609" s="2"/>
    </row>
    <row r="1610" spans="2:6" x14ac:dyDescent="0.25">
      <c r="B1610" s="31"/>
      <c r="C1610" s="3" t="str">
        <f t="shared" si="85"/>
        <v/>
      </c>
      <c r="D1610" s="2" t="str">
        <f t="shared" si="86"/>
        <v/>
      </c>
      <c r="E1610" s="2" t="str">
        <f t="shared" si="87"/>
        <v/>
      </c>
      <c r="F1610" s="2"/>
    </row>
    <row r="1611" spans="2:6" x14ac:dyDescent="0.25">
      <c r="B1611" s="31"/>
      <c r="C1611" s="3" t="str">
        <f t="shared" si="85"/>
        <v/>
      </c>
      <c r="D1611" s="2" t="str">
        <f t="shared" si="86"/>
        <v/>
      </c>
      <c r="E1611" s="2" t="str">
        <f t="shared" si="87"/>
        <v/>
      </c>
      <c r="F1611" s="2"/>
    </row>
    <row r="1612" spans="2:6" x14ac:dyDescent="0.25">
      <c r="B1612" s="31"/>
      <c r="C1612" s="3" t="str">
        <f t="shared" si="85"/>
        <v/>
      </c>
      <c r="D1612" s="2" t="str">
        <f t="shared" si="86"/>
        <v/>
      </c>
      <c r="E1612" s="2" t="str">
        <f t="shared" si="87"/>
        <v/>
      </c>
      <c r="F1612" s="2"/>
    </row>
    <row r="1613" spans="2:6" x14ac:dyDescent="0.25">
      <c r="B1613" s="31"/>
      <c r="C1613" s="3" t="str">
        <f t="shared" si="85"/>
        <v/>
      </c>
      <c r="D1613" s="2" t="str">
        <f t="shared" si="86"/>
        <v/>
      </c>
      <c r="E1613" s="2" t="str">
        <f t="shared" si="87"/>
        <v/>
      </c>
      <c r="F1613" s="2"/>
    </row>
    <row r="1614" spans="2:6" x14ac:dyDescent="0.25">
      <c r="B1614" s="31"/>
      <c r="C1614" s="3" t="str">
        <f t="shared" si="85"/>
        <v/>
      </c>
      <c r="D1614" s="2" t="str">
        <f t="shared" si="86"/>
        <v/>
      </c>
      <c r="E1614" s="2" t="str">
        <f t="shared" si="87"/>
        <v/>
      </c>
      <c r="F1614" s="2"/>
    </row>
    <row r="1615" spans="2:6" x14ac:dyDescent="0.25">
      <c r="B1615" s="31"/>
      <c r="C1615" s="3" t="str">
        <f t="shared" si="85"/>
        <v/>
      </c>
      <c r="D1615" s="2" t="str">
        <f t="shared" si="86"/>
        <v/>
      </c>
      <c r="E1615" s="2" t="str">
        <f t="shared" si="87"/>
        <v/>
      </c>
      <c r="F1615" s="2"/>
    </row>
    <row r="1616" spans="2:6" x14ac:dyDescent="0.25">
      <c r="B1616" s="31"/>
      <c r="C1616" s="3" t="str">
        <f t="shared" si="85"/>
        <v/>
      </c>
      <c r="D1616" s="2" t="str">
        <f t="shared" si="86"/>
        <v/>
      </c>
      <c r="E1616" s="2" t="str">
        <f t="shared" si="87"/>
        <v/>
      </c>
      <c r="F1616" s="2"/>
    </row>
    <row r="1617" spans="2:6" x14ac:dyDescent="0.25">
      <c r="B1617" s="31"/>
      <c r="C1617" s="3" t="str">
        <f t="shared" si="85"/>
        <v/>
      </c>
      <c r="D1617" s="2" t="str">
        <f t="shared" si="86"/>
        <v/>
      </c>
      <c r="E1617" s="2" t="str">
        <f t="shared" si="87"/>
        <v/>
      </c>
      <c r="F1617" s="2"/>
    </row>
    <row r="1618" spans="2:6" x14ac:dyDescent="0.25">
      <c r="B1618" s="31"/>
      <c r="C1618" s="3" t="str">
        <f t="shared" si="85"/>
        <v/>
      </c>
      <c r="D1618" s="2" t="str">
        <f t="shared" si="86"/>
        <v/>
      </c>
      <c r="E1618" s="2" t="str">
        <f t="shared" si="87"/>
        <v/>
      </c>
      <c r="F1618" s="2"/>
    </row>
    <row r="1619" spans="2:6" x14ac:dyDescent="0.25">
      <c r="B1619" s="31"/>
      <c r="C1619" s="3" t="str">
        <f t="shared" si="85"/>
        <v/>
      </c>
      <c r="D1619" s="2" t="str">
        <f t="shared" si="86"/>
        <v/>
      </c>
      <c r="E1619" s="2" t="str">
        <f t="shared" si="87"/>
        <v/>
      </c>
      <c r="F1619" s="2"/>
    </row>
    <row r="1620" spans="2:6" x14ac:dyDescent="0.25">
      <c r="B1620" s="31"/>
      <c r="C1620" s="3" t="str">
        <f t="shared" ref="C1620:C1683" si="88">IF(ROW()-B$19&lt;=$C$19,ROW()-B$19,"")</f>
        <v/>
      </c>
      <c r="D1620" s="2" t="str">
        <f t="shared" si="86"/>
        <v/>
      </c>
      <c r="E1620" s="2" t="str">
        <f t="shared" si="87"/>
        <v/>
      </c>
      <c r="F1620" s="2"/>
    </row>
    <row r="1621" spans="2:6" x14ac:dyDescent="0.25">
      <c r="B1621" s="31"/>
      <c r="C1621" s="3" t="str">
        <f t="shared" si="88"/>
        <v/>
      </c>
      <c r="D1621" s="2" t="str">
        <f t="shared" ref="D1621:D1684" si="89">IF(ISNUMBER(C1621),INT(C1620/$C$18)+1,"")</f>
        <v/>
      </c>
      <c r="E1621" s="2" t="str">
        <f t="shared" ref="E1621:E1684" si="90">IF(ISNUMBER(C1621),IF(D1620&lt;&gt;D1621,1,E1620+1),"")</f>
        <v/>
      </c>
      <c r="F1621" s="2"/>
    </row>
    <row r="1622" spans="2:6" x14ac:dyDescent="0.25">
      <c r="B1622" s="31"/>
      <c r="C1622" s="3" t="str">
        <f t="shared" si="88"/>
        <v/>
      </c>
      <c r="D1622" s="2" t="str">
        <f t="shared" si="89"/>
        <v/>
      </c>
      <c r="E1622" s="2" t="str">
        <f t="shared" si="90"/>
        <v/>
      </c>
      <c r="F1622" s="2"/>
    </row>
    <row r="1623" spans="2:6" x14ac:dyDescent="0.25">
      <c r="B1623" s="31"/>
      <c r="C1623" s="3" t="str">
        <f t="shared" si="88"/>
        <v/>
      </c>
      <c r="D1623" s="2" t="str">
        <f t="shared" si="89"/>
        <v/>
      </c>
      <c r="E1623" s="2" t="str">
        <f t="shared" si="90"/>
        <v/>
      </c>
      <c r="F1623" s="2"/>
    </row>
    <row r="1624" spans="2:6" x14ac:dyDescent="0.25">
      <c r="B1624" s="31"/>
      <c r="C1624" s="3" t="str">
        <f t="shared" si="88"/>
        <v/>
      </c>
      <c r="D1624" s="2" t="str">
        <f t="shared" si="89"/>
        <v/>
      </c>
      <c r="E1624" s="2" t="str">
        <f t="shared" si="90"/>
        <v/>
      </c>
      <c r="F1624" s="2"/>
    </row>
    <row r="1625" spans="2:6" x14ac:dyDescent="0.25">
      <c r="B1625" s="31"/>
      <c r="C1625" s="3" t="str">
        <f t="shared" si="88"/>
        <v/>
      </c>
      <c r="D1625" s="2" t="str">
        <f t="shared" si="89"/>
        <v/>
      </c>
      <c r="E1625" s="2" t="str">
        <f t="shared" si="90"/>
        <v/>
      </c>
      <c r="F1625" s="2"/>
    </row>
    <row r="1626" spans="2:6" x14ac:dyDescent="0.25">
      <c r="B1626" s="31"/>
      <c r="C1626" s="3" t="str">
        <f t="shared" si="88"/>
        <v/>
      </c>
      <c r="D1626" s="2" t="str">
        <f t="shared" si="89"/>
        <v/>
      </c>
      <c r="E1626" s="2" t="str">
        <f t="shared" si="90"/>
        <v/>
      </c>
      <c r="F1626" s="2"/>
    </row>
    <row r="1627" spans="2:6" x14ac:dyDescent="0.25">
      <c r="B1627" s="31"/>
      <c r="C1627" s="3" t="str">
        <f t="shared" si="88"/>
        <v/>
      </c>
      <c r="D1627" s="2" t="str">
        <f t="shared" si="89"/>
        <v/>
      </c>
      <c r="E1627" s="2" t="str">
        <f t="shared" si="90"/>
        <v/>
      </c>
      <c r="F1627" s="2"/>
    </row>
    <row r="1628" spans="2:6" x14ac:dyDescent="0.25">
      <c r="B1628" s="31"/>
      <c r="C1628" s="3" t="str">
        <f t="shared" si="88"/>
        <v/>
      </c>
      <c r="D1628" s="2" t="str">
        <f t="shared" si="89"/>
        <v/>
      </c>
      <c r="E1628" s="2" t="str">
        <f t="shared" si="90"/>
        <v/>
      </c>
      <c r="F1628" s="2"/>
    </row>
    <row r="1629" spans="2:6" x14ac:dyDescent="0.25">
      <c r="B1629" s="31"/>
      <c r="C1629" s="3" t="str">
        <f t="shared" si="88"/>
        <v/>
      </c>
      <c r="D1629" s="2" t="str">
        <f t="shared" si="89"/>
        <v/>
      </c>
      <c r="E1629" s="2" t="str">
        <f t="shared" si="90"/>
        <v/>
      </c>
      <c r="F1629" s="2"/>
    </row>
    <row r="1630" spans="2:6" x14ac:dyDescent="0.25">
      <c r="B1630" s="31"/>
      <c r="C1630" s="3" t="str">
        <f t="shared" si="88"/>
        <v/>
      </c>
      <c r="D1630" s="2" t="str">
        <f t="shared" si="89"/>
        <v/>
      </c>
      <c r="E1630" s="2" t="str">
        <f t="shared" si="90"/>
        <v/>
      </c>
      <c r="F1630" s="2"/>
    </row>
    <row r="1631" spans="2:6" x14ac:dyDescent="0.25">
      <c r="B1631" s="31"/>
      <c r="C1631" s="3" t="str">
        <f t="shared" si="88"/>
        <v/>
      </c>
      <c r="D1631" s="2" t="str">
        <f t="shared" si="89"/>
        <v/>
      </c>
      <c r="E1631" s="2" t="str">
        <f t="shared" si="90"/>
        <v/>
      </c>
      <c r="F1631" s="2"/>
    </row>
    <row r="1632" spans="2:6" x14ac:dyDescent="0.25">
      <c r="B1632" s="31"/>
      <c r="C1632" s="3" t="str">
        <f t="shared" si="88"/>
        <v/>
      </c>
      <c r="D1632" s="2" t="str">
        <f t="shared" si="89"/>
        <v/>
      </c>
      <c r="E1632" s="2" t="str">
        <f t="shared" si="90"/>
        <v/>
      </c>
      <c r="F1632" s="2"/>
    </row>
    <row r="1633" spans="2:6" x14ac:dyDescent="0.25">
      <c r="B1633" s="31"/>
      <c r="C1633" s="3" t="str">
        <f t="shared" si="88"/>
        <v/>
      </c>
      <c r="D1633" s="2" t="str">
        <f t="shared" si="89"/>
        <v/>
      </c>
      <c r="E1633" s="2" t="str">
        <f t="shared" si="90"/>
        <v/>
      </c>
      <c r="F1633" s="2"/>
    </row>
    <row r="1634" spans="2:6" x14ac:dyDescent="0.25">
      <c r="B1634" s="31"/>
      <c r="C1634" s="3" t="str">
        <f t="shared" si="88"/>
        <v/>
      </c>
      <c r="D1634" s="2" t="str">
        <f t="shared" si="89"/>
        <v/>
      </c>
      <c r="E1634" s="2" t="str">
        <f t="shared" si="90"/>
        <v/>
      </c>
      <c r="F1634" s="2"/>
    </row>
    <row r="1635" spans="2:6" x14ac:dyDescent="0.25">
      <c r="B1635" s="31"/>
      <c r="C1635" s="3" t="str">
        <f t="shared" si="88"/>
        <v/>
      </c>
      <c r="D1635" s="2" t="str">
        <f t="shared" si="89"/>
        <v/>
      </c>
      <c r="E1635" s="2" t="str">
        <f t="shared" si="90"/>
        <v/>
      </c>
      <c r="F1635" s="2"/>
    </row>
    <row r="1636" spans="2:6" x14ac:dyDescent="0.25">
      <c r="B1636" s="31"/>
      <c r="C1636" s="3" t="str">
        <f t="shared" si="88"/>
        <v/>
      </c>
      <c r="D1636" s="2" t="str">
        <f t="shared" si="89"/>
        <v/>
      </c>
      <c r="E1636" s="2" t="str">
        <f t="shared" si="90"/>
        <v/>
      </c>
      <c r="F1636" s="2"/>
    </row>
    <row r="1637" spans="2:6" x14ac:dyDescent="0.25">
      <c r="B1637" s="31"/>
      <c r="C1637" s="3" t="str">
        <f t="shared" si="88"/>
        <v/>
      </c>
      <c r="D1637" s="2" t="str">
        <f t="shared" si="89"/>
        <v/>
      </c>
      <c r="E1637" s="2" t="str">
        <f t="shared" si="90"/>
        <v/>
      </c>
      <c r="F1637" s="2"/>
    </row>
    <row r="1638" spans="2:6" x14ac:dyDescent="0.25">
      <c r="B1638" s="31"/>
      <c r="C1638" s="3" t="str">
        <f t="shared" si="88"/>
        <v/>
      </c>
      <c r="D1638" s="2" t="str">
        <f t="shared" si="89"/>
        <v/>
      </c>
      <c r="E1638" s="2" t="str">
        <f t="shared" si="90"/>
        <v/>
      </c>
      <c r="F1638" s="2"/>
    </row>
    <row r="1639" spans="2:6" x14ac:dyDescent="0.25">
      <c r="B1639" s="31"/>
      <c r="C1639" s="3" t="str">
        <f t="shared" si="88"/>
        <v/>
      </c>
      <c r="D1639" s="2" t="str">
        <f t="shared" si="89"/>
        <v/>
      </c>
      <c r="E1639" s="2" t="str">
        <f t="shared" si="90"/>
        <v/>
      </c>
      <c r="F1639" s="2"/>
    </row>
    <row r="1640" spans="2:6" x14ac:dyDescent="0.25">
      <c r="B1640" s="31"/>
      <c r="C1640" s="3" t="str">
        <f t="shared" si="88"/>
        <v/>
      </c>
      <c r="D1640" s="2" t="str">
        <f t="shared" si="89"/>
        <v/>
      </c>
      <c r="E1640" s="2" t="str">
        <f t="shared" si="90"/>
        <v/>
      </c>
      <c r="F1640" s="2"/>
    </row>
    <row r="1641" spans="2:6" x14ac:dyDescent="0.25">
      <c r="B1641" s="31"/>
      <c r="C1641" s="3" t="str">
        <f t="shared" si="88"/>
        <v/>
      </c>
      <c r="D1641" s="2" t="str">
        <f t="shared" si="89"/>
        <v/>
      </c>
      <c r="E1641" s="2" t="str">
        <f t="shared" si="90"/>
        <v/>
      </c>
      <c r="F1641" s="2"/>
    </row>
    <row r="1642" spans="2:6" x14ac:dyDescent="0.25">
      <c r="B1642" s="31"/>
      <c r="C1642" s="3" t="str">
        <f t="shared" si="88"/>
        <v/>
      </c>
      <c r="D1642" s="2" t="str">
        <f t="shared" si="89"/>
        <v/>
      </c>
      <c r="E1642" s="2" t="str">
        <f t="shared" si="90"/>
        <v/>
      </c>
      <c r="F1642" s="2"/>
    </row>
    <row r="1643" spans="2:6" x14ac:dyDescent="0.25">
      <c r="B1643" s="31"/>
      <c r="C1643" s="3" t="str">
        <f t="shared" si="88"/>
        <v/>
      </c>
      <c r="D1643" s="2" t="str">
        <f t="shared" si="89"/>
        <v/>
      </c>
      <c r="E1643" s="2" t="str">
        <f t="shared" si="90"/>
        <v/>
      </c>
      <c r="F1643" s="2"/>
    </row>
    <row r="1644" spans="2:6" x14ac:dyDescent="0.25">
      <c r="B1644" s="31"/>
      <c r="C1644" s="3" t="str">
        <f t="shared" si="88"/>
        <v/>
      </c>
      <c r="D1644" s="2" t="str">
        <f t="shared" si="89"/>
        <v/>
      </c>
      <c r="E1644" s="2" t="str">
        <f t="shared" si="90"/>
        <v/>
      </c>
      <c r="F1644" s="2"/>
    </row>
    <row r="1645" spans="2:6" x14ac:dyDescent="0.25">
      <c r="B1645" s="31"/>
      <c r="C1645" s="3" t="str">
        <f t="shared" si="88"/>
        <v/>
      </c>
      <c r="D1645" s="2" t="str">
        <f t="shared" si="89"/>
        <v/>
      </c>
      <c r="E1645" s="2" t="str">
        <f t="shared" si="90"/>
        <v/>
      </c>
      <c r="F1645" s="2"/>
    </row>
    <row r="1646" spans="2:6" x14ac:dyDescent="0.25">
      <c r="B1646" s="31"/>
      <c r="C1646" s="3" t="str">
        <f t="shared" si="88"/>
        <v/>
      </c>
      <c r="D1646" s="2" t="str">
        <f t="shared" si="89"/>
        <v/>
      </c>
      <c r="E1646" s="2" t="str">
        <f t="shared" si="90"/>
        <v/>
      </c>
      <c r="F1646" s="2"/>
    </row>
    <row r="1647" spans="2:6" x14ac:dyDescent="0.25">
      <c r="B1647" s="31"/>
      <c r="C1647" s="3" t="str">
        <f t="shared" si="88"/>
        <v/>
      </c>
      <c r="D1647" s="2" t="str">
        <f t="shared" si="89"/>
        <v/>
      </c>
      <c r="E1647" s="2" t="str">
        <f t="shared" si="90"/>
        <v/>
      </c>
      <c r="F1647" s="2"/>
    </row>
    <row r="1648" spans="2:6" x14ac:dyDescent="0.25">
      <c r="B1648" s="31"/>
      <c r="C1648" s="3" t="str">
        <f t="shared" si="88"/>
        <v/>
      </c>
      <c r="D1648" s="2" t="str">
        <f t="shared" si="89"/>
        <v/>
      </c>
      <c r="E1648" s="2" t="str">
        <f t="shared" si="90"/>
        <v/>
      </c>
      <c r="F1648" s="2"/>
    </row>
    <row r="1649" spans="2:6" x14ac:dyDescent="0.25">
      <c r="B1649" s="31"/>
      <c r="C1649" s="3" t="str">
        <f t="shared" si="88"/>
        <v/>
      </c>
      <c r="D1649" s="2" t="str">
        <f t="shared" si="89"/>
        <v/>
      </c>
      <c r="E1649" s="2" t="str">
        <f t="shared" si="90"/>
        <v/>
      </c>
      <c r="F1649" s="2"/>
    </row>
    <row r="1650" spans="2:6" x14ac:dyDescent="0.25">
      <c r="B1650" s="31"/>
      <c r="C1650" s="3" t="str">
        <f t="shared" si="88"/>
        <v/>
      </c>
      <c r="D1650" s="2" t="str">
        <f t="shared" si="89"/>
        <v/>
      </c>
      <c r="E1650" s="2" t="str">
        <f t="shared" si="90"/>
        <v/>
      </c>
      <c r="F1650" s="2"/>
    </row>
    <row r="1651" spans="2:6" x14ac:dyDescent="0.25">
      <c r="B1651" s="31"/>
      <c r="C1651" s="3" t="str">
        <f t="shared" si="88"/>
        <v/>
      </c>
      <c r="D1651" s="2" t="str">
        <f t="shared" si="89"/>
        <v/>
      </c>
      <c r="E1651" s="2" t="str">
        <f t="shared" si="90"/>
        <v/>
      </c>
      <c r="F1651" s="2"/>
    </row>
    <row r="1652" spans="2:6" x14ac:dyDescent="0.25">
      <c r="B1652" s="31"/>
      <c r="C1652" s="3" t="str">
        <f t="shared" si="88"/>
        <v/>
      </c>
      <c r="D1652" s="2" t="str">
        <f t="shared" si="89"/>
        <v/>
      </c>
      <c r="E1652" s="2" t="str">
        <f t="shared" si="90"/>
        <v/>
      </c>
      <c r="F1652" s="2"/>
    </row>
    <row r="1653" spans="2:6" x14ac:dyDescent="0.25">
      <c r="B1653" s="31"/>
      <c r="C1653" s="3" t="str">
        <f t="shared" si="88"/>
        <v/>
      </c>
      <c r="D1653" s="2" t="str">
        <f t="shared" si="89"/>
        <v/>
      </c>
      <c r="E1653" s="2" t="str">
        <f t="shared" si="90"/>
        <v/>
      </c>
      <c r="F1653" s="2"/>
    </row>
    <row r="1654" spans="2:6" x14ac:dyDescent="0.25">
      <c r="B1654" s="31"/>
      <c r="C1654" s="3" t="str">
        <f t="shared" si="88"/>
        <v/>
      </c>
      <c r="D1654" s="2" t="str">
        <f t="shared" si="89"/>
        <v/>
      </c>
      <c r="E1654" s="2" t="str">
        <f t="shared" si="90"/>
        <v/>
      </c>
      <c r="F1654" s="2"/>
    </row>
    <row r="1655" spans="2:6" x14ac:dyDescent="0.25">
      <c r="B1655" s="31"/>
      <c r="C1655" s="3" t="str">
        <f t="shared" si="88"/>
        <v/>
      </c>
      <c r="D1655" s="2" t="str">
        <f t="shared" si="89"/>
        <v/>
      </c>
      <c r="E1655" s="2" t="str">
        <f t="shared" si="90"/>
        <v/>
      </c>
      <c r="F1655" s="2"/>
    </row>
    <row r="1656" spans="2:6" x14ac:dyDescent="0.25">
      <c r="B1656" s="31"/>
      <c r="C1656" s="3" t="str">
        <f t="shared" si="88"/>
        <v/>
      </c>
      <c r="D1656" s="2" t="str">
        <f t="shared" si="89"/>
        <v/>
      </c>
      <c r="E1656" s="2" t="str">
        <f t="shared" si="90"/>
        <v/>
      </c>
      <c r="F1656" s="2"/>
    </row>
    <row r="1657" spans="2:6" x14ac:dyDescent="0.25">
      <c r="B1657" s="31"/>
      <c r="C1657" s="3" t="str">
        <f t="shared" si="88"/>
        <v/>
      </c>
      <c r="D1657" s="2" t="str">
        <f t="shared" si="89"/>
        <v/>
      </c>
      <c r="E1657" s="2" t="str">
        <f t="shared" si="90"/>
        <v/>
      </c>
      <c r="F1657" s="2"/>
    </row>
    <row r="1658" spans="2:6" x14ac:dyDescent="0.25">
      <c r="B1658" s="31"/>
      <c r="C1658" s="3" t="str">
        <f t="shared" si="88"/>
        <v/>
      </c>
      <c r="D1658" s="2" t="str">
        <f t="shared" si="89"/>
        <v/>
      </c>
      <c r="E1658" s="2" t="str">
        <f t="shared" si="90"/>
        <v/>
      </c>
      <c r="F1658" s="2"/>
    </row>
    <row r="1659" spans="2:6" x14ac:dyDescent="0.25">
      <c r="B1659" s="31"/>
      <c r="C1659" s="3" t="str">
        <f t="shared" si="88"/>
        <v/>
      </c>
      <c r="D1659" s="2" t="str">
        <f t="shared" si="89"/>
        <v/>
      </c>
      <c r="E1659" s="2" t="str">
        <f t="shared" si="90"/>
        <v/>
      </c>
      <c r="F1659" s="2"/>
    </row>
    <row r="1660" spans="2:6" x14ac:dyDescent="0.25">
      <c r="B1660" s="31"/>
      <c r="C1660" s="3" t="str">
        <f t="shared" si="88"/>
        <v/>
      </c>
      <c r="D1660" s="2" t="str">
        <f t="shared" si="89"/>
        <v/>
      </c>
      <c r="E1660" s="2" t="str">
        <f t="shared" si="90"/>
        <v/>
      </c>
      <c r="F1660" s="2"/>
    </row>
    <row r="1661" spans="2:6" x14ac:dyDescent="0.25">
      <c r="B1661" s="31"/>
      <c r="C1661" s="3" t="str">
        <f t="shared" si="88"/>
        <v/>
      </c>
      <c r="D1661" s="2" t="str">
        <f t="shared" si="89"/>
        <v/>
      </c>
      <c r="E1661" s="2" t="str">
        <f t="shared" si="90"/>
        <v/>
      </c>
      <c r="F1661" s="2"/>
    </row>
    <row r="1662" spans="2:6" x14ac:dyDescent="0.25">
      <c r="B1662" s="31"/>
      <c r="C1662" s="3" t="str">
        <f t="shared" si="88"/>
        <v/>
      </c>
      <c r="D1662" s="2" t="str">
        <f t="shared" si="89"/>
        <v/>
      </c>
      <c r="E1662" s="2" t="str">
        <f t="shared" si="90"/>
        <v/>
      </c>
      <c r="F1662" s="2"/>
    </row>
    <row r="1663" spans="2:6" x14ac:dyDescent="0.25">
      <c r="B1663" s="31"/>
      <c r="C1663" s="3" t="str">
        <f t="shared" si="88"/>
        <v/>
      </c>
      <c r="D1663" s="2" t="str">
        <f t="shared" si="89"/>
        <v/>
      </c>
      <c r="E1663" s="2" t="str">
        <f t="shared" si="90"/>
        <v/>
      </c>
      <c r="F1663" s="2"/>
    </row>
    <row r="1664" spans="2:6" x14ac:dyDescent="0.25">
      <c r="B1664" s="31"/>
      <c r="C1664" s="3" t="str">
        <f t="shared" si="88"/>
        <v/>
      </c>
      <c r="D1664" s="2" t="str">
        <f t="shared" si="89"/>
        <v/>
      </c>
      <c r="E1664" s="2" t="str">
        <f t="shared" si="90"/>
        <v/>
      </c>
      <c r="F1664" s="2"/>
    </row>
    <row r="1665" spans="2:6" x14ac:dyDescent="0.25">
      <c r="B1665" s="31"/>
      <c r="C1665" s="3" t="str">
        <f t="shared" si="88"/>
        <v/>
      </c>
      <c r="D1665" s="2" t="str">
        <f t="shared" si="89"/>
        <v/>
      </c>
      <c r="E1665" s="2" t="str">
        <f t="shared" si="90"/>
        <v/>
      </c>
      <c r="F1665" s="2"/>
    </row>
    <row r="1666" spans="2:6" x14ac:dyDescent="0.25">
      <c r="B1666" s="31"/>
      <c r="C1666" s="3" t="str">
        <f t="shared" si="88"/>
        <v/>
      </c>
      <c r="D1666" s="2" t="str">
        <f t="shared" si="89"/>
        <v/>
      </c>
      <c r="E1666" s="2" t="str">
        <f t="shared" si="90"/>
        <v/>
      </c>
      <c r="F1666" s="2"/>
    </row>
    <row r="1667" spans="2:6" x14ac:dyDescent="0.25">
      <c r="B1667" s="31"/>
      <c r="C1667" s="3" t="str">
        <f t="shared" si="88"/>
        <v/>
      </c>
      <c r="D1667" s="2" t="str">
        <f t="shared" si="89"/>
        <v/>
      </c>
      <c r="E1667" s="2" t="str">
        <f t="shared" si="90"/>
        <v/>
      </c>
      <c r="F1667" s="2"/>
    </row>
    <row r="1668" spans="2:6" x14ac:dyDescent="0.25">
      <c r="B1668" s="31"/>
      <c r="C1668" s="3" t="str">
        <f t="shared" si="88"/>
        <v/>
      </c>
      <c r="D1668" s="2" t="str">
        <f t="shared" si="89"/>
        <v/>
      </c>
      <c r="E1668" s="2" t="str">
        <f t="shared" si="90"/>
        <v/>
      </c>
      <c r="F1668" s="2"/>
    </row>
    <row r="1669" spans="2:6" x14ac:dyDescent="0.25">
      <c r="B1669" s="31"/>
      <c r="C1669" s="3" t="str">
        <f t="shared" si="88"/>
        <v/>
      </c>
      <c r="D1669" s="2" t="str">
        <f t="shared" si="89"/>
        <v/>
      </c>
      <c r="E1669" s="2" t="str">
        <f t="shared" si="90"/>
        <v/>
      </c>
      <c r="F1669" s="2"/>
    </row>
    <row r="1670" spans="2:6" x14ac:dyDescent="0.25">
      <c r="B1670" s="31"/>
      <c r="C1670" s="3" t="str">
        <f t="shared" si="88"/>
        <v/>
      </c>
      <c r="D1670" s="2" t="str">
        <f t="shared" si="89"/>
        <v/>
      </c>
      <c r="E1670" s="2" t="str">
        <f t="shared" si="90"/>
        <v/>
      </c>
      <c r="F1670" s="2"/>
    </row>
    <row r="1671" spans="2:6" x14ac:dyDescent="0.25">
      <c r="B1671" s="31"/>
      <c r="C1671" s="3" t="str">
        <f t="shared" si="88"/>
        <v/>
      </c>
      <c r="D1671" s="2" t="str">
        <f t="shared" si="89"/>
        <v/>
      </c>
      <c r="E1671" s="2" t="str">
        <f t="shared" si="90"/>
        <v/>
      </c>
      <c r="F1671" s="2"/>
    </row>
    <row r="1672" spans="2:6" x14ac:dyDescent="0.25">
      <c r="B1672" s="31"/>
      <c r="C1672" s="3" t="str">
        <f t="shared" si="88"/>
        <v/>
      </c>
      <c r="D1672" s="2" t="str">
        <f t="shared" si="89"/>
        <v/>
      </c>
      <c r="E1672" s="2" t="str">
        <f t="shared" si="90"/>
        <v/>
      </c>
      <c r="F1672" s="2"/>
    </row>
    <row r="1673" spans="2:6" x14ac:dyDescent="0.25">
      <c r="B1673" s="31"/>
      <c r="C1673" s="3" t="str">
        <f t="shared" si="88"/>
        <v/>
      </c>
      <c r="D1673" s="2" t="str">
        <f t="shared" si="89"/>
        <v/>
      </c>
      <c r="E1673" s="2" t="str">
        <f t="shared" si="90"/>
        <v/>
      </c>
      <c r="F1673" s="2"/>
    </row>
    <row r="1674" spans="2:6" x14ac:dyDescent="0.25">
      <c r="B1674" s="31"/>
      <c r="C1674" s="3" t="str">
        <f t="shared" si="88"/>
        <v/>
      </c>
      <c r="D1674" s="2" t="str">
        <f t="shared" si="89"/>
        <v/>
      </c>
      <c r="E1674" s="2" t="str">
        <f t="shared" si="90"/>
        <v/>
      </c>
      <c r="F1674" s="2"/>
    </row>
    <row r="1675" spans="2:6" x14ac:dyDescent="0.25">
      <c r="B1675" s="31"/>
      <c r="C1675" s="3" t="str">
        <f t="shared" si="88"/>
        <v/>
      </c>
      <c r="D1675" s="2" t="str">
        <f t="shared" si="89"/>
        <v/>
      </c>
      <c r="E1675" s="2" t="str">
        <f t="shared" si="90"/>
        <v/>
      </c>
      <c r="F1675" s="2"/>
    </row>
    <row r="1676" spans="2:6" x14ac:dyDescent="0.25">
      <c r="B1676" s="31"/>
      <c r="C1676" s="3" t="str">
        <f t="shared" si="88"/>
        <v/>
      </c>
      <c r="D1676" s="2" t="str">
        <f t="shared" si="89"/>
        <v/>
      </c>
      <c r="E1676" s="2" t="str">
        <f t="shared" si="90"/>
        <v/>
      </c>
      <c r="F1676" s="2"/>
    </row>
    <row r="1677" spans="2:6" x14ac:dyDescent="0.25">
      <c r="B1677" s="31"/>
      <c r="C1677" s="3" t="str">
        <f t="shared" si="88"/>
        <v/>
      </c>
      <c r="D1677" s="2" t="str">
        <f t="shared" si="89"/>
        <v/>
      </c>
      <c r="E1677" s="2" t="str">
        <f t="shared" si="90"/>
        <v/>
      </c>
      <c r="F1677" s="2"/>
    </row>
    <row r="1678" spans="2:6" x14ac:dyDescent="0.25">
      <c r="B1678" s="31"/>
      <c r="C1678" s="3" t="str">
        <f t="shared" si="88"/>
        <v/>
      </c>
      <c r="D1678" s="2" t="str">
        <f t="shared" si="89"/>
        <v/>
      </c>
      <c r="E1678" s="2" t="str">
        <f t="shared" si="90"/>
        <v/>
      </c>
      <c r="F1678" s="2"/>
    </row>
    <row r="1679" spans="2:6" x14ac:dyDescent="0.25">
      <c r="B1679" s="31"/>
      <c r="C1679" s="3" t="str">
        <f t="shared" si="88"/>
        <v/>
      </c>
      <c r="D1679" s="2" t="str">
        <f t="shared" si="89"/>
        <v/>
      </c>
      <c r="E1679" s="2" t="str">
        <f t="shared" si="90"/>
        <v/>
      </c>
      <c r="F1679" s="2"/>
    </row>
    <row r="1680" spans="2:6" x14ac:dyDescent="0.25">
      <c r="B1680" s="31"/>
      <c r="C1680" s="3" t="str">
        <f t="shared" si="88"/>
        <v/>
      </c>
      <c r="D1680" s="2" t="str">
        <f t="shared" si="89"/>
        <v/>
      </c>
      <c r="E1680" s="2" t="str">
        <f t="shared" si="90"/>
        <v/>
      </c>
      <c r="F1680" s="2"/>
    </row>
    <row r="1681" spans="2:6" x14ac:dyDescent="0.25">
      <c r="B1681" s="31"/>
      <c r="C1681" s="3" t="str">
        <f t="shared" si="88"/>
        <v/>
      </c>
      <c r="D1681" s="2" t="str">
        <f t="shared" si="89"/>
        <v/>
      </c>
      <c r="E1681" s="2" t="str">
        <f t="shared" si="90"/>
        <v/>
      </c>
      <c r="F1681" s="2"/>
    </row>
    <row r="1682" spans="2:6" x14ac:dyDescent="0.25">
      <c r="B1682" s="31"/>
      <c r="C1682" s="3" t="str">
        <f t="shared" si="88"/>
        <v/>
      </c>
      <c r="D1682" s="2" t="str">
        <f t="shared" si="89"/>
        <v/>
      </c>
      <c r="E1682" s="2" t="str">
        <f t="shared" si="90"/>
        <v/>
      </c>
      <c r="F1682" s="2"/>
    </row>
    <row r="1683" spans="2:6" x14ac:dyDescent="0.25">
      <c r="B1683" s="31"/>
      <c r="C1683" s="3" t="str">
        <f t="shared" si="88"/>
        <v/>
      </c>
      <c r="D1683" s="2" t="str">
        <f t="shared" si="89"/>
        <v/>
      </c>
      <c r="E1683" s="2" t="str">
        <f t="shared" si="90"/>
        <v/>
      </c>
      <c r="F1683" s="2"/>
    </row>
    <row r="1684" spans="2:6" x14ac:dyDescent="0.25">
      <c r="B1684" s="31"/>
      <c r="C1684" s="3" t="str">
        <f t="shared" ref="C1684:C1747" si="91">IF(ROW()-B$19&lt;=$C$19,ROW()-B$19,"")</f>
        <v/>
      </c>
      <c r="D1684" s="2" t="str">
        <f t="shared" si="89"/>
        <v/>
      </c>
      <c r="E1684" s="2" t="str">
        <f t="shared" si="90"/>
        <v/>
      </c>
      <c r="F1684" s="2"/>
    </row>
    <row r="1685" spans="2:6" x14ac:dyDescent="0.25">
      <c r="B1685" s="31"/>
      <c r="C1685" s="3" t="str">
        <f t="shared" si="91"/>
        <v/>
      </c>
      <c r="D1685" s="2" t="str">
        <f t="shared" ref="D1685:D1748" si="92">IF(ISNUMBER(C1685),INT(C1684/$C$18)+1,"")</f>
        <v/>
      </c>
      <c r="E1685" s="2" t="str">
        <f t="shared" ref="E1685:E1748" si="93">IF(ISNUMBER(C1685),IF(D1684&lt;&gt;D1685,1,E1684+1),"")</f>
        <v/>
      </c>
      <c r="F1685" s="2"/>
    </row>
    <row r="1686" spans="2:6" x14ac:dyDescent="0.25">
      <c r="B1686" s="31"/>
      <c r="C1686" s="3" t="str">
        <f t="shared" si="91"/>
        <v/>
      </c>
      <c r="D1686" s="2" t="str">
        <f t="shared" si="92"/>
        <v/>
      </c>
      <c r="E1686" s="2" t="str">
        <f t="shared" si="93"/>
        <v/>
      </c>
      <c r="F1686" s="2"/>
    </row>
    <row r="1687" spans="2:6" x14ac:dyDescent="0.25">
      <c r="B1687" s="31"/>
      <c r="C1687" s="3" t="str">
        <f t="shared" si="91"/>
        <v/>
      </c>
      <c r="D1687" s="2" t="str">
        <f t="shared" si="92"/>
        <v/>
      </c>
      <c r="E1687" s="2" t="str">
        <f t="shared" si="93"/>
        <v/>
      </c>
      <c r="F1687" s="2"/>
    </row>
    <row r="1688" spans="2:6" x14ac:dyDescent="0.25">
      <c r="B1688" s="31"/>
      <c r="C1688" s="3" t="str">
        <f t="shared" si="91"/>
        <v/>
      </c>
      <c r="D1688" s="2" t="str">
        <f t="shared" si="92"/>
        <v/>
      </c>
      <c r="E1688" s="2" t="str">
        <f t="shared" si="93"/>
        <v/>
      </c>
      <c r="F1688" s="2"/>
    </row>
    <row r="1689" spans="2:6" x14ac:dyDescent="0.25">
      <c r="B1689" s="31"/>
      <c r="C1689" s="3" t="str">
        <f t="shared" si="91"/>
        <v/>
      </c>
      <c r="D1689" s="2" t="str">
        <f t="shared" si="92"/>
        <v/>
      </c>
      <c r="E1689" s="2" t="str">
        <f t="shared" si="93"/>
        <v/>
      </c>
      <c r="F1689" s="2"/>
    </row>
    <row r="1690" spans="2:6" x14ac:dyDescent="0.25">
      <c r="B1690" s="31"/>
      <c r="C1690" s="3" t="str">
        <f t="shared" si="91"/>
        <v/>
      </c>
      <c r="D1690" s="2" t="str">
        <f t="shared" si="92"/>
        <v/>
      </c>
      <c r="E1690" s="2" t="str">
        <f t="shared" si="93"/>
        <v/>
      </c>
      <c r="F1690" s="2"/>
    </row>
    <row r="1691" spans="2:6" x14ac:dyDescent="0.25">
      <c r="B1691" s="31"/>
      <c r="C1691" s="3" t="str">
        <f t="shared" si="91"/>
        <v/>
      </c>
      <c r="D1691" s="2" t="str">
        <f t="shared" si="92"/>
        <v/>
      </c>
      <c r="E1691" s="2" t="str">
        <f t="shared" si="93"/>
        <v/>
      </c>
      <c r="F1691" s="2"/>
    </row>
    <row r="1692" spans="2:6" x14ac:dyDescent="0.25">
      <c r="B1692" s="31"/>
      <c r="C1692" s="3" t="str">
        <f t="shared" si="91"/>
        <v/>
      </c>
      <c r="D1692" s="2" t="str">
        <f t="shared" si="92"/>
        <v/>
      </c>
      <c r="E1692" s="2" t="str">
        <f t="shared" si="93"/>
        <v/>
      </c>
      <c r="F1692" s="2"/>
    </row>
    <row r="1693" spans="2:6" x14ac:dyDescent="0.25">
      <c r="B1693" s="31"/>
      <c r="C1693" s="3" t="str">
        <f t="shared" si="91"/>
        <v/>
      </c>
      <c r="D1693" s="2" t="str">
        <f t="shared" si="92"/>
        <v/>
      </c>
      <c r="E1693" s="2" t="str">
        <f t="shared" si="93"/>
        <v/>
      </c>
      <c r="F1693" s="2"/>
    </row>
    <row r="1694" spans="2:6" x14ac:dyDescent="0.25">
      <c r="B1694" s="31"/>
      <c r="C1694" s="3" t="str">
        <f t="shared" si="91"/>
        <v/>
      </c>
      <c r="D1694" s="2" t="str">
        <f t="shared" si="92"/>
        <v/>
      </c>
      <c r="E1694" s="2" t="str">
        <f t="shared" si="93"/>
        <v/>
      </c>
      <c r="F1694" s="2"/>
    </row>
    <row r="1695" spans="2:6" x14ac:dyDescent="0.25">
      <c r="B1695" s="31"/>
      <c r="C1695" s="3" t="str">
        <f t="shared" si="91"/>
        <v/>
      </c>
      <c r="D1695" s="2" t="str">
        <f t="shared" si="92"/>
        <v/>
      </c>
      <c r="E1695" s="2" t="str">
        <f t="shared" si="93"/>
        <v/>
      </c>
      <c r="F1695" s="2"/>
    </row>
    <row r="1696" spans="2:6" x14ac:dyDescent="0.25">
      <c r="B1696" s="31"/>
      <c r="C1696" s="3" t="str">
        <f t="shared" si="91"/>
        <v/>
      </c>
      <c r="D1696" s="2" t="str">
        <f t="shared" si="92"/>
        <v/>
      </c>
      <c r="E1696" s="2" t="str">
        <f t="shared" si="93"/>
        <v/>
      </c>
      <c r="F1696" s="2"/>
    </row>
    <row r="1697" spans="2:6" x14ac:dyDescent="0.25">
      <c r="B1697" s="31"/>
      <c r="C1697" s="3" t="str">
        <f t="shared" si="91"/>
        <v/>
      </c>
      <c r="D1697" s="2" t="str">
        <f t="shared" si="92"/>
        <v/>
      </c>
      <c r="E1697" s="2" t="str">
        <f t="shared" si="93"/>
        <v/>
      </c>
      <c r="F1697" s="2"/>
    </row>
    <row r="1698" spans="2:6" x14ac:dyDescent="0.25">
      <c r="B1698" s="31"/>
      <c r="C1698" s="3" t="str">
        <f t="shared" si="91"/>
        <v/>
      </c>
      <c r="D1698" s="2" t="str">
        <f t="shared" si="92"/>
        <v/>
      </c>
      <c r="E1698" s="2" t="str">
        <f t="shared" si="93"/>
        <v/>
      </c>
      <c r="F1698" s="2"/>
    </row>
    <row r="1699" spans="2:6" x14ac:dyDescent="0.25">
      <c r="B1699" s="31"/>
      <c r="C1699" s="3" t="str">
        <f t="shared" si="91"/>
        <v/>
      </c>
      <c r="D1699" s="2" t="str">
        <f t="shared" si="92"/>
        <v/>
      </c>
      <c r="E1699" s="2" t="str">
        <f t="shared" si="93"/>
        <v/>
      </c>
      <c r="F1699" s="2"/>
    </row>
    <row r="1700" spans="2:6" x14ac:dyDescent="0.25">
      <c r="B1700" s="31"/>
      <c r="C1700" s="3" t="str">
        <f t="shared" si="91"/>
        <v/>
      </c>
      <c r="D1700" s="2" t="str">
        <f t="shared" si="92"/>
        <v/>
      </c>
      <c r="E1700" s="2" t="str">
        <f t="shared" si="93"/>
        <v/>
      </c>
      <c r="F1700" s="2"/>
    </row>
    <row r="1701" spans="2:6" x14ac:dyDescent="0.25">
      <c r="B1701" s="31"/>
      <c r="C1701" s="3" t="str">
        <f t="shared" si="91"/>
        <v/>
      </c>
      <c r="D1701" s="2" t="str">
        <f t="shared" si="92"/>
        <v/>
      </c>
      <c r="E1701" s="2" t="str">
        <f t="shared" si="93"/>
        <v/>
      </c>
      <c r="F1701" s="2"/>
    </row>
    <row r="1702" spans="2:6" x14ac:dyDescent="0.25">
      <c r="B1702" s="31"/>
      <c r="C1702" s="3" t="str">
        <f t="shared" si="91"/>
        <v/>
      </c>
      <c r="D1702" s="2" t="str">
        <f t="shared" si="92"/>
        <v/>
      </c>
      <c r="E1702" s="2" t="str">
        <f t="shared" si="93"/>
        <v/>
      </c>
      <c r="F1702" s="2"/>
    </row>
    <row r="1703" spans="2:6" x14ac:dyDescent="0.25">
      <c r="B1703" s="31"/>
      <c r="C1703" s="3" t="str">
        <f t="shared" si="91"/>
        <v/>
      </c>
      <c r="D1703" s="2" t="str">
        <f t="shared" si="92"/>
        <v/>
      </c>
      <c r="E1703" s="2" t="str">
        <f t="shared" si="93"/>
        <v/>
      </c>
      <c r="F1703" s="2"/>
    </row>
    <row r="1704" spans="2:6" x14ac:dyDescent="0.25">
      <c r="B1704" s="31"/>
      <c r="C1704" s="3" t="str">
        <f t="shared" si="91"/>
        <v/>
      </c>
      <c r="D1704" s="2" t="str">
        <f t="shared" si="92"/>
        <v/>
      </c>
      <c r="E1704" s="2" t="str">
        <f t="shared" si="93"/>
        <v/>
      </c>
      <c r="F1704" s="2"/>
    </row>
    <row r="1705" spans="2:6" x14ac:dyDescent="0.25">
      <c r="B1705" s="31"/>
      <c r="C1705" s="3" t="str">
        <f t="shared" si="91"/>
        <v/>
      </c>
      <c r="D1705" s="2" t="str">
        <f t="shared" si="92"/>
        <v/>
      </c>
      <c r="E1705" s="2" t="str">
        <f t="shared" si="93"/>
        <v/>
      </c>
      <c r="F1705" s="2"/>
    </row>
    <row r="1706" spans="2:6" x14ac:dyDescent="0.25">
      <c r="B1706" s="31"/>
      <c r="C1706" s="3" t="str">
        <f t="shared" si="91"/>
        <v/>
      </c>
      <c r="D1706" s="2" t="str">
        <f t="shared" si="92"/>
        <v/>
      </c>
      <c r="E1706" s="2" t="str">
        <f t="shared" si="93"/>
        <v/>
      </c>
      <c r="F1706" s="2"/>
    </row>
    <row r="1707" spans="2:6" x14ac:dyDescent="0.25">
      <c r="B1707" s="31"/>
      <c r="C1707" s="3" t="str">
        <f t="shared" si="91"/>
        <v/>
      </c>
      <c r="D1707" s="2" t="str">
        <f t="shared" si="92"/>
        <v/>
      </c>
      <c r="E1707" s="2" t="str">
        <f t="shared" si="93"/>
        <v/>
      </c>
      <c r="F1707" s="2"/>
    </row>
    <row r="1708" spans="2:6" x14ac:dyDescent="0.25">
      <c r="B1708" s="31"/>
      <c r="C1708" s="3" t="str">
        <f t="shared" si="91"/>
        <v/>
      </c>
      <c r="D1708" s="2" t="str">
        <f t="shared" si="92"/>
        <v/>
      </c>
      <c r="E1708" s="2" t="str">
        <f t="shared" si="93"/>
        <v/>
      </c>
      <c r="F1708" s="2"/>
    </row>
    <row r="1709" spans="2:6" x14ac:dyDescent="0.25">
      <c r="B1709" s="31"/>
      <c r="C1709" s="3" t="str">
        <f t="shared" si="91"/>
        <v/>
      </c>
      <c r="D1709" s="2" t="str">
        <f t="shared" si="92"/>
        <v/>
      </c>
      <c r="E1709" s="2" t="str">
        <f t="shared" si="93"/>
        <v/>
      </c>
      <c r="F1709" s="2"/>
    </row>
    <row r="1710" spans="2:6" x14ac:dyDescent="0.25">
      <c r="B1710" s="31"/>
      <c r="C1710" s="3" t="str">
        <f t="shared" si="91"/>
        <v/>
      </c>
      <c r="D1710" s="2" t="str">
        <f t="shared" si="92"/>
        <v/>
      </c>
      <c r="E1710" s="2" t="str">
        <f t="shared" si="93"/>
        <v/>
      </c>
      <c r="F1710" s="2"/>
    </row>
    <row r="1711" spans="2:6" x14ac:dyDescent="0.25">
      <c r="B1711" s="31"/>
      <c r="C1711" s="3" t="str">
        <f t="shared" si="91"/>
        <v/>
      </c>
      <c r="D1711" s="2" t="str">
        <f t="shared" si="92"/>
        <v/>
      </c>
      <c r="E1711" s="2" t="str">
        <f t="shared" si="93"/>
        <v/>
      </c>
      <c r="F1711" s="2"/>
    </row>
    <row r="1712" spans="2:6" x14ac:dyDescent="0.25">
      <c r="B1712" s="31"/>
      <c r="C1712" s="3" t="str">
        <f t="shared" si="91"/>
        <v/>
      </c>
      <c r="D1712" s="2" t="str">
        <f t="shared" si="92"/>
        <v/>
      </c>
      <c r="E1712" s="2" t="str">
        <f t="shared" si="93"/>
        <v/>
      </c>
      <c r="F1712" s="2"/>
    </row>
    <row r="1713" spans="2:6" x14ac:dyDescent="0.25">
      <c r="B1713" s="31"/>
      <c r="C1713" s="3" t="str">
        <f t="shared" si="91"/>
        <v/>
      </c>
      <c r="D1713" s="2" t="str">
        <f t="shared" si="92"/>
        <v/>
      </c>
      <c r="E1713" s="2" t="str">
        <f t="shared" si="93"/>
        <v/>
      </c>
      <c r="F1713" s="2"/>
    </row>
    <row r="1714" spans="2:6" x14ac:dyDescent="0.25">
      <c r="B1714" s="31"/>
      <c r="C1714" s="3" t="str">
        <f t="shared" si="91"/>
        <v/>
      </c>
      <c r="D1714" s="2" t="str">
        <f t="shared" si="92"/>
        <v/>
      </c>
      <c r="E1714" s="2" t="str">
        <f t="shared" si="93"/>
        <v/>
      </c>
      <c r="F1714" s="2"/>
    </row>
    <row r="1715" spans="2:6" x14ac:dyDescent="0.25">
      <c r="B1715" s="31"/>
      <c r="C1715" s="3" t="str">
        <f t="shared" si="91"/>
        <v/>
      </c>
      <c r="D1715" s="2" t="str">
        <f t="shared" si="92"/>
        <v/>
      </c>
      <c r="E1715" s="2" t="str">
        <f t="shared" si="93"/>
        <v/>
      </c>
      <c r="F1715" s="2"/>
    </row>
    <row r="1716" spans="2:6" x14ac:dyDescent="0.25">
      <c r="B1716" s="31"/>
      <c r="C1716" s="3" t="str">
        <f t="shared" si="91"/>
        <v/>
      </c>
      <c r="D1716" s="2" t="str">
        <f t="shared" si="92"/>
        <v/>
      </c>
      <c r="E1716" s="2" t="str">
        <f t="shared" si="93"/>
        <v/>
      </c>
      <c r="F1716" s="2"/>
    </row>
    <row r="1717" spans="2:6" x14ac:dyDescent="0.25">
      <c r="B1717" s="31"/>
      <c r="C1717" s="3" t="str">
        <f t="shared" si="91"/>
        <v/>
      </c>
      <c r="D1717" s="2" t="str">
        <f t="shared" si="92"/>
        <v/>
      </c>
      <c r="E1717" s="2" t="str">
        <f t="shared" si="93"/>
        <v/>
      </c>
      <c r="F1717" s="2"/>
    </row>
    <row r="1718" spans="2:6" x14ac:dyDescent="0.25">
      <c r="B1718" s="31"/>
      <c r="C1718" s="3" t="str">
        <f t="shared" si="91"/>
        <v/>
      </c>
      <c r="D1718" s="2" t="str">
        <f t="shared" si="92"/>
        <v/>
      </c>
      <c r="E1718" s="2" t="str">
        <f t="shared" si="93"/>
        <v/>
      </c>
      <c r="F1718" s="2"/>
    </row>
    <row r="1719" spans="2:6" x14ac:dyDescent="0.25">
      <c r="B1719" s="31"/>
      <c r="C1719" s="3" t="str">
        <f t="shared" si="91"/>
        <v/>
      </c>
      <c r="D1719" s="2" t="str">
        <f t="shared" si="92"/>
        <v/>
      </c>
      <c r="E1719" s="2" t="str">
        <f t="shared" si="93"/>
        <v/>
      </c>
      <c r="F1719" s="2"/>
    </row>
    <row r="1720" spans="2:6" x14ac:dyDescent="0.25">
      <c r="B1720" s="31"/>
      <c r="C1720" s="3" t="str">
        <f t="shared" si="91"/>
        <v/>
      </c>
      <c r="D1720" s="2" t="str">
        <f t="shared" si="92"/>
        <v/>
      </c>
      <c r="E1720" s="2" t="str">
        <f t="shared" si="93"/>
        <v/>
      </c>
      <c r="F1720" s="2"/>
    </row>
    <row r="1721" spans="2:6" x14ac:dyDescent="0.25">
      <c r="B1721" s="31"/>
      <c r="C1721" s="3" t="str">
        <f t="shared" si="91"/>
        <v/>
      </c>
      <c r="D1721" s="2" t="str">
        <f t="shared" si="92"/>
        <v/>
      </c>
      <c r="E1721" s="2" t="str">
        <f t="shared" si="93"/>
        <v/>
      </c>
      <c r="F1721" s="2"/>
    </row>
    <row r="1722" spans="2:6" x14ac:dyDescent="0.25">
      <c r="B1722" s="31"/>
      <c r="C1722" s="3" t="str">
        <f t="shared" si="91"/>
        <v/>
      </c>
      <c r="D1722" s="2" t="str">
        <f t="shared" si="92"/>
        <v/>
      </c>
      <c r="E1722" s="2" t="str">
        <f t="shared" si="93"/>
        <v/>
      </c>
      <c r="F1722" s="2"/>
    </row>
    <row r="1723" spans="2:6" x14ac:dyDescent="0.25">
      <c r="B1723" s="31"/>
      <c r="C1723" s="3" t="str">
        <f t="shared" si="91"/>
        <v/>
      </c>
      <c r="D1723" s="2" t="str">
        <f t="shared" si="92"/>
        <v/>
      </c>
      <c r="E1723" s="2" t="str">
        <f t="shared" si="93"/>
        <v/>
      </c>
      <c r="F1723" s="2"/>
    </row>
    <row r="1724" spans="2:6" x14ac:dyDescent="0.25">
      <c r="B1724" s="31"/>
      <c r="C1724" s="3" t="str">
        <f t="shared" si="91"/>
        <v/>
      </c>
      <c r="D1724" s="2" t="str">
        <f t="shared" si="92"/>
        <v/>
      </c>
      <c r="E1724" s="2" t="str">
        <f t="shared" si="93"/>
        <v/>
      </c>
      <c r="F1724" s="2"/>
    </row>
    <row r="1725" spans="2:6" x14ac:dyDescent="0.25">
      <c r="B1725" s="31"/>
      <c r="C1725" s="3" t="str">
        <f t="shared" si="91"/>
        <v/>
      </c>
      <c r="D1725" s="2" t="str">
        <f t="shared" si="92"/>
        <v/>
      </c>
      <c r="E1725" s="2" t="str">
        <f t="shared" si="93"/>
        <v/>
      </c>
      <c r="F1725" s="2"/>
    </row>
    <row r="1726" spans="2:6" x14ac:dyDescent="0.25">
      <c r="B1726" s="31"/>
      <c r="C1726" s="3" t="str">
        <f t="shared" si="91"/>
        <v/>
      </c>
      <c r="D1726" s="2" t="str">
        <f t="shared" si="92"/>
        <v/>
      </c>
      <c r="E1726" s="2" t="str">
        <f t="shared" si="93"/>
        <v/>
      </c>
      <c r="F1726" s="2"/>
    </row>
    <row r="1727" spans="2:6" x14ac:dyDescent="0.25">
      <c r="B1727" s="31"/>
      <c r="C1727" s="3" t="str">
        <f t="shared" si="91"/>
        <v/>
      </c>
      <c r="D1727" s="2" t="str">
        <f t="shared" si="92"/>
        <v/>
      </c>
      <c r="E1727" s="2" t="str">
        <f t="shared" si="93"/>
        <v/>
      </c>
      <c r="F1727" s="2"/>
    </row>
    <row r="1728" spans="2:6" x14ac:dyDescent="0.25">
      <c r="B1728" s="31"/>
      <c r="C1728" s="3" t="str">
        <f t="shared" si="91"/>
        <v/>
      </c>
      <c r="D1728" s="2" t="str">
        <f t="shared" si="92"/>
        <v/>
      </c>
      <c r="E1728" s="2" t="str">
        <f t="shared" si="93"/>
        <v/>
      </c>
      <c r="F1728" s="2"/>
    </row>
    <row r="1729" spans="2:6" x14ac:dyDescent="0.25">
      <c r="B1729" s="31"/>
      <c r="C1729" s="3" t="str">
        <f t="shared" si="91"/>
        <v/>
      </c>
      <c r="D1729" s="2" t="str">
        <f t="shared" si="92"/>
        <v/>
      </c>
      <c r="E1729" s="2" t="str">
        <f t="shared" si="93"/>
        <v/>
      </c>
      <c r="F1729" s="2"/>
    </row>
    <row r="1730" spans="2:6" x14ac:dyDescent="0.25">
      <c r="B1730" s="31"/>
      <c r="C1730" s="3" t="str">
        <f t="shared" si="91"/>
        <v/>
      </c>
      <c r="D1730" s="2" t="str">
        <f t="shared" si="92"/>
        <v/>
      </c>
      <c r="E1730" s="2" t="str">
        <f t="shared" si="93"/>
        <v/>
      </c>
      <c r="F1730" s="2"/>
    </row>
    <row r="1731" spans="2:6" x14ac:dyDescent="0.25">
      <c r="B1731" s="31"/>
      <c r="C1731" s="3" t="str">
        <f t="shared" si="91"/>
        <v/>
      </c>
      <c r="D1731" s="2" t="str">
        <f t="shared" si="92"/>
        <v/>
      </c>
      <c r="E1731" s="2" t="str">
        <f t="shared" si="93"/>
        <v/>
      </c>
      <c r="F1731" s="2"/>
    </row>
    <row r="1732" spans="2:6" x14ac:dyDescent="0.25">
      <c r="B1732" s="31"/>
      <c r="C1732" s="3" t="str">
        <f t="shared" si="91"/>
        <v/>
      </c>
      <c r="D1732" s="2" t="str">
        <f t="shared" si="92"/>
        <v/>
      </c>
      <c r="E1732" s="2" t="str">
        <f t="shared" si="93"/>
        <v/>
      </c>
      <c r="F1732" s="2"/>
    </row>
    <row r="1733" spans="2:6" x14ac:dyDescent="0.25">
      <c r="B1733" s="31"/>
      <c r="C1733" s="3" t="str">
        <f t="shared" si="91"/>
        <v/>
      </c>
      <c r="D1733" s="2" t="str">
        <f t="shared" si="92"/>
        <v/>
      </c>
      <c r="E1733" s="2" t="str">
        <f t="shared" si="93"/>
        <v/>
      </c>
      <c r="F1733" s="2"/>
    </row>
    <row r="1734" spans="2:6" x14ac:dyDescent="0.25">
      <c r="B1734" s="31"/>
      <c r="C1734" s="3" t="str">
        <f t="shared" si="91"/>
        <v/>
      </c>
      <c r="D1734" s="2" t="str">
        <f t="shared" si="92"/>
        <v/>
      </c>
      <c r="E1734" s="2" t="str">
        <f t="shared" si="93"/>
        <v/>
      </c>
      <c r="F1734" s="2"/>
    </row>
    <row r="1735" spans="2:6" x14ac:dyDescent="0.25">
      <c r="B1735" s="31"/>
      <c r="C1735" s="3" t="str">
        <f t="shared" si="91"/>
        <v/>
      </c>
      <c r="D1735" s="2" t="str">
        <f t="shared" si="92"/>
        <v/>
      </c>
      <c r="E1735" s="2" t="str">
        <f t="shared" si="93"/>
        <v/>
      </c>
      <c r="F1735" s="2"/>
    </row>
    <row r="1736" spans="2:6" x14ac:dyDescent="0.25">
      <c r="B1736" s="31"/>
      <c r="C1736" s="3" t="str">
        <f t="shared" si="91"/>
        <v/>
      </c>
      <c r="D1736" s="2" t="str">
        <f t="shared" si="92"/>
        <v/>
      </c>
      <c r="E1736" s="2" t="str">
        <f t="shared" si="93"/>
        <v/>
      </c>
      <c r="F1736" s="2"/>
    </row>
    <row r="1737" spans="2:6" x14ac:dyDescent="0.25">
      <c r="B1737" s="31"/>
      <c r="C1737" s="3" t="str">
        <f t="shared" si="91"/>
        <v/>
      </c>
      <c r="D1737" s="2" t="str">
        <f t="shared" si="92"/>
        <v/>
      </c>
      <c r="E1737" s="2" t="str">
        <f t="shared" si="93"/>
        <v/>
      </c>
      <c r="F1737" s="2"/>
    </row>
    <row r="1738" spans="2:6" x14ac:dyDescent="0.25">
      <c r="B1738" s="31"/>
      <c r="C1738" s="3" t="str">
        <f t="shared" si="91"/>
        <v/>
      </c>
      <c r="D1738" s="2" t="str">
        <f t="shared" si="92"/>
        <v/>
      </c>
      <c r="E1738" s="2" t="str">
        <f t="shared" si="93"/>
        <v/>
      </c>
      <c r="F1738" s="2"/>
    </row>
    <row r="1739" spans="2:6" x14ac:dyDescent="0.25">
      <c r="B1739" s="31"/>
      <c r="C1739" s="3" t="str">
        <f t="shared" si="91"/>
        <v/>
      </c>
      <c r="D1739" s="2" t="str">
        <f t="shared" si="92"/>
        <v/>
      </c>
      <c r="E1739" s="2" t="str">
        <f t="shared" si="93"/>
        <v/>
      </c>
      <c r="F1739" s="2"/>
    </row>
    <row r="1740" spans="2:6" x14ac:dyDescent="0.25">
      <c r="B1740" s="31"/>
      <c r="C1740" s="3" t="str">
        <f t="shared" si="91"/>
        <v/>
      </c>
      <c r="D1740" s="2" t="str">
        <f t="shared" si="92"/>
        <v/>
      </c>
      <c r="E1740" s="2" t="str">
        <f t="shared" si="93"/>
        <v/>
      </c>
      <c r="F1740" s="2"/>
    </row>
    <row r="1741" spans="2:6" x14ac:dyDescent="0.25">
      <c r="B1741" s="31"/>
      <c r="C1741" s="3" t="str">
        <f t="shared" si="91"/>
        <v/>
      </c>
      <c r="D1741" s="2" t="str">
        <f t="shared" si="92"/>
        <v/>
      </c>
      <c r="E1741" s="2" t="str">
        <f t="shared" si="93"/>
        <v/>
      </c>
      <c r="F1741" s="2"/>
    </row>
    <row r="1742" spans="2:6" x14ac:dyDescent="0.25">
      <c r="B1742" s="31"/>
      <c r="C1742" s="3" t="str">
        <f t="shared" si="91"/>
        <v/>
      </c>
      <c r="D1742" s="2" t="str">
        <f t="shared" si="92"/>
        <v/>
      </c>
      <c r="E1742" s="2" t="str">
        <f t="shared" si="93"/>
        <v/>
      </c>
      <c r="F1742" s="2"/>
    </row>
    <row r="1743" spans="2:6" x14ac:dyDescent="0.25">
      <c r="B1743" s="31"/>
      <c r="C1743" s="3" t="str">
        <f t="shared" si="91"/>
        <v/>
      </c>
      <c r="D1743" s="2" t="str">
        <f t="shared" si="92"/>
        <v/>
      </c>
      <c r="E1743" s="2" t="str">
        <f t="shared" si="93"/>
        <v/>
      </c>
      <c r="F1743" s="2"/>
    </row>
    <row r="1744" spans="2:6" x14ac:dyDescent="0.25">
      <c r="B1744" s="31"/>
      <c r="C1744" s="3" t="str">
        <f t="shared" si="91"/>
        <v/>
      </c>
      <c r="D1744" s="2" t="str">
        <f t="shared" si="92"/>
        <v/>
      </c>
      <c r="E1744" s="2" t="str">
        <f t="shared" si="93"/>
        <v/>
      </c>
      <c r="F1744" s="2"/>
    </row>
    <row r="1745" spans="2:6" x14ac:dyDescent="0.25">
      <c r="B1745" s="31"/>
      <c r="C1745" s="3" t="str">
        <f t="shared" si="91"/>
        <v/>
      </c>
      <c r="D1745" s="2" t="str">
        <f t="shared" si="92"/>
        <v/>
      </c>
      <c r="E1745" s="2" t="str">
        <f t="shared" si="93"/>
        <v/>
      </c>
      <c r="F1745" s="2"/>
    </row>
    <row r="1746" spans="2:6" x14ac:dyDescent="0.25">
      <c r="B1746" s="31"/>
      <c r="C1746" s="3" t="str">
        <f t="shared" si="91"/>
        <v/>
      </c>
      <c r="D1746" s="2" t="str">
        <f t="shared" si="92"/>
        <v/>
      </c>
      <c r="E1746" s="2" t="str">
        <f t="shared" si="93"/>
        <v/>
      </c>
      <c r="F1746" s="2"/>
    </row>
    <row r="1747" spans="2:6" x14ac:dyDescent="0.25">
      <c r="B1747" s="31"/>
      <c r="C1747" s="3" t="str">
        <f t="shared" si="91"/>
        <v/>
      </c>
      <c r="D1747" s="2" t="str">
        <f t="shared" si="92"/>
        <v/>
      </c>
      <c r="E1747" s="2" t="str">
        <f t="shared" si="93"/>
        <v/>
      </c>
      <c r="F1747" s="2"/>
    </row>
    <row r="1748" spans="2:6" x14ac:dyDescent="0.25">
      <c r="B1748" s="31"/>
      <c r="C1748" s="3" t="str">
        <f t="shared" ref="C1748:C1811" si="94">IF(ROW()-B$19&lt;=$C$19,ROW()-B$19,"")</f>
        <v/>
      </c>
      <c r="D1748" s="2" t="str">
        <f t="shared" si="92"/>
        <v/>
      </c>
      <c r="E1748" s="2" t="str">
        <f t="shared" si="93"/>
        <v/>
      </c>
      <c r="F1748" s="2"/>
    </row>
    <row r="1749" spans="2:6" x14ac:dyDescent="0.25">
      <c r="B1749" s="31"/>
      <c r="C1749" s="3" t="str">
        <f t="shared" si="94"/>
        <v/>
      </c>
      <c r="D1749" s="2" t="str">
        <f t="shared" ref="D1749:D1812" si="95">IF(ISNUMBER(C1749),INT(C1748/$C$18)+1,"")</f>
        <v/>
      </c>
      <c r="E1749" s="2" t="str">
        <f t="shared" ref="E1749:E1812" si="96">IF(ISNUMBER(C1749),IF(D1748&lt;&gt;D1749,1,E1748+1),"")</f>
        <v/>
      </c>
      <c r="F1749" s="2"/>
    </row>
    <row r="1750" spans="2:6" x14ac:dyDescent="0.25">
      <c r="B1750" s="31"/>
      <c r="C1750" s="3" t="str">
        <f t="shared" si="94"/>
        <v/>
      </c>
      <c r="D1750" s="2" t="str">
        <f t="shared" si="95"/>
        <v/>
      </c>
      <c r="E1750" s="2" t="str">
        <f t="shared" si="96"/>
        <v/>
      </c>
      <c r="F1750" s="2"/>
    </row>
    <row r="1751" spans="2:6" x14ac:dyDescent="0.25">
      <c r="B1751" s="31"/>
      <c r="C1751" s="3" t="str">
        <f t="shared" si="94"/>
        <v/>
      </c>
      <c r="D1751" s="2" t="str">
        <f t="shared" si="95"/>
        <v/>
      </c>
      <c r="E1751" s="2" t="str">
        <f t="shared" si="96"/>
        <v/>
      </c>
      <c r="F1751" s="2"/>
    </row>
    <row r="1752" spans="2:6" x14ac:dyDescent="0.25">
      <c r="B1752" s="31"/>
      <c r="C1752" s="3" t="str">
        <f t="shared" si="94"/>
        <v/>
      </c>
      <c r="D1752" s="2" t="str">
        <f t="shared" si="95"/>
        <v/>
      </c>
      <c r="E1752" s="2" t="str">
        <f t="shared" si="96"/>
        <v/>
      </c>
      <c r="F1752" s="2"/>
    </row>
    <row r="1753" spans="2:6" x14ac:dyDescent="0.25">
      <c r="B1753" s="31"/>
      <c r="C1753" s="3" t="str">
        <f t="shared" si="94"/>
        <v/>
      </c>
      <c r="D1753" s="2" t="str">
        <f t="shared" si="95"/>
        <v/>
      </c>
      <c r="E1753" s="2" t="str">
        <f t="shared" si="96"/>
        <v/>
      </c>
      <c r="F1753" s="2"/>
    </row>
    <row r="1754" spans="2:6" x14ac:dyDescent="0.25">
      <c r="B1754" s="31"/>
      <c r="C1754" s="3" t="str">
        <f t="shared" si="94"/>
        <v/>
      </c>
      <c r="D1754" s="2" t="str">
        <f t="shared" si="95"/>
        <v/>
      </c>
      <c r="E1754" s="2" t="str">
        <f t="shared" si="96"/>
        <v/>
      </c>
      <c r="F1754" s="2"/>
    </row>
    <row r="1755" spans="2:6" x14ac:dyDescent="0.25">
      <c r="B1755" s="31"/>
      <c r="C1755" s="3" t="str">
        <f t="shared" si="94"/>
        <v/>
      </c>
      <c r="D1755" s="2" t="str">
        <f t="shared" si="95"/>
        <v/>
      </c>
      <c r="E1755" s="2" t="str">
        <f t="shared" si="96"/>
        <v/>
      </c>
      <c r="F1755" s="2"/>
    </row>
    <row r="1756" spans="2:6" x14ac:dyDescent="0.25">
      <c r="B1756" s="31"/>
      <c r="C1756" s="3" t="str">
        <f t="shared" si="94"/>
        <v/>
      </c>
      <c r="D1756" s="2" t="str">
        <f t="shared" si="95"/>
        <v/>
      </c>
      <c r="E1756" s="2" t="str">
        <f t="shared" si="96"/>
        <v/>
      </c>
      <c r="F1756" s="2"/>
    </row>
    <row r="1757" spans="2:6" x14ac:dyDescent="0.25">
      <c r="B1757" s="31"/>
      <c r="C1757" s="3" t="str">
        <f t="shared" si="94"/>
        <v/>
      </c>
      <c r="D1757" s="2" t="str">
        <f t="shared" si="95"/>
        <v/>
      </c>
      <c r="E1757" s="2" t="str">
        <f t="shared" si="96"/>
        <v/>
      </c>
      <c r="F1757" s="2"/>
    </row>
    <row r="1758" spans="2:6" x14ac:dyDescent="0.25">
      <c r="B1758" s="31"/>
      <c r="C1758" s="3" t="str">
        <f t="shared" si="94"/>
        <v/>
      </c>
      <c r="D1758" s="2" t="str">
        <f t="shared" si="95"/>
        <v/>
      </c>
      <c r="E1758" s="2" t="str">
        <f t="shared" si="96"/>
        <v/>
      </c>
      <c r="F1758" s="2"/>
    </row>
    <row r="1759" spans="2:6" x14ac:dyDescent="0.25">
      <c r="B1759" s="31"/>
      <c r="C1759" s="3" t="str">
        <f t="shared" si="94"/>
        <v/>
      </c>
      <c r="D1759" s="2" t="str">
        <f t="shared" si="95"/>
        <v/>
      </c>
      <c r="E1759" s="2" t="str">
        <f t="shared" si="96"/>
        <v/>
      </c>
      <c r="F1759" s="2"/>
    </row>
    <row r="1760" spans="2:6" x14ac:dyDescent="0.25">
      <c r="B1760" s="31"/>
      <c r="C1760" s="3" t="str">
        <f t="shared" si="94"/>
        <v/>
      </c>
      <c r="D1760" s="2" t="str">
        <f t="shared" si="95"/>
        <v/>
      </c>
      <c r="E1760" s="2" t="str">
        <f t="shared" si="96"/>
        <v/>
      </c>
      <c r="F1760" s="2"/>
    </row>
    <row r="1761" spans="2:6" x14ac:dyDescent="0.25">
      <c r="B1761" s="31"/>
      <c r="C1761" s="3" t="str">
        <f t="shared" si="94"/>
        <v/>
      </c>
      <c r="D1761" s="2" t="str">
        <f t="shared" si="95"/>
        <v/>
      </c>
      <c r="E1761" s="2" t="str">
        <f t="shared" si="96"/>
        <v/>
      </c>
      <c r="F1761" s="2"/>
    </row>
    <row r="1762" spans="2:6" x14ac:dyDescent="0.25">
      <c r="B1762" s="31"/>
      <c r="C1762" s="3" t="str">
        <f t="shared" si="94"/>
        <v/>
      </c>
      <c r="D1762" s="2" t="str">
        <f t="shared" si="95"/>
        <v/>
      </c>
      <c r="E1762" s="2" t="str">
        <f t="shared" si="96"/>
        <v/>
      </c>
      <c r="F1762" s="2"/>
    </row>
    <row r="1763" spans="2:6" x14ac:dyDescent="0.25">
      <c r="B1763" s="31"/>
      <c r="C1763" s="3" t="str">
        <f t="shared" si="94"/>
        <v/>
      </c>
      <c r="D1763" s="2" t="str">
        <f t="shared" si="95"/>
        <v/>
      </c>
      <c r="E1763" s="2" t="str">
        <f t="shared" si="96"/>
        <v/>
      </c>
      <c r="F1763" s="2"/>
    </row>
    <row r="1764" spans="2:6" x14ac:dyDescent="0.25">
      <c r="B1764" s="31"/>
      <c r="C1764" s="3" t="str">
        <f t="shared" si="94"/>
        <v/>
      </c>
      <c r="D1764" s="2" t="str">
        <f t="shared" si="95"/>
        <v/>
      </c>
      <c r="E1764" s="2" t="str">
        <f t="shared" si="96"/>
        <v/>
      </c>
      <c r="F1764" s="2"/>
    </row>
    <row r="1765" spans="2:6" x14ac:dyDescent="0.25">
      <c r="B1765" s="31"/>
      <c r="C1765" s="3" t="str">
        <f t="shared" si="94"/>
        <v/>
      </c>
      <c r="D1765" s="2" t="str">
        <f t="shared" si="95"/>
        <v/>
      </c>
      <c r="E1765" s="2" t="str">
        <f t="shared" si="96"/>
        <v/>
      </c>
      <c r="F1765" s="2"/>
    </row>
    <row r="1766" spans="2:6" x14ac:dyDescent="0.25">
      <c r="B1766" s="31"/>
      <c r="C1766" s="3" t="str">
        <f t="shared" si="94"/>
        <v/>
      </c>
      <c r="D1766" s="2" t="str">
        <f t="shared" si="95"/>
        <v/>
      </c>
      <c r="E1766" s="2" t="str">
        <f t="shared" si="96"/>
        <v/>
      </c>
      <c r="F1766" s="2"/>
    </row>
    <row r="1767" spans="2:6" x14ac:dyDescent="0.25">
      <c r="B1767" s="31"/>
      <c r="C1767" s="3" t="str">
        <f t="shared" si="94"/>
        <v/>
      </c>
      <c r="D1767" s="2" t="str">
        <f t="shared" si="95"/>
        <v/>
      </c>
      <c r="E1767" s="2" t="str">
        <f t="shared" si="96"/>
        <v/>
      </c>
      <c r="F1767" s="2"/>
    </row>
    <row r="1768" spans="2:6" x14ac:dyDescent="0.25">
      <c r="B1768" s="31"/>
      <c r="C1768" s="3" t="str">
        <f t="shared" si="94"/>
        <v/>
      </c>
      <c r="D1768" s="2" t="str">
        <f t="shared" si="95"/>
        <v/>
      </c>
      <c r="E1768" s="2" t="str">
        <f t="shared" si="96"/>
        <v/>
      </c>
      <c r="F1768" s="2"/>
    </row>
    <row r="1769" spans="2:6" x14ac:dyDescent="0.25">
      <c r="B1769" s="31"/>
      <c r="C1769" s="3" t="str">
        <f t="shared" si="94"/>
        <v/>
      </c>
      <c r="D1769" s="2" t="str">
        <f t="shared" si="95"/>
        <v/>
      </c>
      <c r="E1769" s="2" t="str">
        <f t="shared" si="96"/>
        <v/>
      </c>
      <c r="F1769" s="2"/>
    </row>
    <row r="1770" spans="2:6" x14ac:dyDescent="0.25">
      <c r="B1770" s="31"/>
      <c r="C1770" s="3" t="str">
        <f t="shared" si="94"/>
        <v/>
      </c>
      <c r="D1770" s="2" t="str">
        <f t="shared" si="95"/>
        <v/>
      </c>
      <c r="E1770" s="2" t="str">
        <f t="shared" si="96"/>
        <v/>
      </c>
      <c r="F1770" s="2"/>
    </row>
    <row r="1771" spans="2:6" x14ac:dyDescent="0.25">
      <c r="B1771" s="31"/>
      <c r="C1771" s="3" t="str">
        <f t="shared" si="94"/>
        <v/>
      </c>
      <c r="D1771" s="2" t="str">
        <f t="shared" si="95"/>
        <v/>
      </c>
      <c r="E1771" s="2" t="str">
        <f t="shared" si="96"/>
        <v/>
      </c>
      <c r="F1771" s="2"/>
    </row>
    <row r="1772" spans="2:6" x14ac:dyDescent="0.25">
      <c r="B1772" s="31"/>
      <c r="C1772" s="3" t="str">
        <f t="shared" si="94"/>
        <v/>
      </c>
      <c r="D1772" s="2" t="str">
        <f t="shared" si="95"/>
        <v/>
      </c>
      <c r="E1772" s="2" t="str">
        <f t="shared" si="96"/>
        <v/>
      </c>
      <c r="F1772" s="2"/>
    </row>
    <row r="1773" spans="2:6" x14ac:dyDescent="0.25">
      <c r="B1773" s="31"/>
      <c r="C1773" s="3" t="str">
        <f t="shared" si="94"/>
        <v/>
      </c>
      <c r="D1773" s="2" t="str">
        <f t="shared" si="95"/>
        <v/>
      </c>
      <c r="E1773" s="2" t="str">
        <f t="shared" si="96"/>
        <v/>
      </c>
      <c r="F1773" s="2"/>
    </row>
    <row r="1774" spans="2:6" x14ac:dyDescent="0.25">
      <c r="B1774" s="31"/>
      <c r="C1774" s="3" t="str">
        <f t="shared" si="94"/>
        <v/>
      </c>
      <c r="D1774" s="2" t="str">
        <f t="shared" si="95"/>
        <v/>
      </c>
      <c r="E1774" s="2" t="str">
        <f t="shared" si="96"/>
        <v/>
      </c>
      <c r="F1774" s="2"/>
    </row>
    <row r="1775" spans="2:6" x14ac:dyDescent="0.25">
      <c r="B1775" s="31"/>
      <c r="C1775" s="3" t="str">
        <f t="shared" si="94"/>
        <v/>
      </c>
      <c r="D1775" s="2" t="str">
        <f t="shared" si="95"/>
        <v/>
      </c>
      <c r="E1775" s="2" t="str">
        <f t="shared" si="96"/>
        <v/>
      </c>
      <c r="F1775" s="2"/>
    </row>
    <row r="1776" spans="2:6" x14ac:dyDescent="0.25">
      <c r="B1776" s="31"/>
      <c r="C1776" s="3" t="str">
        <f t="shared" si="94"/>
        <v/>
      </c>
      <c r="D1776" s="2" t="str">
        <f t="shared" si="95"/>
        <v/>
      </c>
      <c r="E1776" s="2" t="str">
        <f t="shared" si="96"/>
        <v/>
      </c>
      <c r="F1776" s="2"/>
    </row>
    <row r="1777" spans="2:6" x14ac:dyDescent="0.25">
      <c r="B1777" s="31"/>
      <c r="C1777" s="3" t="str">
        <f t="shared" si="94"/>
        <v/>
      </c>
      <c r="D1777" s="2" t="str">
        <f t="shared" si="95"/>
        <v/>
      </c>
      <c r="E1777" s="2" t="str">
        <f t="shared" si="96"/>
        <v/>
      </c>
      <c r="F1777" s="2"/>
    </row>
    <row r="1778" spans="2:6" x14ac:dyDescent="0.25">
      <c r="B1778" s="31"/>
      <c r="C1778" s="3" t="str">
        <f t="shared" si="94"/>
        <v/>
      </c>
      <c r="D1778" s="2" t="str">
        <f t="shared" si="95"/>
        <v/>
      </c>
      <c r="E1778" s="2" t="str">
        <f t="shared" si="96"/>
        <v/>
      </c>
      <c r="F1778" s="2"/>
    </row>
    <row r="1779" spans="2:6" x14ac:dyDescent="0.25">
      <c r="B1779" s="31"/>
      <c r="C1779" s="3" t="str">
        <f t="shared" si="94"/>
        <v/>
      </c>
      <c r="D1779" s="2" t="str">
        <f t="shared" si="95"/>
        <v/>
      </c>
      <c r="E1779" s="2" t="str">
        <f t="shared" si="96"/>
        <v/>
      </c>
      <c r="F1779" s="2"/>
    </row>
    <row r="1780" spans="2:6" x14ac:dyDescent="0.25">
      <c r="B1780" s="31"/>
      <c r="C1780" s="3" t="str">
        <f t="shared" si="94"/>
        <v/>
      </c>
      <c r="D1780" s="2" t="str">
        <f t="shared" si="95"/>
        <v/>
      </c>
      <c r="E1780" s="2" t="str">
        <f t="shared" si="96"/>
        <v/>
      </c>
      <c r="F1780" s="2"/>
    </row>
    <row r="1781" spans="2:6" x14ac:dyDescent="0.25">
      <c r="B1781" s="31"/>
      <c r="C1781" s="3" t="str">
        <f t="shared" si="94"/>
        <v/>
      </c>
      <c r="D1781" s="2" t="str">
        <f t="shared" si="95"/>
        <v/>
      </c>
      <c r="E1781" s="2" t="str">
        <f t="shared" si="96"/>
        <v/>
      </c>
      <c r="F1781" s="2"/>
    </row>
    <row r="1782" spans="2:6" x14ac:dyDescent="0.25">
      <c r="B1782" s="31"/>
      <c r="C1782" s="3" t="str">
        <f t="shared" si="94"/>
        <v/>
      </c>
      <c r="D1782" s="2" t="str">
        <f t="shared" si="95"/>
        <v/>
      </c>
      <c r="E1782" s="2" t="str">
        <f t="shared" si="96"/>
        <v/>
      </c>
      <c r="F1782" s="2"/>
    </row>
    <row r="1783" spans="2:6" x14ac:dyDescent="0.25">
      <c r="B1783" s="31"/>
      <c r="C1783" s="3" t="str">
        <f t="shared" si="94"/>
        <v/>
      </c>
      <c r="D1783" s="2" t="str">
        <f t="shared" si="95"/>
        <v/>
      </c>
      <c r="E1783" s="2" t="str">
        <f t="shared" si="96"/>
        <v/>
      </c>
      <c r="F1783" s="2"/>
    </row>
    <row r="1784" spans="2:6" x14ac:dyDescent="0.25">
      <c r="B1784" s="31"/>
      <c r="C1784" s="3" t="str">
        <f t="shared" si="94"/>
        <v/>
      </c>
      <c r="D1784" s="2" t="str">
        <f t="shared" si="95"/>
        <v/>
      </c>
      <c r="E1784" s="2" t="str">
        <f t="shared" si="96"/>
        <v/>
      </c>
      <c r="F1784" s="2"/>
    </row>
    <row r="1785" spans="2:6" x14ac:dyDescent="0.25">
      <c r="B1785" s="31"/>
      <c r="C1785" s="3" t="str">
        <f t="shared" si="94"/>
        <v/>
      </c>
      <c r="D1785" s="2" t="str">
        <f t="shared" si="95"/>
        <v/>
      </c>
      <c r="E1785" s="2" t="str">
        <f t="shared" si="96"/>
        <v/>
      </c>
      <c r="F1785" s="2"/>
    </row>
    <row r="1786" spans="2:6" x14ac:dyDescent="0.25">
      <c r="B1786" s="31"/>
      <c r="C1786" s="3" t="str">
        <f t="shared" si="94"/>
        <v/>
      </c>
      <c r="D1786" s="2" t="str">
        <f t="shared" si="95"/>
        <v/>
      </c>
      <c r="E1786" s="2" t="str">
        <f t="shared" si="96"/>
        <v/>
      </c>
      <c r="F1786" s="2"/>
    </row>
    <row r="1787" spans="2:6" x14ac:dyDescent="0.25">
      <c r="B1787" s="31"/>
      <c r="C1787" s="3" t="str">
        <f t="shared" si="94"/>
        <v/>
      </c>
      <c r="D1787" s="2" t="str">
        <f t="shared" si="95"/>
        <v/>
      </c>
      <c r="E1787" s="2" t="str">
        <f t="shared" si="96"/>
        <v/>
      </c>
      <c r="F1787" s="2"/>
    </row>
    <row r="1788" spans="2:6" x14ac:dyDescent="0.25">
      <c r="B1788" s="31"/>
      <c r="C1788" s="3" t="str">
        <f t="shared" si="94"/>
        <v/>
      </c>
      <c r="D1788" s="2" t="str">
        <f t="shared" si="95"/>
        <v/>
      </c>
      <c r="E1788" s="2" t="str">
        <f t="shared" si="96"/>
        <v/>
      </c>
      <c r="F1788" s="2"/>
    </row>
    <row r="1789" spans="2:6" x14ac:dyDescent="0.25">
      <c r="B1789" s="31"/>
      <c r="C1789" s="3" t="str">
        <f t="shared" si="94"/>
        <v/>
      </c>
      <c r="D1789" s="2" t="str">
        <f t="shared" si="95"/>
        <v/>
      </c>
      <c r="E1789" s="2" t="str">
        <f t="shared" si="96"/>
        <v/>
      </c>
      <c r="F1789" s="2"/>
    </row>
    <row r="1790" spans="2:6" x14ac:dyDescent="0.25">
      <c r="B1790" s="31"/>
      <c r="C1790" s="3" t="str">
        <f t="shared" si="94"/>
        <v/>
      </c>
      <c r="D1790" s="2" t="str">
        <f t="shared" si="95"/>
        <v/>
      </c>
      <c r="E1790" s="2" t="str">
        <f t="shared" si="96"/>
        <v/>
      </c>
      <c r="F1790" s="2"/>
    </row>
    <row r="1791" spans="2:6" x14ac:dyDescent="0.25">
      <c r="B1791" s="31"/>
      <c r="C1791" s="3" t="str">
        <f t="shared" si="94"/>
        <v/>
      </c>
      <c r="D1791" s="2" t="str">
        <f t="shared" si="95"/>
        <v/>
      </c>
      <c r="E1791" s="2" t="str">
        <f t="shared" si="96"/>
        <v/>
      </c>
      <c r="F1791" s="2"/>
    </row>
    <row r="1792" spans="2:6" x14ac:dyDescent="0.25">
      <c r="B1792" s="31"/>
      <c r="C1792" s="3" t="str">
        <f t="shared" si="94"/>
        <v/>
      </c>
      <c r="D1792" s="2" t="str">
        <f t="shared" si="95"/>
        <v/>
      </c>
      <c r="E1792" s="2" t="str">
        <f t="shared" si="96"/>
        <v/>
      </c>
      <c r="F1792" s="2"/>
    </row>
    <row r="1793" spans="2:6" x14ac:dyDescent="0.25">
      <c r="B1793" s="31"/>
      <c r="C1793" s="3" t="str">
        <f t="shared" si="94"/>
        <v/>
      </c>
      <c r="D1793" s="2" t="str">
        <f t="shared" si="95"/>
        <v/>
      </c>
      <c r="E1793" s="2" t="str">
        <f t="shared" si="96"/>
        <v/>
      </c>
      <c r="F1793" s="2"/>
    </row>
    <row r="1794" spans="2:6" x14ac:dyDescent="0.25">
      <c r="B1794" s="31"/>
      <c r="C1794" s="3" t="str">
        <f t="shared" si="94"/>
        <v/>
      </c>
      <c r="D1794" s="2" t="str">
        <f t="shared" si="95"/>
        <v/>
      </c>
      <c r="E1794" s="2" t="str">
        <f t="shared" si="96"/>
        <v/>
      </c>
      <c r="F1794" s="2"/>
    </row>
    <row r="1795" spans="2:6" x14ac:dyDescent="0.25">
      <c r="B1795" s="31"/>
      <c r="C1795" s="3" t="str">
        <f t="shared" si="94"/>
        <v/>
      </c>
      <c r="D1795" s="2" t="str">
        <f t="shared" si="95"/>
        <v/>
      </c>
      <c r="E1795" s="2" t="str">
        <f t="shared" si="96"/>
        <v/>
      </c>
      <c r="F1795" s="2"/>
    </row>
    <row r="1796" spans="2:6" x14ac:dyDescent="0.25">
      <c r="B1796" s="31"/>
      <c r="C1796" s="3" t="str">
        <f t="shared" si="94"/>
        <v/>
      </c>
      <c r="D1796" s="2" t="str">
        <f t="shared" si="95"/>
        <v/>
      </c>
      <c r="E1796" s="2" t="str">
        <f t="shared" si="96"/>
        <v/>
      </c>
      <c r="F1796" s="2"/>
    </row>
    <row r="1797" spans="2:6" x14ac:dyDescent="0.25">
      <c r="B1797" s="31"/>
      <c r="C1797" s="3" t="str">
        <f t="shared" si="94"/>
        <v/>
      </c>
      <c r="D1797" s="2" t="str">
        <f t="shared" si="95"/>
        <v/>
      </c>
      <c r="E1797" s="2" t="str">
        <f t="shared" si="96"/>
        <v/>
      </c>
      <c r="F1797" s="2"/>
    </row>
    <row r="1798" spans="2:6" x14ac:dyDescent="0.25">
      <c r="B1798" s="31"/>
      <c r="C1798" s="3" t="str">
        <f t="shared" si="94"/>
        <v/>
      </c>
      <c r="D1798" s="2" t="str">
        <f t="shared" si="95"/>
        <v/>
      </c>
      <c r="E1798" s="2" t="str">
        <f t="shared" si="96"/>
        <v/>
      </c>
      <c r="F1798" s="2"/>
    </row>
    <row r="1799" spans="2:6" x14ac:dyDescent="0.25">
      <c r="B1799" s="31"/>
      <c r="C1799" s="3" t="str">
        <f t="shared" si="94"/>
        <v/>
      </c>
      <c r="D1799" s="2" t="str">
        <f t="shared" si="95"/>
        <v/>
      </c>
      <c r="E1799" s="2" t="str">
        <f t="shared" si="96"/>
        <v/>
      </c>
      <c r="F1799" s="2"/>
    </row>
    <row r="1800" spans="2:6" x14ac:dyDescent="0.25">
      <c r="B1800" s="31"/>
      <c r="C1800" s="3" t="str">
        <f t="shared" si="94"/>
        <v/>
      </c>
      <c r="D1800" s="2" t="str">
        <f t="shared" si="95"/>
        <v/>
      </c>
      <c r="E1800" s="2" t="str">
        <f t="shared" si="96"/>
        <v/>
      </c>
      <c r="F1800" s="2"/>
    </row>
    <row r="1801" spans="2:6" x14ac:dyDescent="0.25">
      <c r="B1801" s="31"/>
      <c r="C1801" s="3" t="str">
        <f t="shared" si="94"/>
        <v/>
      </c>
      <c r="D1801" s="2" t="str">
        <f t="shared" si="95"/>
        <v/>
      </c>
      <c r="E1801" s="2" t="str">
        <f t="shared" si="96"/>
        <v/>
      </c>
      <c r="F1801" s="2"/>
    </row>
    <row r="1802" spans="2:6" x14ac:dyDescent="0.25">
      <c r="B1802" s="31"/>
      <c r="C1802" s="3" t="str">
        <f t="shared" si="94"/>
        <v/>
      </c>
      <c r="D1802" s="2" t="str">
        <f t="shared" si="95"/>
        <v/>
      </c>
      <c r="E1802" s="2" t="str">
        <f t="shared" si="96"/>
        <v/>
      </c>
      <c r="F1802" s="2"/>
    </row>
    <row r="1803" spans="2:6" x14ac:dyDescent="0.25">
      <c r="B1803" s="31"/>
      <c r="C1803" s="3" t="str">
        <f t="shared" si="94"/>
        <v/>
      </c>
      <c r="D1803" s="2" t="str">
        <f t="shared" si="95"/>
        <v/>
      </c>
      <c r="E1803" s="2" t="str">
        <f t="shared" si="96"/>
        <v/>
      </c>
      <c r="F1803" s="2"/>
    </row>
    <row r="1804" spans="2:6" x14ac:dyDescent="0.25">
      <c r="B1804" s="31"/>
      <c r="C1804" s="3" t="str">
        <f t="shared" si="94"/>
        <v/>
      </c>
      <c r="D1804" s="2" t="str">
        <f t="shared" si="95"/>
        <v/>
      </c>
      <c r="E1804" s="2" t="str">
        <f t="shared" si="96"/>
        <v/>
      </c>
      <c r="F1804" s="2"/>
    </row>
    <row r="1805" spans="2:6" x14ac:dyDescent="0.25">
      <c r="B1805" s="31"/>
      <c r="C1805" s="3" t="str">
        <f t="shared" si="94"/>
        <v/>
      </c>
      <c r="D1805" s="2" t="str">
        <f t="shared" si="95"/>
        <v/>
      </c>
      <c r="E1805" s="2" t="str">
        <f t="shared" si="96"/>
        <v/>
      </c>
      <c r="F1805" s="2"/>
    </row>
    <row r="1806" spans="2:6" x14ac:dyDescent="0.25">
      <c r="B1806" s="31"/>
      <c r="C1806" s="3" t="str">
        <f t="shared" si="94"/>
        <v/>
      </c>
      <c r="D1806" s="2" t="str">
        <f t="shared" si="95"/>
        <v/>
      </c>
      <c r="E1806" s="2" t="str">
        <f t="shared" si="96"/>
        <v/>
      </c>
      <c r="F1806" s="2"/>
    </row>
    <row r="1807" spans="2:6" x14ac:dyDescent="0.25">
      <c r="B1807" s="31"/>
      <c r="C1807" s="3" t="str">
        <f t="shared" si="94"/>
        <v/>
      </c>
      <c r="D1807" s="2" t="str">
        <f t="shared" si="95"/>
        <v/>
      </c>
      <c r="E1807" s="2" t="str">
        <f t="shared" si="96"/>
        <v/>
      </c>
      <c r="F1807" s="2"/>
    </row>
    <row r="1808" spans="2:6" x14ac:dyDescent="0.25">
      <c r="B1808" s="31"/>
      <c r="C1808" s="3" t="str">
        <f t="shared" si="94"/>
        <v/>
      </c>
      <c r="D1808" s="2" t="str">
        <f t="shared" si="95"/>
        <v/>
      </c>
      <c r="E1808" s="2" t="str">
        <f t="shared" si="96"/>
        <v/>
      </c>
      <c r="F1808" s="2"/>
    </row>
    <row r="1809" spans="2:6" x14ac:dyDescent="0.25">
      <c r="B1809" s="31"/>
      <c r="C1809" s="3" t="str">
        <f t="shared" si="94"/>
        <v/>
      </c>
      <c r="D1809" s="2" t="str">
        <f t="shared" si="95"/>
        <v/>
      </c>
      <c r="E1809" s="2" t="str">
        <f t="shared" si="96"/>
        <v/>
      </c>
      <c r="F1809" s="2"/>
    </row>
    <row r="1810" spans="2:6" x14ac:dyDescent="0.25">
      <c r="B1810" s="31"/>
      <c r="C1810" s="3" t="str">
        <f t="shared" si="94"/>
        <v/>
      </c>
      <c r="D1810" s="2" t="str">
        <f t="shared" si="95"/>
        <v/>
      </c>
      <c r="E1810" s="2" t="str">
        <f t="shared" si="96"/>
        <v/>
      </c>
      <c r="F1810" s="2"/>
    </row>
    <row r="1811" spans="2:6" x14ac:dyDescent="0.25">
      <c r="B1811" s="31"/>
      <c r="C1811" s="3" t="str">
        <f t="shared" si="94"/>
        <v/>
      </c>
      <c r="D1811" s="2" t="str">
        <f t="shared" si="95"/>
        <v/>
      </c>
      <c r="E1811" s="2" t="str">
        <f t="shared" si="96"/>
        <v/>
      </c>
      <c r="F1811" s="2"/>
    </row>
    <row r="1812" spans="2:6" x14ac:dyDescent="0.25">
      <c r="B1812" s="31"/>
      <c r="C1812" s="3" t="str">
        <f t="shared" ref="C1812:C1875" si="97">IF(ROW()-B$19&lt;=$C$19,ROW()-B$19,"")</f>
        <v/>
      </c>
      <c r="D1812" s="2" t="str">
        <f t="shared" si="95"/>
        <v/>
      </c>
      <c r="E1812" s="2" t="str">
        <f t="shared" si="96"/>
        <v/>
      </c>
      <c r="F1812" s="2"/>
    </row>
    <row r="1813" spans="2:6" x14ac:dyDescent="0.25">
      <c r="B1813" s="31"/>
      <c r="C1813" s="3" t="str">
        <f t="shared" si="97"/>
        <v/>
      </c>
      <c r="D1813" s="2" t="str">
        <f t="shared" ref="D1813:D1876" si="98">IF(ISNUMBER(C1813),INT(C1812/$C$18)+1,"")</f>
        <v/>
      </c>
      <c r="E1813" s="2" t="str">
        <f t="shared" ref="E1813:E1876" si="99">IF(ISNUMBER(C1813),IF(D1812&lt;&gt;D1813,1,E1812+1),"")</f>
        <v/>
      </c>
      <c r="F1813" s="2"/>
    </row>
    <row r="1814" spans="2:6" x14ac:dyDescent="0.25">
      <c r="B1814" s="31"/>
      <c r="C1814" s="3" t="str">
        <f t="shared" si="97"/>
        <v/>
      </c>
      <c r="D1814" s="2" t="str">
        <f t="shared" si="98"/>
        <v/>
      </c>
      <c r="E1814" s="2" t="str">
        <f t="shared" si="99"/>
        <v/>
      </c>
      <c r="F1814" s="2"/>
    </row>
    <row r="1815" spans="2:6" x14ac:dyDescent="0.25">
      <c r="B1815" s="31"/>
      <c r="C1815" s="3" t="str">
        <f t="shared" si="97"/>
        <v/>
      </c>
      <c r="D1815" s="2" t="str">
        <f t="shared" si="98"/>
        <v/>
      </c>
      <c r="E1815" s="2" t="str">
        <f t="shared" si="99"/>
        <v/>
      </c>
      <c r="F1815" s="2"/>
    </row>
    <row r="1816" spans="2:6" x14ac:dyDescent="0.25">
      <c r="B1816" s="31"/>
      <c r="C1816" s="3" t="str">
        <f t="shared" si="97"/>
        <v/>
      </c>
      <c r="D1816" s="2" t="str">
        <f t="shared" si="98"/>
        <v/>
      </c>
      <c r="E1816" s="2" t="str">
        <f t="shared" si="99"/>
        <v/>
      </c>
      <c r="F1816" s="2"/>
    </row>
    <row r="1817" spans="2:6" x14ac:dyDescent="0.25">
      <c r="B1817" s="31"/>
      <c r="C1817" s="3" t="str">
        <f t="shared" si="97"/>
        <v/>
      </c>
      <c r="D1817" s="2" t="str">
        <f t="shared" si="98"/>
        <v/>
      </c>
      <c r="E1817" s="2" t="str">
        <f t="shared" si="99"/>
        <v/>
      </c>
      <c r="F1817" s="2"/>
    </row>
    <row r="1818" spans="2:6" x14ac:dyDescent="0.25">
      <c r="B1818" s="31"/>
      <c r="C1818" s="3" t="str">
        <f t="shared" si="97"/>
        <v/>
      </c>
      <c r="D1818" s="2" t="str">
        <f t="shared" si="98"/>
        <v/>
      </c>
      <c r="E1818" s="2" t="str">
        <f t="shared" si="99"/>
        <v/>
      </c>
      <c r="F1818" s="2"/>
    </row>
    <row r="1819" spans="2:6" x14ac:dyDescent="0.25">
      <c r="B1819" s="31"/>
      <c r="C1819" s="3" t="str">
        <f t="shared" si="97"/>
        <v/>
      </c>
      <c r="D1819" s="2" t="str">
        <f t="shared" si="98"/>
        <v/>
      </c>
      <c r="E1819" s="2" t="str">
        <f t="shared" si="99"/>
        <v/>
      </c>
      <c r="F1819" s="2"/>
    </row>
    <row r="1820" spans="2:6" x14ac:dyDescent="0.25">
      <c r="B1820" s="31"/>
      <c r="C1820" s="3" t="str">
        <f t="shared" si="97"/>
        <v/>
      </c>
      <c r="D1820" s="2" t="str">
        <f t="shared" si="98"/>
        <v/>
      </c>
      <c r="E1820" s="2" t="str">
        <f t="shared" si="99"/>
        <v/>
      </c>
      <c r="F1820" s="2"/>
    </row>
    <row r="1821" spans="2:6" x14ac:dyDescent="0.25">
      <c r="B1821" s="31"/>
      <c r="C1821" s="3" t="str">
        <f t="shared" si="97"/>
        <v/>
      </c>
      <c r="D1821" s="2" t="str">
        <f t="shared" si="98"/>
        <v/>
      </c>
      <c r="E1821" s="2" t="str">
        <f t="shared" si="99"/>
        <v/>
      </c>
      <c r="F1821" s="2"/>
    </row>
    <row r="1822" spans="2:6" x14ac:dyDescent="0.25">
      <c r="B1822" s="31"/>
      <c r="C1822" s="3" t="str">
        <f t="shared" si="97"/>
        <v/>
      </c>
      <c r="D1822" s="2" t="str">
        <f t="shared" si="98"/>
        <v/>
      </c>
      <c r="E1822" s="2" t="str">
        <f t="shared" si="99"/>
        <v/>
      </c>
      <c r="F1822" s="2"/>
    </row>
    <row r="1823" spans="2:6" x14ac:dyDescent="0.25">
      <c r="B1823" s="31"/>
      <c r="C1823" s="3" t="str">
        <f t="shared" si="97"/>
        <v/>
      </c>
      <c r="D1823" s="2" t="str">
        <f t="shared" si="98"/>
        <v/>
      </c>
      <c r="E1823" s="2" t="str">
        <f t="shared" si="99"/>
        <v/>
      </c>
      <c r="F1823" s="2"/>
    </row>
    <row r="1824" spans="2:6" x14ac:dyDescent="0.25">
      <c r="B1824" s="31"/>
      <c r="C1824" s="3" t="str">
        <f t="shared" si="97"/>
        <v/>
      </c>
      <c r="D1824" s="2" t="str">
        <f t="shared" si="98"/>
        <v/>
      </c>
      <c r="E1824" s="2" t="str">
        <f t="shared" si="99"/>
        <v/>
      </c>
      <c r="F1824" s="2"/>
    </row>
    <row r="1825" spans="2:6" x14ac:dyDescent="0.25">
      <c r="B1825" s="31"/>
      <c r="C1825" s="3" t="str">
        <f t="shared" si="97"/>
        <v/>
      </c>
      <c r="D1825" s="2" t="str">
        <f t="shared" si="98"/>
        <v/>
      </c>
      <c r="E1825" s="2" t="str">
        <f t="shared" si="99"/>
        <v/>
      </c>
      <c r="F1825" s="2"/>
    </row>
    <row r="1826" spans="2:6" x14ac:dyDescent="0.25">
      <c r="B1826" s="31"/>
      <c r="C1826" s="3" t="str">
        <f t="shared" si="97"/>
        <v/>
      </c>
      <c r="D1826" s="2" t="str">
        <f t="shared" si="98"/>
        <v/>
      </c>
      <c r="E1826" s="2" t="str">
        <f t="shared" si="99"/>
        <v/>
      </c>
      <c r="F1826" s="2"/>
    </row>
    <row r="1827" spans="2:6" x14ac:dyDescent="0.25">
      <c r="B1827" s="31"/>
      <c r="C1827" s="3" t="str">
        <f t="shared" si="97"/>
        <v/>
      </c>
      <c r="D1827" s="2" t="str">
        <f t="shared" si="98"/>
        <v/>
      </c>
      <c r="E1827" s="2" t="str">
        <f t="shared" si="99"/>
        <v/>
      </c>
      <c r="F1827" s="2"/>
    </row>
    <row r="1828" spans="2:6" x14ac:dyDescent="0.25">
      <c r="B1828" s="31"/>
      <c r="C1828" s="3" t="str">
        <f t="shared" si="97"/>
        <v/>
      </c>
      <c r="D1828" s="2" t="str">
        <f t="shared" si="98"/>
        <v/>
      </c>
      <c r="E1828" s="2" t="str">
        <f t="shared" si="99"/>
        <v/>
      </c>
      <c r="F1828" s="2"/>
    </row>
    <row r="1829" spans="2:6" x14ac:dyDescent="0.25">
      <c r="B1829" s="31"/>
      <c r="C1829" s="3" t="str">
        <f t="shared" si="97"/>
        <v/>
      </c>
      <c r="D1829" s="2" t="str">
        <f t="shared" si="98"/>
        <v/>
      </c>
      <c r="E1829" s="2" t="str">
        <f t="shared" si="99"/>
        <v/>
      </c>
      <c r="F1829" s="2"/>
    </row>
    <row r="1830" spans="2:6" x14ac:dyDescent="0.25">
      <c r="B1830" s="31"/>
      <c r="C1830" s="3" t="str">
        <f t="shared" si="97"/>
        <v/>
      </c>
      <c r="D1830" s="2" t="str">
        <f t="shared" si="98"/>
        <v/>
      </c>
      <c r="E1830" s="2" t="str">
        <f t="shared" si="99"/>
        <v/>
      </c>
      <c r="F1830" s="2"/>
    </row>
    <row r="1831" spans="2:6" x14ac:dyDescent="0.25">
      <c r="B1831" s="31"/>
      <c r="C1831" s="3" t="str">
        <f t="shared" si="97"/>
        <v/>
      </c>
      <c r="D1831" s="2" t="str">
        <f t="shared" si="98"/>
        <v/>
      </c>
      <c r="E1831" s="2" t="str">
        <f t="shared" si="99"/>
        <v/>
      </c>
      <c r="F1831" s="2"/>
    </row>
    <row r="1832" spans="2:6" x14ac:dyDescent="0.25">
      <c r="B1832" s="31"/>
      <c r="C1832" s="3" t="str">
        <f t="shared" si="97"/>
        <v/>
      </c>
      <c r="D1832" s="2" t="str">
        <f t="shared" si="98"/>
        <v/>
      </c>
      <c r="E1832" s="2" t="str">
        <f t="shared" si="99"/>
        <v/>
      </c>
      <c r="F1832" s="2"/>
    </row>
    <row r="1833" spans="2:6" x14ac:dyDescent="0.25">
      <c r="B1833" s="31"/>
      <c r="C1833" s="3" t="str">
        <f t="shared" si="97"/>
        <v/>
      </c>
      <c r="D1833" s="2" t="str">
        <f t="shared" si="98"/>
        <v/>
      </c>
      <c r="E1833" s="2" t="str">
        <f t="shared" si="99"/>
        <v/>
      </c>
      <c r="F1833" s="2"/>
    </row>
    <row r="1834" spans="2:6" x14ac:dyDescent="0.25">
      <c r="B1834" s="31"/>
      <c r="C1834" s="3" t="str">
        <f t="shared" si="97"/>
        <v/>
      </c>
      <c r="D1834" s="2" t="str">
        <f t="shared" si="98"/>
        <v/>
      </c>
      <c r="E1834" s="2" t="str">
        <f t="shared" si="99"/>
        <v/>
      </c>
      <c r="F1834" s="2"/>
    </row>
    <row r="1835" spans="2:6" x14ac:dyDescent="0.25">
      <c r="B1835" s="31"/>
      <c r="C1835" s="3" t="str">
        <f t="shared" si="97"/>
        <v/>
      </c>
      <c r="D1835" s="2" t="str">
        <f t="shared" si="98"/>
        <v/>
      </c>
      <c r="E1835" s="2" t="str">
        <f t="shared" si="99"/>
        <v/>
      </c>
      <c r="F1835" s="2"/>
    </row>
    <row r="1836" spans="2:6" x14ac:dyDescent="0.25">
      <c r="B1836" s="31"/>
      <c r="C1836" s="3" t="str">
        <f t="shared" si="97"/>
        <v/>
      </c>
      <c r="D1836" s="2" t="str">
        <f t="shared" si="98"/>
        <v/>
      </c>
      <c r="E1836" s="2" t="str">
        <f t="shared" si="99"/>
        <v/>
      </c>
      <c r="F1836" s="2"/>
    </row>
    <row r="1837" spans="2:6" x14ac:dyDescent="0.25">
      <c r="B1837" s="31"/>
      <c r="C1837" s="3" t="str">
        <f t="shared" si="97"/>
        <v/>
      </c>
      <c r="D1837" s="2" t="str">
        <f t="shared" si="98"/>
        <v/>
      </c>
      <c r="E1837" s="2" t="str">
        <f t="shared" si="99"/>
        <v/>
      </c>
      <c r="F1837" s="2"/>
    </row>
    <row r="1838" spans="2:6" x14ac:dyDescent="0.25">
      <c r="B1838" s="31"/>
      <c r="C1838" s="3" t="str">
        <f t="shared" si="97"/>
        <v/>
      </c>
      <c r="D1838" s="2" t="str">
        <f t="shared" si="98"/>
        <v/>
      </c>
      <c r="E1838" s="2" t="str">
        <f t="shared" si="99"/>
        <v/>
      </c>
      <c r="F1838" s="2"/>
    </row>
    <row r="1839" spans="2:6" x14ac:dyDescent="0.25">
      <c r="B1839" s="31"/>
      <c r="C1839" s="3" t="str">
        <f t="shared" si="97"/>
        <v/>
      </c>
      <c r="D1839" s="2" t="str">
        <f t="shared" si="98"/>
        <v/>
      </c>
      <c r="E1839" s="2" t="str">
        <f t="shared" si="99"/>
        <v/>
      </c>
      <c r="F1839" s="2"/>
    </row>
    <row r="1840" spans="2:6" x14ac:dyDescent="0.25">
      <c r="B1840" s="31"/>
      <c r="C1840" s="3" t="str">
        <f t="shared" si="97"/>
        <v/>
      </c>
      <c r="D1840" s="2" t="str">
        <f t="shared" si="98"/>
        <v/>
      </c>
      <c r="E1840" s="2" t="str">
        <f t="shared" si="99"/>
        <v/>
      </c>
      <c r="F1840" s="2"/>
    </row>
    <row r="1841" spans="2:6" x14ac:dyDescent="0.25">
      <c r="B1841" s="31"/>
      <c r="C1841" s="3" t="str">
        <f t="shared" si="97"/>
        <v/>
      </c>
      <c r="D1841" s="2" t="str">
        <f t="shared" si="98"/>
        <v/>
      </c>
      <c r="E1841" s="2" t="str">
        <f t="shared" si="99"/>
        <v/>
      </c>
      <c r="F1841" s="2"/>
    </row>
    <row r="1842" spans="2:6" x14ac:dyDescent="0.25">
      <c r="B1842" s="31"/>
      <c r="C1842" s="3" t="str">
        <f t="shared" si="97"/>
        <v/>
      </c>
      <c r="D1842" s="2" t="str">
        <f t="shared" si="98"/>
        <v/>
      </c>
      <c r="E1842" s="2" t="str">
        <f t="shared" si="99"/>
        <v/>
      </c>
      <c r="F1842" s="2"/>
    </row>
    <row r="1843" spans="2:6" x14ac:dyDescent="0.25">
      <c r="B1843" s="31"/>
      <c r="C1843" s="3" t="str">
        <f t="shared" si="97"/>
        <v/>
      </c>
      <c r="D1843" s="2" t="str">
        <f t="shared" si="98"/>
        <v/>
      </c>
      <c r="E1843" s="2" t="str">
        <f t="shared" si="99"/>
        <v/>
      </c>
      <c r="F1843" s="2"/>
    </row>
    <row r="1844" spans="2:6" x14ac:dyDescent="0.25">
      <c r="B1844" s="31"/>
      <c r="C1844" s="3" t="str">
        <f t="shared" si="97"/>
        <v/>
      </c>
      <c r="D1844" s="2" t="str">
        <f t="shared" si="98"/>
        <v/>
      </c>
      <c r="E1844" s="2" t="str">
        <f t="shared" si="99"/>
        <v/>
      </c>
      <c r="F1844" s="2"/>
    </row>
    <row r="1845" spans="2:6" x14ac:dyDescent="0.25">
      <c r="B1845" s="31"/>
      <c r="C1845" s="3" t="str">
        <f t="shared" si="97"/>
        <v/>
      </c>
      <c r="D1845" s="2" t="str">
        <f t="shared" si="98"/>
        <v/>
      </c>
      <c r="E1845" s="2" t="str">
        <f t="shared" si="99"/>
        <v/>
      </c>
      <c r="F1845" s="2"/>
    </row>
    <row r="1846" spans="2:6" x14ac:dyDescent="0.25">
      <c r="B1846" s="31"/>
      <c r="C1846" s="3" t="str">
        <f t="shared" si="97"/>
        <v/>
      </c>
      <c r="D1846" s="2" t="str">
        <f t="shared" si="98"/>
        <v/>
      </c>
      <c r="E1846" s="2" t="str">
        <f t="shared" si="99"/>
        <v/>
      </c>
      <c r="F1846" s="2"/>
    </row>
    <row r="1847" spans="2:6" x14ac:dyDescent="0.25">
      <c r="B1847" s="31"/>
      <c r="C1847" s="3" t="str">
        <f t="shared" si="97"/>
        <v/>
      </c>
      <c r="D1847" s="2" t="str">
        <f t="shared" si="98"/>
        <v/>
      </c>
      <c r="E1847" s="2" t="str">
        <f t="shared" si="99"/>
        <v/>
      </c>
      <c r="F1847" s="2"/>
    </row>
    <row r="1848" spans="2:6" x14ac:dyDescent="0.25">
      <c r="B1848" s="31"/>
      <c r="C1848" s="3" t="str">
        <f t="shared" si="97"/>
        <v/>
      </c>
      <c r="D1848" s="2" t="str">
        <f t="shared" si="98"/>
        <v/>
      </c>
      <c r="E1848" s="2" t="str">
        <f t="shared" si="99"/>
        <v/>
      </c>
      <c r="F1848" s="2"/>
    </row>
    <row r="1849" spans="2:6" x14ac:dyDescent="0.25">
      <c r="B1849" s="31"/>
      <c r="C1849" s="3" t="str">
        <f t="shared" si="97"/>
        <v/>
      </c>
      <c r="D1849" s="2" t="str">
        <f t="shared" si="98"/>
        <v/>
      </c>
      <c r="E1849" s="2" t="str">
        <f t="shared" si="99"/>
        <v/>
      </c>
      <c r="F1849" s="2"/>
    </row>
    <row r="1850" spans="2:6" x14ac:dyDescent="0.25">
      <c r="B1850" s="31"/>
      <c r="C1850" s="3" t="str">
        <f t="shared" si="97"/>
        <v/>
      </c>
      <c r="D1850" s="2" t="str">
        <f t="shared" si="98"/>
        <v/>
      </c>
      <c r="E1850" s="2" t="str">
        <f t="shared" si="99"/>
        <v/>
      </c>
      <c r="F1850" s="2"/>
    </row>
    <row r="1851" spans="2:6" x14ac:dyDescent="0.25">
      <c r="B1851" s="31"/>
      <c r="C1851" s="3" t="str">
        <f t="shared" si="97"/>
        <v/>
      </c>
      <c r="D1851" s="2" t="str">
        <f t="shared" si="98"/>
        <v/>
      </c>
      <c r="E1851" s="2" t="str">
        <f t="shared" si="99"/>
        <v/>
      </c>
      <c r="F1851" s="2"/>
    </row>
    <row r="1852" spans="2:6" x14ac:dyDescent="0.25">
      <c r="B1852" s="31"/>
      <c r="C1852" s="3" t="str">
        <f t="shared" si="97"/>
        <v/>
      </c>
      <c r="D1852" s="2" t="str">
        <f t="shared" si="98"/>
        <v/>
      </c>
      <c r="E1852" s="2" t="str">
        <f t="shared" si="99"/>
        <v/>
      </c>
      <c r="F1852" s="2"/>
    </row>
    <row r="1853" spans="2:6" x14ac:dyDescent="0.25">
      <c r="B1853" s="31"/>
      <c r="C1853" s="3" t="str">
        <f t="shared" si="97"/>
        <v/>
      </c>
      <c r="D1853" s="2" t="str">
        <f t="shared" si="98"/>
        <v/>
      </c>
      <c r="E1853" s="2" t="str">
        <f t="shared" si="99"/>
        <v/>
      </c>
      <c r="F1853" s="2"/>
    </row>
    <row r="1854" spans="2:6" x14ac:dyDescent="0.25">
      <c r="B1854" s="31"/>
      <c r="C1854" s="3" t="str">
        <f t="shared" si="97"/>
        <v/>
      </c>
      <c r="D1854" s="2" t="str">
        <f t="shared" si="98"/>
        <v/>
      </c>
      <c r="E1854" s="2" t="str">
        <f t="shared" si="99"/>
        <v/>
      </c>
      <c r="F1854" s="2"/>
    </row>
    <row r="1855" spans="2:6" x14ac:dyDescent="0.25">
      <c r="B1855" s="31"/>
      <c r="C1855" s="3" t="str">
        <f t="shared" si="97"/>
        <v/>
      </c>
      <c r="D1855" s="2" t="str">
        <f t="shared" si="98"/>
        <v/>
      </c>
      <c r="E1855" s="2" t="str">
        <f t="shared" si="99"/>
        <v/>
      </c>
      <c r="F1855" s="2"/>
    </row>
    <row r="1856" spans="2:6" x14ac:dyDescent="0.25">
      <c r="B1856" s="31"/>
      <c r="C1856" s="3" t="str">
        <f t="shared" si="97"/>
        <v/>
      </c>
      <c r="D1856" s="2" t="str">
        <f t="shared" si="98"/>
        <v/>
      </c>
      <c r="E1856" s="2" t="str">
        <f t="shared" si="99"/>
        <v/>
      </c>
      <c r="F1856" s="2"/>
    </row>
    <row r="1857" spans="2:6" x14ac:dyDescent="0.25">
      <c r="B1857" s="31"/>
      <c r="C1857" s="3" t="str">
        <f t="shared" si="97"/>
        <v/>
      </c>
      <c r="D1857" s="2" t="str">
        <f t="shared" si="98"/>
        <v/>
      </c>
      <c r="E1857" s="2" t="str">
        <f t="shared" si="99"/>
        <v/>
      </c>
      <c r="F1857" s="2"/>
    </row>
    <row r="1858" spans="2:6" x14ac:dyDescent="0.25">
      <c r="B1858" s="31"/>
      <c r="C1858" s="3" t="str">
        <f t="shared" si="97"/>
        <v/>
      </c>
      <c r="D1858" s="2" t="str">
        <f t="shared" si="98"/>
        <v/>
      </c>
      <c r="E1858" s="2" t="str">
        <f t="shared" si="99"/>
        <v/>
      </c>
      <c r="F1858" s="2"/>
    </row>
    <row r="1859" spans="2:6" x14ac:dyDescent="0.25">
      <c r="B1859" s="31"/>
      <c r="C1859" s="3" t="str">
        <f t="shared" si="97"/>
        <v/>
      </c>
      <c r="D1859" s="2" t="str">
        <f t="shared" si="98"/>
        <v/>
      </c>
      <c r="E1859" s="2" t="str">
        <f t="shared" si="99"/>
        <v/>
      </c>
      <c r="F1859" s="2"/>
    </row>
    <row r="1860" spans="2:6" x14ac:dyDescent="0.25">
      <c r="B1860" s="31"/>
      <c r="C1860" s="3" t="str">
        <f t="shared" si="97"/>
        <v/>
      </c>
      <c r="D1860" s="2" t="str">
        <f t="shared" si="98"/>
        <v/>
      </c>
      <c r="E1860" s="2" t="str">
        <f t="shared" si="99"/>
        <v/>
      </c>
      <c r="F1860" s="2"/>
    </row>
    <row r="1861" spans="2:6" x14ac:dyDescent="0.25">
      <c r="B1861" s="31"/>
      <c r="C1861" s="3" t="str">
        <f t="shared" si="97"/>
        <v/>
      </c>
      <c r="D1861" s="2" t="str">
        <f t="shared" si="98"/>
        <v/>
      </c>
      <c r="E1861" s="2" t="str">
        <f t="shared" si="99"/>
        <v/>
      </c>
      <c r="F1861" s="2"/>
    </row>
    <row r="1862" spans="2:6" x14ac:dyDescent="0.25">
      <c r="B1862" s="31"/>
      <c r="C1862" s="3" t="str">
        <f t="shared" si="97"/>
        <v/>
      </c>
      <c r="D1862" s="2" t="str">
        <f t="shared" si="98"/>
        <v/>
      </c>
      <c r="E1862" s="2" t="str">
        <f t="shared" si="99"/>
        <v/>
      </c>
      <c r="F1862" s="2"/>
    </row>
    <row r="1863" spans="2:6" x14ac:dyDescent="0.25">
      <c r="B1863" s="31"/>
      <c r="C1863" s="3" t="str">
        <f t="shared" si="97"/>
        <v/>
      </c>
      <c r="D1863" s="2" t="str">
        <f t="shared" si="98"/>
        <v/>
      </c>
      <c r="E1863" s="2" t="str">
        <f t="shared" si="99"/>
        <v/>
      </c>
      <c r="F1863" s="2"/>
    </row>
    <row r="1864" spans="2:6" x14ac:dyDescent="0.25">
      <c r="B1864" s="31"/>
      <c r="C1864" s="3" t="str">
        <f t="shared" si="97"/>
        <v/>
      </c>
      <c r="D1864" s="2" t="str">
        <f t="shared" si="98"/>
        <v/>
      </c>
      <c r="E1864" s="2" t="str">
        <f t="shared" si="99"/>
        <v/>
      </c>
      <c r="F1864" s="2"/>
    </row>
    <row r="1865" spans="2:6" x14ac:dyDescent="0.25">
      <c r="B1865" s="31"/>
      <c r="C1865" s="3" t="str">
        <f t="shared" si="97"/>
        <v/>
      </c>
      <c r="D1865" s="2" t="str">
        <f t="shared" si="98"/>
        <v/>
      </c>
      <c r="E1865" s="2" t="str">
        <f t="shared" si="99"/>
        <v/>
      </c>
      <c r="F1865" s="2"/>
    </row>
    <row r="1866" spans="2:6" x14ac:dyDescent="0.25">
      <c r="B1866" s="31"/>
      <c r="C1866" s="3" t="str">
        <f t="shared" si="97"/>
        <v/>
      </c>
      <c r="D1866" s="2" t="str">
        <f t="shared" si="98"/>
        <v/>
      </c>
      <c r="E1866" s="2" t="str">
        <f t="shared" si="99"/>
        <v/>
      </c>
      <c r="F1866" s="2"/>
    </row>
    <row r="1867" spans="2:6" x14ac:dyDescent="0.25">
      <c r="B1867" s="31"/>
      <c r="C1867" s="3" t="str">
        <f t="shared" si="97"/>
        <v/>
      </c>
      <c r="D1867" s="2" t="str">
        <f t="shared" si="98"/>
        <v/>
      </c>
      <c r="E1867" s="2" t="str">
        <f t="shared" si="99"/>
        <v/>
      </c>
      <c r="F1867" s="2"/>
    </row>
    <row r="1868" spans="2:6" x14ac:dyDescent="0.25">
      <c r="B1868" s="31"/>
      <c r="C1868" s="3" t="str">
        <f t="shared" si="97"/>
        <v/>
      </c>
      <c r="D1868" s="2" t="str">
        <f t="shared" si="98"/>
        <v/>
      </c>
      <c r="E1868" s="2" t="str">
        <f t="shared" si="99"/>
        <v/>
      </c>
      <c r="F1868" s="2"/>
    </row>
    <row r="1869" spans="2:6" x14ac:dyDescent="0.25">
      <c r="B1869" s="31"/>
      <c r="C1869" s="3" t="str">
        <f t="shared" si="97"/>
        <v/>
      </c>
      <c r="D1869" s="2" t="str">
        <f t="shared" si="98"/>
        <v/>
      </c>
      <c r="E1869" s="2" t="str">
        <f t="shared" si="99"/>
        <v/>
      </c>
      <c r="F1869" s="2"/>
    </row>
    <row r="1870" spans="2:6" x14ac:dyDescent="0.25">
      <c r="B1870" s="31"/>
      <c r="C1870" s="3" t="str">
        <f t="shared" si="97"/>
        <v/>
      </c>
      <c r="D1870" s="2" t="str">
        <f t="shared" si="98"/>
        <v/>
      </c>
      <c r="E1870" s="2" t="str">
        <f t="shared" si="99"/>
        <v/>
      </c>
      <c r="F1870" s="2"/>
    </row>
    <row r="1871" spans="2:6" x14ac:dyDescent="0.25">
      <c r="B1871" s="31"/>
      <c r="C1871" s="3" t="str">
        <f t="shared" si="97"/>
        <v/>
      </c>
      <c r="D1871" s="2" t="str">
        <f t="shared" si="98"/>
        <v/>
      </c>
      <c r="E1871" s="2" t="str">
        <f t="shared" si="99"/>
        <v/>
      </c>
      <c r="F1871" s="2"/>
    </row>
    <row r="1872" spans="2:6" x14ac:dyDescent="0.25">
      <c r="B1872" s="31"/>
      <c r="C1872" s="3" t="str">
        <f t="shared" si="97"/>
        <v/>
      </c>
      <c r="D1872" s="2" t="str">
        <f t="shared" si="98"/>
        <v/>
      </c>
      <c r="E1872" s="2" t="str">
        <f t="shared" si="99"/>
        <v/>
      </c>
      <c r="F1872" s="2"/>
    </row>
    <row r="1873" spans="2:6" x14ac:dyDescent="0.25">
      <c r="B1873" s="31"/>
      <c r="C1873" s="3" t="str">
        <f t="shared" si="97"/>
        <v/>
      </c>
      <c r="D1873" s="2" t="str">
        <f t="shared" si="98"/>
        <v/>
      </c>
      <c r="E1873" s="2" t="str">
        <f t="shared" si="99"/>
        <v/>
      </c>
      <c r="F1873" s="2"/>
    </row>
    <row r="1874" spans="2:6" x14ac:dyDescent="0.25">
      <c r="B1874" s="31"/>
      <c r="C1874" s="3" t="str">
        <f t="shared" si="97"/>
        <v/>
      </c>
      <c r="D1874" s="2" t="str">
        <f t="shared" si="98"/>
        <v/>
      </c>
      <c r="E1874" s="2" t="str">
        <f t="shared" si="99"/>
        <v/>
      </c>
      <c r="F1874" s="2"/>
    </row>
    <row r="1875" spans="2:6" x14ac:dyDescent="0.25">
      <c r="B1875" s="31"/>
      <c r="C1875" s="3" t="str">
        <f t="shared" si="97"/>
        <v/>
      </c>
      <c r="D1875" s="2" t="str">
        <f t="shared" si="98"/>
        <v/>
      </c>
      <c r="E1875" s="2" t="str">
        <f t="shared" si="99"/>
        <v/>
      </c>
      <c r="F1875" s="2"/>
    </row>
    <row r="1876" spans="2:6" x14ac:dyDescent="0.25">
      <c r="B1876" s="31"/>
      <c r="C1876" s="3" t="str">
        <f t="shared" ref="C1876:C1939" si="100">IF(ROW()-B$19&lt;=$C$19,ROW()-B$19,"")</f>
        <v/>
      </c>
      <c r="D1876" s="2" t="str">
        <f t="shared" si="98"/>
        <v/>
      </c>
      <c r="E1876" s="2" t="str">
        <f t="shared" si="99"/>
        <v/>
      </c>
      <c r="F1876" s="2"/>
    </row>
    <row r="1877" spans="2:6" x14ac:dyDescent="0.25">
      <c r="B1877" s="31"/>
      <c r="C1877" s="3" t="str">
        <f t="shared" si="100"/>
        <v/>
      </c>
      <c r="D1877" s="2" t="str">
        <f t="shared" ref="D1877:D1940" si="101">IF(ISNUMBER(C1877),INT(C1876/$C$18)+1,"")</f>
        <v/>
      </c>
      <c r="E1877" s="2" t="str">
        <f t="shared" ref="E1877:E1940" si="102">IF(ISNUMBER(C1877),IF(D1876&lt;&gt;D1877,1,E1876+1),"")</f>
        <v/>
      </c>
      <c r="F1877" s="2"/>
    </row>
    <row r="1878" spans="2:6" x14ac:dyDescent="0.25">
      <c r="B1878" s="31"/>
      <c r="C1878" s="3" t="str">
        <f t="shared" si="100"/>
        <v/>
      </c>
      <c r="D1878" s="2" t="str">
        <f t="shared" si="101"/>
        <v/>
      </c>
      <c r="E1878" s="2" t="str">
        <f t="shared" si="102"/>
        <v/>
      </c>
      <c r="F1878" s="2"/>
    </row>
    <row r="1879" spans="2:6" x14ac:dyDescent="0.25">
      <c r="B1879" s="31"/>
      <c r="C1879" s="3" t="str">
        <f t="shared" si="100"/>
        <v/>
      </c>
      <c r="D1879" s="2" t="str">
        <f t="shared" si="101"/>
        <v/>
      </c>
      <c r="E1879" s="2" t="str">
        <f t="shared" si="102"/>
        <v/>
      </c>
      <c r="F1879" s="2"/>
    </row>
    <row r="1880" spans="2:6" x14ac:dyDescent="0.25">
      <c r="B1880" s="31"/>
      <c r="C1880" s="3" t="str">
        <f t="shared" si="100"/>
        <v/>
      </c>
      <c r="D1880" s="2" t="str">
        <f t="shared" si="101"/>
        <v/>
      </c>
      <c r="E1880" s="2" t="str">
        <f t="shared" si="102"/>
        <v/>
      </c>
      <c r="F1880" s="2"/>
    </row>
    <row r="1881" spans="2:6" x14ac:dyDescent="0.25">
      <c r="B1881" s="31"/>
      <c r="C1881" s="3" t="str">
        <f t="shared" si="100"/>
        <v/>
      </c>
      <c r="D1881" s="2" t="str">
        <f t="shared" si="101"/>
        <v/>
      </c>
      <c r="E1881" s="2" t="str">
        <f t="shared" si="102"/>
        <v/>
      </c>
      <c r="F1881" s="2"/>
    </row>
    <row r="1882" spans="2:6" x14ac:dyDescent="0.25">
      <c r="B1882" s="31"/>
      <c r="C1882" s="3" t="str">
        <f t="shared" si="100"/>
        <v/>
      </c>
      <c r="D1882" s="2" t="str">
        <f t="shared" si="101"/>
        <v/>
      </c>
      <c r="E1882" s="2" t="str">
        <f t="shared" si="102"/>
        <v/>
      </c>
      <c r="F1882" s="2"/>
    </row>
    <row r="1883" spans="2:6" x14ac:dyDescent="0.25">
      <c r="B1883" s="31"/>
      <c r="C1883" s="3" t="str">
        <f t="shared" si="100"/>
        <v/>
      </c>
      <c r="D1883" s="2" t="str">
        <f t="shared" si="101"/>
        <v/>
      </c>
      <c r="E1883" s="2" t="str">
        <f t="shared" si="102"/>
        <v/>
      </c>
      <c r="F1883" s="2"/>
    </row>
    <row r="1884" spans="2:6" x14ac:dyDescent="0.25">
      <c r="B1884" s="31"/>
      <c r="C1884" s="3" t="str">
        <f t="shared" si="100"/>
        <v/>
      </c>
      <c r="D1884" s="2" t="str">
        <f t="shared" si="101"/>
        <v/>
      </c>
      <c r="E1884" s="2" t="str">
        <f t="shared" si="102"/>
        <v/>
      </c>
      <c r="F1884" s="2"/>
    </row>
    <row r="1885" spans="2:6" x14ac:dyDescent="0.25">
      <c r="B1885" s="31"/>
      <c r="C1885" s="3" t="str">
        <f t="shared" si="100"/>
        <v/>
      </c>
      <c r="D1885" s="2" t="str">
        <f t="shared" si="101"/>
        <v/>
      </c>
      <c r="E1885" s="2" t="str">
        <f t="shared" si="102"/>
        <v/>
      </c>
      <c r="F1885" s="2"/>
    </row>
    <row r="1886" spans="2:6" x14ac:dyDescent="0.25">
      <c r="B1886" s="31"/>
      <c r="C1886" s="3" t="str">
        <f t="shared" si="100"/>
        <v/>
      </c>
      <c r="D1886" s="2" t="str">
        <f t="shared" si="101"/>
        <v/>
      </c>
      <c r="E1886" s="2" t="str">
        <f t="shared" si="102"/>
        <v/>
      </c>
      <c r="F1886" s="2"/>
    </row>
    <row r="1887" spans="2:6" x14ac:dyDescent="0.25">
      <c r="B1887" s="31"/>
      <c r="C1887" s="3" t="str">
        <f t="shared" si="100"/>
        <v/>
      </c>
      <c r="D1887" s="2" t="str">
        <f t="shared" si="101"/>
        <v/>
      </c>
      <c r="E1887" s="2" t="str">
        <f t="shared" si="102"/>
        <v/>
      </c>
      <c r="F1887" s="2"/>
    </row>
    <row r="1888" spans="2:6" x14ac:dyDescent="0.25">
      <c r="B1888" s="31"/>
      <c r="C1888" s="3" t="str">
        <f t="shared" si="100"/>
        <v/>
      </c>
      <c r="D1888" s="2" t="str">
        <f t="shared" si="101"/>
        <v/>
      </c>
      <c r="E1888" s="2" t="str">
        <f t="shared" si="102"/>
        <v/>
      </c>
      <c r="F1888" s="2"/>
    </row>
    <row r="1889" spans="2:6" x14ac:dyDescent="0.25">
      <c r="B1889" s="31"/>
      <c r="C1889" s="3" t="str">
        <f t="shared" si="100"/>
        <v/>
      </c>
      <c r="D1889" s="2" t="str">
        <f t="shared" si="101"/>
        <v/>
      </c>
      <c r="E1889" s="2" t="str">
        <f t="shared" si="102"/>
        <v/>
      </c>
      <c r="F1889" s="2"/>
    </row>
    <row r="1890" spans="2:6" x14ac:dyDescent="0.25">
      <c r="B1890" s="31"/>
      <c r="C1890" s="3" t="str">
        <f t="shared" si="100"/>
        <v/>
      </c>
      <c r="D1890" s="2" t="str">
        <f t="shared" si="101"/>
        <v/>
      </c>
      <c r="E1890" s="2" t="str">
        <f t="shared" si="102"/>
        <v/>
      </c>
      <c r="F1890" s="2"/>
    </row>
    <row r="1891" spans="2:6" x14ac:dyDescent="0.25">
      <c r="B1891" s="31"/>
      <c r="C1891" s="3" t="str">
        <f t="shared" si="100"/>
        <v/>
      </c>
      <c r="D1891" s="2" t="str">
        <f t="shared" si="101"/>
        <v/>
      </c>
      <c r="E1891" s="2" t="str">
        <f t="shared" si="102"/>
        <v/>
      </c>
      <c r="F1891" s="2"/>
    </row>
    <row r="1892" spans="2:6" x14ac:dyDescent="0.25">
      <c r="B1892" s="31"/>
      <c r="C1892" s="3" t="str">
        <f t="shared" si="100"/>
        <v/>
      </c>
      <c r="D1892" s="2" t="str">
        <f t="shared" si="101"/>
        <v/>
      </c>
      <c r="E1892" s="2" t="str">
        <f t="shared" si="102"/>
        <v/>
      </c>
      <c r="F1892" s="2"/>
    </row>
    <row r="1893" spans="2:6" x14ac:dyDescent="0.25">
      <c r="B1893" s="31"/>
      <c r="C1893" s="3" t="str">
        <f t="shared" si="100"/>
        <v/>
      </c>
      <c r="D1893" s="2" t="str">
        <f t="shared" si="101"/>
        <v/>
      </c>
      <c r="E1893" s="2" t="str">
        <f t="shared" si="102"/>
        <v/>
      </c>
      <c r="F1893" s="2"/>
    </row>
    <row r="1894" spans="2:6" x14ac:dyDescent="0.25">
      <c r="B1894" s="31"/>
      <c r="C1894" s="3" t="str">
        <f t="shared" si="100"/>
        <v/>
      </c>
      <c r="D1894" s="2" t="str">
        <f t="shared" si="101"/>
        <v/>
      </c>
      <c r="E1894" s="2" t="str">
        <f t="shared" si="102"/>
        <v/>
      </c>
      <c r="F1894" s="2"/>
    </row>
    <row r="1895" spans="2:6" x14ac:dyDescent="0.25">
      <c r="B1895" s="31"/>
      <c r="C1895" s="3" t="str">
        <f t="shared" si="100"/>
        <v/>
      </c>
      <c r="D1895" s="2" t="str">
        <f t="shared" si="101"/>
        <v/>
      </c>
      <c r="E1895" s="2" t="str">
        <f t="shared" si="102"/>
        <v/>
      </c>
      <c r="F1895" s="2"/>
    </row>
    <row r="1896" spans="2:6" x14ac:dyDescent="0.25">
      <c r="B1896" s="31"/>
      <c r="C1896" s="3" t="str">
        <f t="shared" si="100"/>
        <v/>
      </c>
      <c r="D1896" s="2" t="str">
        <f t="shared" si="101"/>
        <v/>
      </c>
      <c r="E1896" s="2" t="str">
        <f t="shared" si="102"/>
        <v/>
      </c>
      <c r="F1896" s="2"/>
    </row>
    <row r="1897" spans="2:6" x14ac:dyDescent="0.25">
      <c r="B1897" s="31"/>
      <c r="C1897" s="3" t="str">
        <f t="shared" si="100"/>
        <v/>
      </c>
      <c r="D1897" s="2" t="str">
        <f t="shared" si="101"/>
        <v/>
      </c>
      <c r="E1897" s="2" t="str">
        <f t="shared" si="102"/>
        <v/>
      </c>
      <c r="F1897" s="2"/>
    </row>
    <row r="1898" spans="2:6" x14ac:dyDescent="0.25">
      <c r="B1898" s="31"/>
      <c r="C1898" s="3" t="str">
        <f t="shared" si="100"/>
        <v/>
      </c>
      <c r="D1898" s="2" t="str">
        <f t="shared" si="101"/>
        <v/>
      </c>
      <c r="E1898" s="2" t="str">
        <f t="shared" si="102"/>
        <v/>
      </c>
      <c r="F1898" s="2"/>
    </row>
    <row r="1899" spans="2:6" x14ac:dyDescent="0.25">
      <c r="B1899" s="31"/>
      <c r="C1899" s="3" t="str">
        <f t="shared" si="100"/>
        <v/>
      </c>
      <c r="D1899" s="2" t="str">
        <f t="shared" si="101"/>
        <v/>
      </c>
      <c r="E1899" s="2" t="str">
        <f t="shared" si="102"/>
        <v/>
      </c>
      <c r="F1899" s="2"/>
    </row>
    <row r="1900" spans="2:6" x14ac:dyDescent="0.25">
      <c r="B1900" s="31"/>
      <c r="C1900" s="3" t="str">
        <f t="shared" si="100"/>
        <v/>
      </c>
      <c r="D1900" s="2" t="str">
        <f t="shared" si="101"/>
        <v/>
      </c>
      <c r="E1900" s="2" t="str">
        <f t="shared" si="102"/>
        <v/>
      </c>
      <c r="F1900" s="2"/>
    </row>
    <row r="1901" spans="2:6" x14ac:dyDescent="0.25">
      <c r="B1901" s="31"/>
      <c r="C1901" s="3" t="str">
        <f t="shared" si="100"/>
        <v/>
      </c>
      <c r="D1901" s="2" t="str">
        <f t="shared" si="101"/>
        <v/>
      </c>
      <c r="E1901" s="2" t="str">
        <f t="shared" si="102"/>
        <v/>
      </c>
      <c r="F1901" s="2"/>
    </row>
    <row r="1902" spans="2:6" x14ac:dyDescent="0.25">
      <c r="B1902" s="31"/>
      <c r="C1902" s="3" t="str">
        <f t="shared" si="100"/>
        <v/>
      </c>
      <c r="D1902" s="2" t="str">
        <f t="shared" si="101"/>
        <v/>
      </c>
      <c r="E1902" s="2" t="str">
        <f t="shared" si="102"/>
        <v/>
      </c>
      <c r="F1902" s="2"/>
    </row>
    <row r="1903" spans="2:6" x14ac:dyDescent="0.25">
      <c r="B1903" s="31"/>
      <c r="C1903" s="3" t="str">
        <f t="shared" si="100"/>
        <v/>
      </c>
      <c r="D1903" s="2" t="str">
        <f t="shared" si="101"/>
        <v/>
      </c>
      <c r="E1903" s="2" t="str">
        <f t="shared" si="102"/>
        <v/>
      </c>
      <c r="F1903" s="2"/>
    </row>
    <row r="1904" spans="2:6" x14ac:dyDescent="0.25">
      <c r="B1904" s="31"/>
      <c r="C1904" s="3" t="str">
        <f t="shared" si="100"/>
        <v/>
      </c>
      <c r="D1904" s="2" t="str">
        <f t="shared" si="101"/>
        <v/>
      </c>
      <c r="E1904" s="2" t="str">
        <f t="shared" si="102"/>
        <v/>
      </c>
      <c r="F1904" s="2"/>
    </row>
    <row r="1905" spans="2:6" x14ac:dyDescent="0.25">
      <c r="B1905" s="31"/>
      <c r="C1905" s="3" t="str">
        <f t="shared" si="100"/>
        <v/>
      </c>
      <c r="D1905" s="2" t="str">
        <f t="shared" si="101"/>
        <v/>
      </c>
      <c r="E1905" s="2" t="str">
        <f t="shared" si="102"/>
        <v/>
      </c>
      <c r="F1905" s="2"/>
    </row>
    <row r="1906" spans="2:6" x14ac:dyDescent="0.25">
      <c r="B1906" s="31"/>
      <c r="C1906" s="3" t="str">
        <f t="shared" si="100"/>
        <v/>
      </c>
      <c r="D1906" s="2" t="str">
        <f t="shared" si="101"/>
        <v/>
      </c>
      <c r="E1906" s="2" t="str">
        <f t="shared" si="102"/>
        <v/>
      </c>
      <c r="F1906" s="2"/>
    </row>
    <row r="1907" spans="2:6" x14ac:dyDescent="0.25">
      <c r="B1907" s="31"/>
      <c r="C1907" s="3" t="str">
        <f t="shared" si="100"/>
        <v/>
      </c>
      <c r="D1907" s="2" t="str">
        <f t="shared" si="101"/>
        <v/>
      </c>
      <c r="E1907" s="2" t="str">
        <f t="shared" si="102"/>
        <v/>
      </c>
      <c r="F1907" s="2"/>
    </row>
    <row r="1908" spans="2:6" x14ac:dyDescent="0.25">
      <c r="B1908" s="31"/>
      <c r="C1908" s="3" t="str">
        <f t="shared" si="100"/>
        <v/>
      </c>
      <c r="D1908" s="2" t="str">
        <f t="shared" si="101"/>
        <v/>
      </c>
      <c r="E1908" s="2" t="str">
        <f t="shared" si="102"/>
        <v/>
      </c>
      <c r="F1908" s="2"/>
    </row>
    <row r="1909" spans="2:6" x14ac:dyDescent="0.25">
      <c r="B1909" s="31"/>
      <c r="C1909" s="3" t="str">
        <f t="shared" si="100"/>
        <v/>
      </c>
      <c r="D1909" s="2" t="str">
        <f t="shared" si="101"/>
        <v/>
      </c>
      <c r="E1909" s="2" t="str">
        <f t="shared" si="102"/>
        <v/>
      </c>
      <c r="F1909" s="2"/>
    </row>
    <row r="1910" spans="2:6" x14ac:dyDescent="0.25">
      <c r="B1910" s="31"/>
      <c r="C1910" s="3" t="str">
        <f t="shared" si="100"/>
        <v/>
      </c>
      <c r="D1910" s="2" t="str">
        <f t="shared" si="101"/>
        <v/>
      </c>
      <c r="E1910" s="2" t="str">
        <f t="shared" si="102"/>
        <v/>
      </c>
      <c r="F1910" s="2"/>
    </row>
    <row r="1911" spans="2:6" x14ac:dyDescent="0.25">
      <c r="B1911" s="31"/>
      <c r="C1911" s="3" t="str">
        <f t="shared" si="100"/>
        <v/>
      </c>
      <c r="D1911" s="2" t="str">
        <f t="shared" si="101"/>
        <v/>
      </c>
      <c r="E1911" s="2" t="str">
        <f t="shared" si="102"/>
        <v/>
      </c>
      <c r="F1911" s="2"/>
    </row>
    <row r="1912" spans="2:6" x14ac:dyDescent="0.25">
      <c r="B1912" s="31"/>
      <c r="C1912" s="3" t="str">
        <f t="shared" si="100"/>
        <v/>
      </c>
      <c r="D1912" s="2" t="str">
        <f t="shared" si="101"/>
        <v/>
      </c>
      <c r="E1912" s="2" t="str">
        <f t="shared" si="102"/>
        <v/>
      </c>
      <c r="F1912" s="2"/>
    </row>
    <row r="1913" spans="2:6" x14ac:dyDescent="0.25">
      <c r="B1913" s="31"/>
      <c r="C1913" s="3" t="str">
        <f t="shared" si="100"/>
        <v/>
      </c>
      <c r="D1913" s="2" t="str">
        <f t="shared" si="101"/>
        <v/>
      </c>
      <c r="E1913" s="2" t="str">
        <f t="shared" si="102"/>
        <v/>
      </c>
      <c r="F1913" s="2"/>
    </row>
    <row r="1914" spans="2:6" x14ac:dyDescent="0.25">
      <c r="B1914" s="31"/>
      <c r="C1914" s="3" t="str">
        <f t="shared" si="100"/>
        <v/>
      </c>
      <c r="D1914" s="2" t="str">
        <f t="shared" si="101"/>
        <v/>
      </c>
      <c r="E1914" s="2" t="str">
        <f t="shared" si="102"/>
        <v/>
      </c>
      <c r="F1914" s="2"/>
    </row>
    <row r="1915" spans="2:6" x14ac:dyDescent="0.25">
      <c r="B1915" s="31"/>
      <c r="C1915" s="3" t="str">
        <f t="shared" si="100"/>
        <v/>
      </c>
      <c r="D1915" s="2" t="str">
        <f t="shared" si="101"/>
        <v/>
      </c>
      <c r="E1915" s="2" t="str">
        <f t="shared" si="102"/>
        <v/>
      </c>
      <c r="F1915" s="2"/>
    </row>
    <row r="1916" spans="2:6" x14ac:dyDescent="0.25">
      <c r="B1916" s="31"/>
      <c r="C1916" s="3" t="str">
        <f t="shared" si="100"/>
        <v/>
      </c>
      <c r="D1916" s="2" t="str">
        <f t="shared" si="101"/>
        <v/>
      </c>
      <c r="E1916" s="2" t="str">
        <f t="shared" si="102"/>
        <v/>
      </c>
      <c r="F1916" s="2"/>
    </row>
    <row r="1917" spans="2:6" x14ac:dyDescent="0.25">
      <c r="B1917" s="31"/>
      <c r="C1917" s="3" t="str">
        <f t="shared" si="100"/>
        <v/>
      </c>
      <c r="D1917" s="2" t="str">
        <f t="shared" si="101"/>
        <v/>
      </c>
      <c r="E1917" s="2" t="str">
        <f t="shared" si="102"/>
        <v/>
      </c>
      <c r="F1917" s="2"/>
    </row>
    <row r="1918" spans="2:6" x14ac:dyDescent="0.25">
      <c r="B1918" s="31"/>
      <c r="C1918" s="3" t="str">
        <f t="shared" si="100"/>
        <v/>
      </c>
      <c r="D1918" s="2" t="str">
        <f t="shared" si="101"/>
        <v/>
      </c>
      <c r="E1918" s="2" t="str">
        <f t="shared" si="102"/>
        <v/>
      </c>
      <c r="F1918" s="2"/>
    </row>
    <row r="1919" spans="2:6" x14ac:dyDescent="0.25">
      <c r="B1919" s="31"/>
      <c r="C1919" s="3" t="str">
        <f t="shared" si="100"/>
        <v/>
      </c>
      <c r="D1919" s="2" t="str">
        <f t="shared" si="101"/>
        <v/>
      </c>
      <c r="E1919" s="2" t="str">
        <f t="shared" si="102"/>
        <v/>
      </c>
      <c r="F1919" s="2"/>
    </row>
    <row r="1920" spans="2:6" x14ac:dyDescent="0.25">
      <c r="B1920" s="31"/>
      <c r="C1920" s="3" t="str">
        <f t="shared" si="100"/>
        <v/>
      </c>
      <c r="D1920" s="2" t="str">
        <f t="shared" si="101"/>
        <v/>
      </c>
      <c r="E1920" s="2" t="str">
        <f t="shared" si="102"/>
        <v/>
      </c>
      <c r="F1920" s="2"/>
    </row>
    <row r="1921" spans="2:6" x14ac:dyDescent="0.25">
      <c r="B1921" s="31"/>
      <c r="C1921" s="3" t="str">
        <f t="shared" si="100"/>
        <v/>
      </c>
      <c r="D1921" s="2" t="str">
        <f t="shared" si="101"/>
        <v/>
      </c>
      <c r="E1921" s="2" t="str">
        <f t="shared" si="102"/>
        <v/>
      </c>
      <c r="F1921" s="2"/>
    </row>
    <row r="1922" spans="2:6" x14ac:dyDescent="0.25">
      <c r="B1922" s="31"/>
      <c r="C1922" s="3" t="str">
        <f t="shared" si="100"/>
        <v/>
      </c>
      <c r="D1922" s="2" t="str">
        <f t="shared" si="101"/>
        <v/>
      </c>
      <c r="E1922" s="2" t="str">
        <f t="shared" si="102"/>
        <v/>
      </c>
      <c r="F1922" s="2"/>
    </row>
    <row r="1923" spans="2:6" x14ac:dyDescent="0.25">
      <c r="B1923" s="31"/>
      <c r="C1923" s="3" t="str">
        <f t="shared" si="100"/>
        <v/>
      </c>
      <c r="D1923" s="2" t="str">
        <f t="shared" si="101"/>
        <v/>
      </c>
      <c r="E1923" s="2" t="str">
        <f t="shared" si="102"/>
        <v/>
      </c>
      <c r="F1923" s="2"/>
    </row>
    <row r="1924" spans="2:6" x14ac:dyDescent="0.25">
      <c r="B1924" s="31"/>
      <c r="C1924" s="3" t="str">
        <f t="shared" si="100"/>
        <v/>
      </c>
      <c r="D1924" s="2" t="str">
        <f t="shared" si="101"/>
        <v/>
      </c>
      <c r="E1924" s="2" t="str">
        <f t="shared" si="102"/>
        <v/>
      </c>
      <c r="F1924" s="2"/>
    </row>
    <row r="1925" spans="2:6" x14ac:dyDescent="0.25">
      <c r="B1925" s="31"/>
      <c r="C1925" s="3" t="str">
        <f t="shared" si="100"/>
        <v/>
      </c>
      <c r="D1925" s="2" t="str">
        <f t="shared" si="101"/>
        <v/>
      </c>
      <c r="E1925" s="2" t="str">
        <f t="shared" si="102"/>
        <v/>
      </c>
      <c r="F1925" s="2"/>
    </row>
    <row r="1926" spans="2:6" x14ac:dyDescent="0.25">
      <c r="B1926" s="31"/>
      <c r="C1926" s="3" t="str">
        <f t="shared" si="100"/>
        <v/>
      </c>
      <c r="D1926" s="2" t="str">
        <f t="shared" si="101"/>
        <v/>
      </c>
      <c r="E1926" s="2" t="str">
        <f t="shared" si="102"/>
        <v/>
      </c>
      <c r="F1926" s="2"/>
    </row>
    <row r="1927" spans="2:6" x14ac:dyDescent="0.25">
      <c r="B1927" s="31"/>
      <c r="C1927" s="3" t="str">
        <f t="shared" si="100"/>
        <v/>
      </c>
      <c r="D1927" s="2" t="str">
        <f t="shared" si="101"/>
        <v/>
      </c>
      <c r="E1927" s="2" t="str">
        <f t="shared" si="102"/>
        <v/>
      </c>
      <c r="F1927" s="2"/>
    </row>
    <row r="1928" spans="2:6" x14ac:dyDescent="0.25">
      <c r="B1928" s="31"/>
      <c r="C1928" s="3" t="str">
        <f t="shared" si="100"/>
        <v/>
      </c>
      <c r="D1928" s="2" t="str">
        <f t="shared" si="101"/>
        <v/>
      </c>
      <c r="E1928" s="2" t="str">
        <f t="shared" si="102"/>
        <v/>
      </c>
      <c r="F1928" s="2"/>
    </row>
    <row r="1929" spans="2:6" x14ac:dyDescent="0.25">
      <c r="B1929" s="31"/>
      <c r="C1929" s="3" t="str">
        <f t="shared" si="100"/>
        <v/>
      </c>
      <c r="D1929" s="2" t="str">
        <f t="shared" si="101"/>
        <v/>
      </c>
      <c r="E1929" s="2" t="str">
        <f t="shared" si="102"/>
        <v/>
      </c>
      <c r="F1929" s="2"/>
    </row>
    <row r="1930" spans="2:6" x14ac:dyDescent="0.25">
      <c r="B1930" s="31"/>
      <c r="C1930" s="3" t="str">
        <f t="shared" si="100"/>
        <v/>
      </c>
      <c r="D1930" s="2" t="str">
        <f t="shared" si="101"/>
        <v/>
      </c>
      <c r="E1930" s="2" t="str">
        <f t="shared" si="102"/>
        <v/>
      </c>
      <c r="F1930" s="2"/>
    </row>
    <row r="1931" spans="2:6" x14ac:dyDescent="0.25">
      <c r="B1931" s="31"/>
      <c r="C1931" s="3" t="str">
        <f t="shared" si="100"/>
        <v/>
      </c>
      <c r="D1931" s="2" t="str">
        <f t="shared" si="101"/>
        <v/>
      </c>
      <c r="E1931" s="2" t="str">
        <f t="shared" si="102"/>
        <v/>
      </c>
      <c r="F1931" s="2"/>
    </row>
    <row r="1932" spans="2:6" x14ac:dyDescent="0.25">
      <c r="B1932" s="31"/>
      <c r="C1932" s="3" t="str">
        <f t="shared" si="100"/>
        <v/>
      </c>
      <c r="D1932" s="2" t="str">
        <f t="shared" si="101"/>
        <v/>
      </c>
      <c r="E1932" s="2" t="str">
        <f t="shared" si="102"/>
        <v/>
      </c>
      <c r="F1932" s="2"/>
    </row>
    <row r="1933" spans="2:6" x14ac:dyDescent="0.25">
      <c r="B1933" s="31"/>
      <c r="C1933" s="3" t="str">
        <f t="shared" si="100"/>
        <v/>
      </c>
      <c r="D1933" s="2" t="str">
        <f t="shared" si="101"/>
        <v/>
      </c>
      <c r="E1933" s="2" t="str">
        <f t="shared" si="102"/>
        <v/>
      </c>
      <c r="F1933" s="2"/>
    </row>
    <row r="1934" spans="2:6" x14ac:dyDescent="0.25">
      <c r="B1934" s="31"/>
      <c r="C1934" s="3" t="str">
        <f t="shared" si="100"/>
        <v/>
      </c>
      <c r="D1934" s="2" t="str">
        <f t="shared" si="101"/>
        <v/>
      </c>
      <c r="E1934" s="2" t="str">
        <f t="shared" si="102"/>
        <v/>
      </c>
      <c r="F1934" s="2"/>
    </row>
    <row r="1935" spans="2:6" x14ac:dyDescent="0.25">
      <c r="B1935" s="31"/>
      <c r="C1935" s="3" t="str">
        <f t="shared" si="100"/>
        <v/>
      </c>
      <c r="D1935" s="2" t="str">
        <f t="shared" si="101"/>
        <v/>
      </c>
      <c r="E1935" s="2" t="str">
        <f t="shared" si="102"/>
        <v/>
      </c>
      <c r="F1935" s="2"/>
    </row>
    <row r="1936" spans="2:6" x14ac:dyDescent="0.25">
      <c r="B1936" s="31"/>
      <c r="C1936" s="3" t="str">
        <f t="shared" si="100"/>
        <v/>
      </c>
      <c r="D1936" s="2" t="str">
        <f t="shared" si="101"/>
        <v/>
      </c>
      <c r="E1936" s="2" t="str">
        <f t="shared" si="102"/>
        <v/>
      </c>
      <c r="F1936" s="2"/>
    </row>
    <row r="1937" spans="2:6" x14ac:dyDescent="0.25">
      <c r="B1937" s="31"/>
      <c r="C1937" s="3" t="str">
        <f t="shared" si="100"/>
        <v/>
      </c>
      <c r="D1937" s="2" t="str">
        <f t="shared" si="101"/>
        <v/>
      </c>
      <c r="E1937" s="2" t="str">
        <f t="shared" si="102"/>
        <v/>
      </c>
      <c r="F1937" s="2"/>
    </row>
    <row r="1938" spans="2:6" x14ac:dyDescent="0.25">
      <c r="B1938" s="31"/>
      <c r="C1938" s="3" t="str">
        <f t="shared" si="100"/>
        <v/>
      </c>
      <c r="D1938" s="2" t="str">
        <f t="shared" si="101"/>
        <v/>
      </c>
      <c r="E1938" s="2" t="str">
        <f t="shared" si="102"/>
        <v/>
      </c>
      <c r="F1938" s="2"/>
    </row>
    <row r="1939" spans="2:6" x14ac:dyDescent="0.25">
      <c r="B1939" s="31"/>
      <c r="C1939" s="3" t="str">
        <f t="shared" si="100"/>
        <v/>
      </c>
      <c r="D1939" s="2" t="str">
        <f t="shared" si="101"/>
        <v/>
      </c>
      <c r="E1939" s="2" t="str">
        <f t="shared" si="102"/>
        <v/>
      </c>
      <c r="F1939" s="2"/>
    </row>
    <row r="1940" spans="2:6" x14ac:dyDescent="0.25">
      <c r="B1940" s="31"/>
      <c r="C1940" s="3" t="str">
        <f t="shared" ref="C1940:C2003" si="103">IF(ROW()-B$19&lt;=$C$19,ROW()-B$19,"")</f>
        <v/>
      </c>
      <c r="D1940" s="2" t="str">
        <f t="shared" si="101"/>
        <v/>
      </c>
      <c r="E1940" s="2" t="str">
        <f t="shared" si="102"/>
        <v/>
      </c>
      <c r="F1940" s="2"/>
    </row>
    <row r="1941" spans="2:6" x14ac:dyDescent="0.25">
      <c r="B1941" s="31"/>
      <c r="C1941" s="3" t="str">
        <f t="shared" si="103"/>
        <v/>
      </c>
      <c r="D1941" s="2" t="str">
        <f t="shared" ref="D1941:D2004" si="104">IF(ISNUMBER(C1941),INT(C1940/$C$18)+1,"")</f>
        <v/>
      </c>
      <c r="E1941" s="2" t="str">
        <f t="shared" ref="E1941:E2004" si="105">IF(ISNUMBER(C1941),IF(D1940&lt;&gt;D1941,1,E1940+1),"")</f>
        <v/>
      </c>
      <c r="F1941" s="2"/>
    </row>
    <row r="1942" spans="2:6" x14ac:dyDescent="0.25">
      <c r="B1942" s="31"/>
      <c r="C1942" s="3" t="str">
        <f t="shared" si="103"/>
        <v/>
      </c>
      <c r="D1942" s="2" t="str">
        <f t="shared" si="104"/>
        <v/>
      </c>
      <c r="E1942" s="2" t="str">
        <f t="shared" si="105"/>
        <v/>
      </c>
      <c r="F1942" s="2"/>
    </row>
    <row r="1943" spans="2:6" x14ac:dyDescent="0.25">
      <c r="B1943" s="31"/>
      <c r="C1943" s="3" t="str">
        <f t="shared" si="103"/>
        <v/>
      </c>
      <c r="D1943" s="2" t="str">
        <f t="shared" si="104"/>
        <v/>
      </c>
      <c r="E1943" s="2" t="str">
        <f t="shared" si="105"/>
        <v/>
      </c>
      <c r="F1943" s="2"/>
    </row>
    <row r="1944" spans="2:6" x14ac:dyDescent="0.25">
      <c r="B1944" s="31"/>
      <c r="C1944" s="3" t="str">
        <f t="shared" si="103"/>
        <v/>
      </c>
      <c r="D1944" s="2" t="str">
        <f t="shared" si="104"/>
        <v/>
      </c>
      <c r="E1944" s="2" t="str">
        <f t="shared" si="105"/>
        <v/>
      </c>
      <c r="F1944" s="2"/>
    </row>
    <row r="1945" spans="2:6" x14ac:dyDescent="0.25">
      <c r="B1945" s="31"/>
      <c r="C1945" s="3" t="str">
        <f t="shared" si="103"/>
        <v/>
      </c>
      <c r="D1945" s="2" t="str">
        <f t="shared" si="104"/>
        <v/>
      </c>
      <c r="E1945" s="2" t="str">
        <f t="shared" si="105"/>
        <v/>
      </c>
      <c r="F1945" s="2"/>
    </row>
    <row r="1946" spans="2:6" x14ac:dyDescent="0.25">
      <c r="B1946" s="31"/>
      <c r="C1946" s="3" t="str">
        <f t="shared" si="103"/>
        <v/>
      </c>
      <c r="D1946" s="2" t="str">
        <f t="shared" si="104"/>
        <v/>
      </c>
      <c r="E1946" s="2" t="str">
        <f t="shared" si="105"/>
        <v/>
      </c>
      <c r="F1946" s="2"/>
    </row>
    <row r="1947" spans="2:6" x14ac:dyDescent="0.25">
      <c r="B1947" s="31"/>
      <c r="C1947" s="3" t="str">
        <f t="shared" si="103"/>
        <v/>
      </c>
      <c r="D1947" s="2" t="str">
        <f t="shared" si="104"/>
        <v/>
      </c>
      <c r="E1947" s="2" t="str">
        <f t="shared" si="105"/>
        <v/>
      </c>
      <c r="F1947" s="2"/>
    </row>
    <row r="1948" spans="2:6" x14ac:dyDescent="0.25">
      <c r="B1948" s="31"/>
      <c r="C1948" s="3" t="str">
        <f t="shared" si="103"/>
        <v/>
      </c>
      <c r="D1948" s="2" t="str">
        <f t="shared" si="104"/>
        <v/>
      </c>
      <c r="E1948" s="2" t="str">
        <f t="shared" si="105"/>
        <v/>
      </c>
      <c r="F1948" s="2"/>
    </row>
    <row r="1949" spans="2:6" x14ac:dyDescent="0.25">
      <c r="B1949" s="31"/>
      <c r="C1949" s="3" t="str">
        <f t="shared" si="103"/>
        <v/>
      </c>
      <c r="D1949" s="2" t="str">
        <f t="shared" si="104"/>
        <v/>
      </c>
      <c r="E1949" s="2" t="str">
        <f t="shared" si="105"/>
        <v/>
      </c>
      <c r="F1949" s="2"/>
    </row>
    <row r="1950" spans="2:6" x14ac:dyDescent="0.25">
      <c r="B1950" s="31"/>
      <c r="C1950" s="3" t="str">
        <f t="shared" si="103"/>
        <v/>
      </c>
      <c r="D1950" s="2" t="str">
        <f t="shared" si="104"/>
        <v/>
      </c>
      <c r="E1950" s="2" t="str">
        <f t="shared" si="105"/>
        <v/>
      </c>
      <c r="F1950" s="2"/>
    </row>
    <row r="1951" spans="2:6" x14ac:dyDescent="0.25">
      <c r="B1951" s="31"/>
      <c r="C1951" s="3" t="str">
        <f t="shared" si="103"/>
        <v/>
      </c>
      <c r="D1951" s="2" t="str">
        <f t="shared" si="104"/>
        <v/>
      </c>
      <c r="E1951" s="2" t="str">
        <f t="shared" si="105"/>
        <v/>
      </c>
      <c r="F1951" s="2"/>
    </row>
    <row r="1952" spans="2:6" x14ac:dyDescent="0.25">
      <c r="B1952" s="31"/>
      <c r="C1952" s="3" t="str">
        <f t="shared" si="103"/>
        <v/>
      </c>
      <c r="D1952" s="2" t="str">
        <f t="shared" si="104"/>
        <v/>
      </c>
      <c r="E1952" s="2" t="str">
        <f t="shared" si="105"/>
        <v/>
      </c>
      <c r="F1952" s="2"/>
    </row>
    <row r="1953" spans="2:6" x14ac:dyDescent="0.25">
      <c r="B1953" s="31"/>
      <c r="C1953" s="3" t="str">
        <f t="shared" si="103"/>
        <v/>
      </c>
      <c r="D1953" s="2" t="str">
        <f t="shared" si="104"/>
        <v/>
      </c>
      <c r="E1953" s="2" t="str">
        <f t="shared" si="105"/>
        <v/>
      </c>
      <c r="F1953" s="2"/>
    </row>
    <row r="1954" spans="2:6" x14ac:dyDescent="0.25">
      <c r="B1954" s="31"/>
      <c r="C1954" s="3" t="str">
        <f t="shared" si="103"/>
        <v/>
      </c>
      <c r="D1954" s="2" t="str">
        <f t="shared" si="104"/>
        <v/>
      </c>
      <c r="E1954" s="2" t="str">
        <f t="shared" si="105"/>
        <v/>
      </c>
      <c r="F1954" s="2"/>
    </row>
    <row r="1955" spans="2:6" x14ac:dyDescent="0.25">
      <c r="B1955" s="31"/>
      <c r="C1955" s="3" t="str">
        <f t="shared" si="103"/>
        <v/>
      </c>
      <c r="D1955" s="2" t="str">
        <f t="shared" si="104"/>
        <v/>
      </c>
      <c r="E1955" s="2" t="str">
        <f t="shared" si="105"/>
        <v/>
      </c>
      <c r="F1955" s="2"/>
    </row>
    <row r="1956" spans="2:6" x14ac:dyDescent="0.25">
      <c r="B1956" s="31"/>
      <c r="C1956" s="3" t="str">
        <f t="shared" si="103"/>
        <v/>
      </c>
      <c r="D1956" s="2" t="str">
        <f t="shared" si="104"/>
        <v/>
      </c>
      <c r="E1956" s="2" t="str">
        <f t="shared" si="105"/>
        <v/>
      </c>
      <c r="F1956" s="2"/>
    </row>
    <row r="1957" spans="2:6" x14ac:dyDescent="0.25">
      <c r="B1957" s="31"/>
      <c r="C1957" s="3" t="str">
        <f t="shared" si="103"/>
        <v/>
      </c>
      <c r="D1957" s="2" t="str">
        <f t="shared" si="104"/>
        <v/>
      </c>
      <c r="E1957" s="2" t="str">
        <f t="shared" si="105"/>
        <v/>
      </c>
      <c r="F1957" s="2"/>
    </row>
    <row r="1958" spans="2:6" x14ac:dyDescent="0.25">
      <c r="B1958" s="31"/>
      <c r="C1958" s="3" t="str">
        <f t="shared" si="103"/>
        <v/>
      </c>
      <c r="D1958" s="2" t="str">
        <f t="shared" si="104"/>
        <v/>
      </c>
      <c r="E1958" s="2" t="str">
        <f t="shared" si="105"/>
        <v/>
      </c>
      <c r="F1958" s="2"/>
    </row>
    <row r="1959" spans="2:6" x14ac:dyDescent="0.25">
      <c r="B1959" s="31"/>
      <c r="C1959" s="3" t="str">
        <f t="shared" si="103"/>
        <v/>
      </c>
      <c r="D1959" s="2" t="str">
        <f t="shared" si="104"/>
        <v/>
      </c>
      <c r="E1959" s="2" t="str">
        <f t="shared" si="105"/>
        <v/>
      </c>
      <c r="F1959" s="2"/>
    </row>
    <row r="1960" spans="2:6" x14ac:dyDescent="0.25">
      <c r="B1960" s="31"/>
      <c r="C1960" s="3" t="str">
        <f t="shared" si="103"/>
        <v/>
      </c>
      <c r="D1960" s="2" t="str">
        <f t="shared" si="104"/>
        <v/>
      </c>
      <c r="E1960" s="2" t="str">
        <f t="shared" si="105"/>
        <v/>
      </c>
      <c r="F1960" s="2"/>
    </row>
    <row r="1961" spans="2:6" x14ac:dyDescent="0.25">
      <c r="B1961" s="31"/>
      <c r="C1961" s="3" t="str">
        <f t="shared" si="103"/>
        <v/>
      </c>
      <c r="D1961" s="2" t="str">
        <f t="shared" si="104"/>
        <v/>
      </c>
      <c r="E1961" s="2" t="str">
        <f t="shared" si="105"/>
        <v/>
      </c>
      <c r="F1961" s="2"/>
    </row>
    <row r="1962" spans="2:6" x14ac:dyDescent="0.25">
      <c r="B1962" s="31"/>
      <c r="C1962" s="3" t="str">
        <f t="shared" si="103"/>
        <v/>
      </c>
      <c r="D1962" s="2" t="str">
        <f t="shared" si="104"/>
        <v/>
      </c>
      <c r="E1962" s="2" t="str">
        <f t="shared" si="105"/>
        <v/>
      </c>
      <c r="F1962" s="2"/>
    </row>
    <row r="1963" spans="2:6" x14ac:dyDescent="0.25">
      <c r="B1963" s="31"/>
      <c r="C1963" s="3" t="str">
        <f t="shared" si="103"/>
        <v/>
      </c>
      <c r="D1963" s="2" t="str">
        <f t="shared" si="104"/>
        <v/>
      </c>
      <c r="E1963" s="2" t="str">
        <f t="shared" si="105"/>
        <v/>
      </c>
      <c r="F1963" s="2"/>
    </row>
    <row r="1964" spans="2:6" x14ac:dyDescent="0.25">
      <c r="B1964" s="31"/>
      <c r="C1964" s="3" t="str">
        <f t="shared" si="103"/>
        <v/>
      </c>
      <c r="D1964" s="2" t="str">
        <f t="shared" si="104"/>
        <v/>
      </c>
      <c r="E1964" s="2" t="str">
        <f t="shared" si="105"/>
        <v/>
      </c>
      <c r="F1964" s="2"/>
    </row>
    <row r="1965" spans="2:6" x14ac:dyDescent="0.25">
      <c r="B1965" s="31"/>
      <c r="C1965" s="3" t="str">
        <f t="shared" si="103"/>
        <v/>
      </c>
      <c r="D1965" s="2" t="str">
        <f t="shared" si="104"/>
        <v/>
      </c>
      <c r="E1965" s="2" t="str">
        <f t="shared" si="105"/>
        <v/>
      </c>
      <c r="F1965" s="2"/>
    </row>
    <row r="1966" spans="2:6" x14ac:dyDescent="0.25">
      <c r="B1966" s="31"/>
      <c r="C1966" s="3" t="str">
        <f t="shared" si="103"/>
        <v/>
      </c>
      <c r="D1966" s="2" t="str">
        <f t="shared" si="104"/>
        <v/>
      </c>
      <c r="E1966" s="2" t="str">
        <f t="shared" si="105"/>
        <v/>
      </c>
      <c r="F1966" s="2"/>
    </row>
    <row r="1967" spans="2:6" x14ac:dyDescent="0.25">
      <c r="B1967" s="31"/>
      <c r="C1967" s="3" t="str">
        <f t="shared" si="103"/>
        <v/>
      </c>
      <c r="D1967" s="2" t="str">
        <f t="shared" si="104"/>
        <v/>
      </c>
      <c r="E1967" s="2" t="str">
        <f t="shared" si="105"/>
        <v/>
      </c>
      <c r="F1967" s="2"/>
    </row>
    <row r="1968" spans="2:6" x14ac:dyDescent="0.25">
      <c r="B1968" s="31"/>
      <c r="C1968" s="3" t="str">
        <f t="shared" si="103"/>
        <v/>
      </c>
      <c r="D1968" s="2" t="str">
        <f t="shared" si="104"/>
        <v/>
      </c>
      <c r="E1968" s="2" t="str">
        <f t="shared" si="105"/>
        <v/>
      </c>
      <c r="F1968" s="2"/>
    </row>
    <row r="1969" spans="2:6" x14ac:dyDescent="0.25">
      <c r="B1969" s="31"/>
      <c r="C1969" s="3" t="str">
        <f t="shared" si="103"/>
        <v/>
      </c>
      <c r="D1969" s="2" t="str">
        <f t="shared" si="104"/>
        <v/>
      </c>
      <c r="E1969" s="2" t="str">
        <f t="shared" si="105"/>
        <v/>
      </c>
      <c r="F1969" s="2"/>
    </row>
    <row r="1970" spans="2:6" x14ac:dyDescent="0.25">
      <c r="B1970" s="31"/>
      <c r="C1970" s="3" t="str">
        <f t="shared" si="103"/>
        <v/>
      </c>
      <c r="D1970" s="2" t="str">
        <f t="shared" si="104"/>
        <v/>
      </c>
      <c r="E1970" s="2" t="str">
        <f t="shared" si="105"/>
        <v/>
      </c>
      <c r="F1970" s="2"/>
    </row>
    <row r="1971" spans="2:6" x14ac:dyDescent="0.25">
      <c r="B1971" s="31"/>
      <c r="C1971" s="3" t="str">
        <f t="shared" si="103"/>
        <v/>
      </c>
      <c r="D1971" s="2" t="str">
        <f t="shared" si="104"/>
        <v/>
      </c>
      <c r="E1971" s="2" t="str">
        <f t="shared" si="105"/>
        <v/>
      </c>
      <c r="F1971" s="2"/>
    </row>
    <row r="1972" spans="2:6" x14ac:dyDescent="0.25">
      <c r="B1972" s="31"/>
      <c r="C1972" s="3" t="str">
        <f t="shared" si="103"/>
        <v/>
      </c>
      <c r="D1972" s="2" t="str">
        <f t="shared" si="104"/>
        <v/>
      </c>
      <c r="E1972" s="2" t="str">
        <f t="shared" si="105"/>
        <v/>
      </c>
      <c r="F1972" s="2"/>
    </row>
    <row r="1973" spans="2:6" x14ac:dyDescent="0.25">
      <c r="B1973" s="31"/>
      <c r="C1973" s="3" t="str">
        <f t="shared" si="103"/>
        <v/>
      </c>
      <c r="D1973" s="2" t="str">
        <f t="shared" si="104"/>
        <v/>
      </c>
      <c r="E1973" s="2" t="str">
        <f t="shared" si="105"/>
        <v/>
      </c>
      <c r="F1973" s="2"/>
    </row>
    <row r="1974" spans="2:6" x14ac:dyDescent="0.25">
      <c r="B1974" s="31"/>
      <c r="C1974" s="3" t="str">
        <f t="shared" si="103"/>
        <v/>
      </c>
      <c r="D1974" s="2" t="str">
        <f t="shared" si="104"/>
        <v/>
      </c>
      <c r="E1974" s="2" t="str">
        <f t="shared" si="105"/>
        <v/>
      </c>
      <c r="F1974" s="2"/>
    </row>
    <row r="1975" spans="2:6" x14ac:dyDescent="0.25">
      <c r="B1975" s="31"/>
      <c r="C1975" s="3" t="str">
        <f t="shared" si="103"/>
        <v/>
      </c>
      <c r="D1975" s="2" t="str">
        <f t="shared" si="104"/>
        <v/>
      </c>
      <c r="E1975" s="2" t="str">
        <f t="shared" si="105"/>
        <v/>
      </c>
      <c r="F1975" s="2"/>
    </row>
    <row r="1976" spans="2:6" x14ac:dyDescent="0.25">
      <c r="B1976" s="31"/>
      <c r="C1976" s="3" t="str">
        <f t="shared" si="103"/>
        <v/>
      </c>
      <c r="D1976" s="2" t="str">
        <f t="shared" si="104"/>
        <v/>
      </c>
      <c r="E1976" s="2" t="str">
        <f t="shared" si="105"/>
        <v/>
      </c>
      <c r="F1976" s="2"/>
    </row>
    <row r="1977" spans="2:6" x14ac:dyDescent="0.25">
      <c r="B1977" s="31"/>
      <c r="C1977" s="3" t="str">
        <f t="shared" si="103"/>
        <v/>
      </c>
      <c r="D1977" s="2" t="str">
        <f t="shared" si="104"/>
        <v/>
      </c>
      <c r="E1977" s="2" t="str">
        <f t="shared" si="105"/>
        <v/>
      </c>
      <c r="F1977" s="2"/>
    </row>
    <row r="1978" spans="2:6" x14ac:dyDescent="0.25">
      <c r="B1978" s="31"/>
      <c r="C1978" s="3" t="str">
        <f t="shared" si="103"/>
        <v/>
      </c>
      <c r="D1978" s="2" t="str">
        <f t="shared" si="104"/>
        <v/>
      </c>
      <c r="E1978" s="2" t="str">
        <f t="shared" si="105"/>
        <v/>
      </c>
      <c r="F1978" s="2"/>
    </row>
    <row r="1979" spans="2:6" x14ac:dyDescent="0.25">
      <c r="B1979" s="31"/>
      <c r="C1979" s="3" t="str">
        <f t="shared" si="103"/>
        <v/>
      </c>
      <c r="D1979" s="2" t="str">
        <f t="shared" si="104"/>
        <v/>
      </c>
      <c r="E1979" s="2" t="str">
        <f t="shared" si="105"/>
        <v/>
      </c>
      <c r="F1979" s="2"/>
    </row>
    <row r="1980" spans="2:6" x14ac:dyDescent="0.25">
      <c r="B1980" s="31"/>
      <c r="C1980" s="3" t="str">
        <f t="shared" si="103"/>
        <v/>
      </c>
      <c r="D1980" s="2" t="str">
        <f t="shared" si="104"/>
        <v/>
      </c>
      <c r="E1980" s="2" t="str">
        <f t="shared" si="105"/>
        <v/>
      </c>
      <c r="F1980" s="2"/>
    </row>
    <row r="1981" spans="2:6" x14ac:dyDescent="0.25">
      <c r="B1981" s="31"/>
      <c r="C1981" s="3" t="str">
        <f t="shared" si="103"/>
        <v/>
      </c>
      <c r="D1981" s="2" t="str">
        <f t="shared" si="104"/>
        <v/>
      </c>
      <c r="E1981" s="2" t="str">
        <f t="shared" si="105"/>
        <v/>
      </c>
      <c r="F1981" s="2"/>
    </row>
    <row r="1982" spans="2:6" x14ac:dyDescent="0.25">
      <c r="B1982" s="31"/>
      <c r="C1982" s="3" t="str">
        <f t="shared" si="103"/>
        <v/>
      </c>
      <c r="D1982" s="2" t="str">
        <f t="shared" si="104"/>
        <v/>
      </c>
      <c r="E1982" s="2" t="str">
        <f t="shared" si="105"/>
        <v/>
      </c>
      <c r="F1982" s="2"/>
    </row>
    <row r="1983" spans="2:6" x14ac:dyDescent="0.25">
      <c r="B1983" s="31"/>
      <c r="C1983" s="3" t="str">
        <f t="shared" si="103"/>
        <v/>
      </c>
      <c r="D1983" s="2" t="str">
        <f t="shared" si="104"/>
        <v/>
      </c>
      <c r="E1983" s="2" t="str">
        <f t="shared" si="105"/>
        <v/>
      </c>
      <c r="F1983" s="2"/>
    </row>
    <row r="1984" spans="2:6" x14ac:dyDescent="0.25">
      <c r="B1984" s="31"/>
      <c r="C1984" s="3" t="str">
        <f t="shared" si="103"/>
        <v/>
      </c>
      <c r="D1984" s="2" t="str">
        <f t="shared" si="104"/>
        <v/>
      </c>
      <c r="E1984" s="2" t="str">
        <f t="shared" si="105"/>
        <v/>
      </c>
      <c r="F1984" s="2"/>
    </row>
    <row r="1985" spans="2:6" x14ac:dyDescent="0.25">
      <c r="B1985" s="31"/>
      <c r="C1985" s="3" t="str">
        <f t="shared" si="103"/>
        <v/>
      </c>
      <c r="D1985" s="2" t="str">
        <f t="shared" si="104"/>
        <v/>
      </c>
      <c r="E1985" s="2" t="str">
        <f t="shared" si="105"/>
        <v/>
      </c>
      <c r="F1985" s="2"/>
    </row>
    <row r="1986" spans="2:6" x14ac:dyDescent="0.25">
      <c r="B1986" s="31"/>
      <c r="C1986" s="3" t="str">
        <f t="shared" si="103"/>
        <v/>
      </c>
      <c r="D1986" s="2" t="str">
        <f t="shared" si="104"/>
        <v/>
      </c>
      <c r="E1986" s="2" t="str">
        <f t="shared" si="105"/>
        <v/>
      </c>
      <c r="F1986" s="2"/>
    </row>
    <row r="1987" spans="2:6" x14ac:dyDescent="0.25">
      <c r="B1987" s="31"/>
      <c r="C1987" s="3" t="str">
        <f t="shared" si="103"/>
        <v/>
      </c>
      <c r="D1987" s="2" t="str">
        <f t="shared" si="104"/>
        <v/>
      </c>
      <c r="E1987" s="2" t="str">
        <f t="shared" si="105"/>
        <v/>
      </c>
      <c r="F1987" s="2"/>
    </row>
    <row r="1988" spans="2:6" x14ac:dyDescent="0.25">
      <c r="B1988" s="31"/>
      <c r="C1988" s="3" t="str">
        <f t="shared" si="103"/>
        <v/>
      </c>
      <c r="D1988" s="2" t="str">
        <f t="shared" si="104"/>
        <v/>
      </c>
      <c r="E1988" s="2" t="str">
        <f t="shared" si="105"/>
        <v/>
      </c>
      <c r="F1988" s="2"/>
    </row>
    <row r="1989" spans="2:6" x14ac:dyDescent="0.25">
      <c r="B1989" s="31"/>
      <c r="C1989" s="3" t="str">
        <f t="shared" si="103"/>
        <v/>
      </c>
      <c r="D1989" s="2" t="str">
        <f t="shared" si="104"/>
        <v/>
      </c>
      <c r="E1989" s="2" t="str">
        <f t="shared" si="105"/>
        <v/>
      </c>
      <c r="F1989" s="2"/>
    </row>
    <row r="1990" spans="2:6" x14ac:dyDescent="0.25">
      <c r="B1990" s="31"/>
      <c r="C1990" s="3" t="str">
        <f t="shared" si="103"/>
        <v/>
      </c>
      <c r="D1990" s="2" t="str">
        <f t="shared" si="104"/>
        <v/>
      </c>
      <c r="E1990" s="2" t="str">
        <f t="shared" si="105"/>
        <v/>
      </c>
      <c r="F1990" s="2"/>
    </row>
    <row r="1991" spans="2:6" x14ac:dyDescent="0.25">
      <c r="B1991" s="31"/>
      <c r="C1991" s="3" t="str">
        <f t="shared" si="103"/>
        <v/>
      </c>
      <c r="D1991" s="2" t="str">
        <f t="shared" si="104"/>
        <v/>
      </c>
      <c r="E1991" s="2" t="str">
        <f t="shared" si="105"/>
        <v/>
      </c>
      <c r="F1991" s="2"/>
    </row>
    <row r="1992" spans="2:6" x14ac:dyDescent="0.25">
      <c r="B1992" s="31"/>
      <c r="C1992" s="3" t="str">
        <f t="shared" si="103"/>
        <v/>
      </c>
      <c r="D1992" s="2" t="str">
        <f t="shared" si="104"/>
        <v/>
      </c>
      <c r="E1992" s="2" t="str">
        <f t="shared" si="105"/>
        <v/>
      </c>
      <c r="F1992" s="2"/>
    </row>
    <row r="1993" spans="2:6" x14ac:dyDescent="0.25">
      <c r="B1993" s="31"/>
      <c r="C1993" s="3" t="str">
        <f t="shared" si="103"/>
        <v/>
      </c>
      <c r="D1993" s="2" t="str">
        <f t="shared" si="104"/>
        <v/>
      </c>
      <c r="E1993" s="2" t="str">
        <f t="shared" si="105"/>
        <v/>
      </c>
      <c r="F1993" s="2"/>
    </row>
    <row r="1994" spans="2:6" x14ac:dyDescent="0.25">
      <c r="B1994" s="31"/>
      <c r="C1994" s="3" t="str">
        <f t="shared" si="103"/>
        <v/>
      </c>
      <c r="D1994" s="2" t="str">
        <f t="shared" si="104"/>
        <v/>
      </c>
      <c r="E1994" s="2" t="str">
        <f t="shared" si="105"/>
        <v/>
      </c>
      <c r="F1994" s="2"/>
    </row>
    <row r="1995" spans="2:6" x14ac:dyDescent="0.25">
      <c r="B1995" s="31"/>
      <c r="C1995" s="3" t="str">
        <f t="shared" si="103"/>
        <v/>
      </c>
      <c r="D1995" s="2" t="str">
        <f t="shared" si="104"/>
        <v/>
      </c>
      <c r="E1995" s="2" t="str">
        <f t="shared" si="105"/>
        <v/>
      </c>
      <c r="F1995" s="2"/>
    </row>
    <row r="1996" spans="2:6" x14ac:dyDescent="0.25">
      <c r="B1996" s="31"/>
      <c r="C1996" s="3" t="str">
        <f t="shared" si="103"/>
        <v/>
      </c>
      <c r="D1996" s="2" t="str">
        <f t="shared" si="104"/>
        <v/>
      </c>
      <c r="E1996" s="2" t="str">
        <f t="shared" si="105"/>
        <v/>
      </c>
      <c r="F1996" s="2"/>
    </row>
    <row r="1997" spans="2:6" x14ac:dyDescent="0.25">
      <c r="B1997" s="31"/>
      <c r="C1997" s="3" t="str">
        <f t="shared" si="103"/>
        <v/>
      </c>
      <c r="D1997" s="2" t="str">
        <f t="shared" si="104"/>
        <v/>
      </c>
      <c r="E1997" s="2" t="str">
        <f t="shared" si="105"/>
        <v/>
      </c>
      <c r="F1997" s="2"/>
    </row>
    <row r="1998" spans="2:6" x14ac:dyDescent="0.25">
      <c r="B1998" s="31"/>
      <c r="C1998" s="3" t="str">
        <f t="shared" si="103"/>
        <v/>
      </c>
      <c r="D1998" s="2" t="str">
        <f t="shared" si="104"/>
        <v/>
      </c>
      <c r="E1998" s="2" t="str">
        <f t="shared" si="105"/>
        <v/>
      </c>
      <c r="F1998" s="2"/>
    </row>
    <row r="1999" spans="2:6" x14ac:dyDescent="0.25">
      <c r="B1999" s="31"/>
      <c r="C1999" s="3" t="str">
        <f t="shared" si="103"/>
        <v/>
      </c>
      <c r="D1999" s="2" t="str">
        <f t="shared" si="104"/>
        <v/>
      </c>
      <c r="E1999" s="2" t="str">
        <f t="shared" si="105"/>
        <v/>
      </c>
      <c r="F1999" s="2"/>
    </row>
    <row r="2000" spans="2:6" x14ac:dyDescent="0.25">
      <c r="B2000" s="31"/>
      <c r="C2000" s="3" t="str">
        <f t="shared" si="103"/>
        <v/>
      </c>
      <c r="D2000" s="2" t="str">
        <f t="shared" si="104"/>
        <v/>
      </c>
      <c r="E2000" s="2" t="str">
        <f t="shared" si="105"/>
        <v/>
      </c>
      <c r="F2000" s="2"/>
    </row>
    <row r="2001" spans="2:6" x14ac:dyDescent="0.25">
      <c r="B2001" s="31"/>
      <c r="C2001" s="3" t="str">
        <f t="shared" si="103"/>
        <v/>
      </c>
      <c r="D2001" s="2" t="str">
        <f t="shared" si="104"/>
        <v/>
      </c>
      <c r="E2001" s="2" t="str">
        <f t="shared" si="105"/>
        <v/>
      </c>
      <c r="F2001" s="2"/>
    </row>
    <row r="2002" spans="2:6" x14ac:dyDescent="0.25">
      <c r="B2002" s="31"/>
      <c r="C2002" s="3" t="str">
        <f t="shared" si="103"/>
        <v/>
      </c>
      <c r="D2002" s="2" t="str">
        <f t="shared" si="104"/>
        <v/>
      </c>
      <c r="E2002" s="2" t="str">
        <f t="shared" si="105"/>
        <v/>
      </c>
      <c r="F2002" s="2"/>
    </row>
    <row r="2003" spans="2:6" x14ac:dyDescent="0.25">
      <c r="B2003" s="31"/>
      <c r="C2003" s="3" t="str">
        <f t="shared" si="103"/>
        <v/>
      </c>
      <c r="D2003" s="2" t="str">
        <f t="shared" si="104"/>
        <v/>
      </c>
      <c r="E2003" s="2" t="str">
        <f t="shared" si="105"/>
        <v/>
      </c>
      <c r="F2003" s="2"/>
    </row>
    <row r="2004" spans="2:6" x14ac:dyDescent="0.25">
      <c r="B2004" s="31"/>
      <c r="C2004" s="3" t="str">
        <f t="shared" ref="C2004:C2067" si="106">IF(ROW()-B$19&lt;=$C$19,ROW()-B$19,"")</f>
        <v/>
      </c>
      <c r="D2004" s="2" t="str">
        <f t="shared" si="104"/>
        <v/>
      </c>
      <c r="E2004" s="2" t="str">
        <f t="shared" si="105"/>
        <v/>
      </c>
      <c r="F2004" s="2"/>
    </row>
    <row r="2005" spans="2:6" x14ac:dyDescent="0.25">
      <c r="B2005" s="31"/>
      <c r="C2005" s="3" t="str">
        <f t="shared" si="106"/>
        <v/>
      </c>
      <c r="D2005" s="2" t="str">
        <f t="shared" ref="D2005:D2068" si="107">IF(ISNUMBER(C2005),INT(C2004/$C$18)+1,"")</f>
        <v/>
      </c>
      <c r="E2005" s="2" t="str">
        <f t="shared" ref="E2005:E2068" si="108">IF(ISNUMBER(C2005),IF(D2004&lt;&gt;D2005,1,E2004+1),"")</f>
        <v/>
      </c>
      <c r="F2005" s="2"/>
    </row>
    <row r="2006" spans="2:6" x14ac:dyDescent="0.25">
      <c r="B2006" s="31"/>
      <c r="C2006" s="3" t="str">
        <f t="shared" si="106"/>
        <v/>
      </c>
      <c r="D2006" s="2" t="str">
        <f t="shared" si="107"/>
        <v/>
      </c>
      <c r="E2006" s="2" t="str">
        <f t="shared" si="108"/>
        <v/>
      </c>
      <c r="F2006" s="2"/>
    </row>
    <row r="2007" spans="2:6" x14ac:dyDescent="0.25">
      <c r="B2007" s="31"/>
      <c r="C2007" s="3" t="str">
        <f t="shared" si="106"/>
        <v/>
      </c>
      <c r="D2007" s="2" t="str">
        <f t="shared" si="107"/>
        <v/>
      </c>
      <c r="E2007" s="2" t="str">
        <f t="shared" si="108"/>
        <v/>
      </c>
      <c r="F2007" s="2"/>
    </row>
    <row r="2008" spans="2:6" x14ac:dyDescent="0.25">
      <c r="B2008" s="31"/>
      <c r="C2008" s="3" t="str">
        <f t="shared" si="106"/>
        <v/>
      </c>
      <c r="D2008" s="2" t="str">
        <f t="shared" si="107"/>
        <v/>
      </c>
      <c r="E2008" s="2" t="str">
        <f t="shared" si="108"/>
        <v/>
      </c>
      <c r="F2008" s="2"/>
    </row>
    <row r="2009" spans="2:6" x14ac:dyDescent="0.25">
      <c r="B2009" s="31"/>
      <c r="C2009" s="3" t="str">
        <f t="shared" si="106"/>
        <v/>
      </c>
      <c r="D2009" s="2" t="str">
        <f t="shared" si="107"/>
        <v/>
      </c>
      <c r="E2009" s="2" t="str">
        <f t="shared" si="108"/>
        <v/>
      </c>
      <c r="F2009" s="2"/>
    </row>
    <row r="2010" spans="2:6" x14ac:dyDescent="0.25">
      <c r="B2010" s="31"/>
      <c r="C2010" s="3" t="str">
        <f t="shared" si="106"/>
        <v/>
      </c>
      <c r="D2010" s="2" t="str">
        <f t="shared" si="107"/>
        <v/>
      </c>
      <c r="E2010" s="2" t="str">
        <f t="shared" si="108"/>
        <v/>
      </c>
      <c r="F2010" s="2"/>
    </row>
    <row r="2011" spans="2:6" x14ac:dyDescent="0.25">
      <c r="B2011" s="31"/>
      <c r="C2011" s="3" t="str">
        <f t="shared" si="106"/>
        <v/>
      </c>
      <c r="D2011" s="2" t="str">
        <f t="shared" si="107"/>
        <v/>
      </c>
      <c r="E2011" s="2" t="str">
        <f t="shared" si="108"/>
        <v/>
      </c>
      <c r="F2011" s="2"/>
    </row>
    <row r="2012" spans="2:6" x14ac:dyDescent="0.25">
      <c r="B2012" s="31"/>
      <c r="C2012" s="3" t="str">
        <f t="shared" si="106"/>
        <v/>
      </c>
      <c r="D2012" s="2" t="str">
        <f t="shared" si="107"/>
        <v/>
      </c>
      <c r="E2012" s="2" t="str">
        <f t="shared" si="108"/>
        <v/>
      </c>
      <c r="F2012" s="2"/>
    </row>
    <row r="2013" spans="2:6" x14ac:dyDescent="0.25">
      <c r="B2013" s="31"/>
      <c r="C2013" s="3" t="str">
        <f t="shared" si="106"/>
        <v/>
      </c>
      <c r="D2013" s="2" t="str">
        <f t="shared" si="107"/>
        <v/>
      </c>
      <c r="E2013" s="2" t="str">
        <f t="shared" si="108"/>
        <v/>
      </c>
      <c r="F2013" s="2"/>
    </row>
    <row r="2014" spans="2:6" x14ac:dyDescent="0.25">
      <c r="B2014" s="31"/>
      <c r="C2014" s="3" t="str">
        <f t="shared" si="106"/>
        <v/>
      </c>
      <c r="D2014" s="2" t="str">
        <f t="shared" si="107"/>
        <v/>
      </c>
      <c r="E2014" s="2" t="str">
        <f t="shared" si="108"/>
        <v/>
      </c>
      <c r="F2014" s="2"/>
    </row>
    <row r="2015" spans="2:6" x14ac:dyDescent="0.25">
      <c r="B2015" s="31"/>
      <c r="C2015" s="3" t="str">
        <f t="shared" si="106"/>
        <v/>
      </c>
      <c r="D2015" s="2" t="str">
        <f t="shared" si="107"/>
        <v/>
      </c>
      <c r="E2015" s="2" t="str">
        <f t="shared" si="108"/>
        <v/>
      </c>
      <c r="F2015" s="2"/>
    </row>
    <row r="2016" spans="2:6" x14ac:dyDescent="0.25">
      <c r="B2016" s="31"/>
      <c r="C2016" s="3" t="str">
        <f t="shared" si="106"/>
        <v/>
      </c>
      <c r="D2016" s="2" t="str">
        <f t="shared" si="107"/>
        <v/>
      </c>
      <c r="E2016" s="2" t="str">
        <f t="shared" si="108"/>
        <v/>
      </c>
      <c r="F2016" s="2"/>
    </row>
    <row r="2017" spans="2:6" x14ac:dyDescent="0.25">
      <c r="B2017" s="31"/>
      <c r="C2017" s="3" t="str">
        <f t="shared" si="106"/>
        <v/>
      </c>
      <c r="D2017" s="2" t="str">
        <f t="shared" si="107"/>
        <v/>
      </c>
      <c r="E2017" s="2" t="str">
        <f t="shared" si="108"/>
        <v/>
      </c>
      <c r="F2017" s="2"/>
    </row>
    <row r="2018" spans="2:6" x14ac:dyDescent="0.25">
      <c r="B2018" s="31"/>
      <c r="C2018" s="3" t="str">
        <f t="shared" si="106"/>
        <v/>
      </c>
      <c r="D2018" s="2" t="str">
        <f t="shared" si="107"/>
        <v/>
      </c>
      <c r="E2018" s="2" t="str">
        <f t="shared" si="108"/>
        <v/>
      </c>
      <c r="F2018" s="2"/>
    </row>
    <row r="2019" spans="2:6" x14ac:dyDescent="0.25">
      <c r="B2019" s="31"/>
      <c r="C2019" s="3" t="str">
        <f t="shared" si="106"/>
        <v/>
      </c>
      <c r="D2019" s="2" t="str">
        <f t="shared" si="107"/>
        <v/>
      </c>
      <c r="E2019" s="2" t="str">
        <f t="shared" si="108"/>
        <v/>
      </c>
      <c r="F2019" s="2"/>
    </row>
    <row r="2020" spans="2:6" x14ac:dyDescent="0.25">
      <c r="B2020" s="31"/>
      <c r="C2020" s="3" t="str">
        <f t="shared" si="106"/>
        <v/>
      </c>
      <c r="D2020" s="2" t="str">
        <f t="shared" si="107"/>
        <v/>
      </c>
      <c r="E2020" s="2" t="str">
        <f t="shared" si="108"/>
        <v/>
      </c>
      <c r="F2020" s="2"/>
    </row>
    <row r="2021" spans="2:6" x14ac:dyDescent="0.25">
      <c r="B2021" s="31"/>
      <c r="C2021" s="3" t="str">
        <f t="shared" si="106"/>
        <v/>
      </c>
      <c r="D2021" s="2" t="str">
        <f t="shared" si="107"/>
        <v/>
      </c>
      <c r="E2021" s="2" t="str">
        <f t="shared" si="108"/>
        <v/>
      </c>
      <c r="F2021" s="2"/>
    </row>
    <row r="2022" spans="2:6" x14ac:dyDescent="0.25">
      <c r="B2022" s="31"/>
      <c r="C2022" s="3" t="str">
        <f t="shared" si="106"/>
        <v/>
      </c>
      <c r="D2022" s="2" t="str">
        <f t="shared" si="107"/>
        <v/>
      </c>
      <c r="E2022" s="2" t="str">
        <f t="shared" si="108"/>
        <v/>
      </c>
      <c r="F2022" s="2"/>
    </row>
    <row r="2023" spans="2:6" x14ac:dyDescent="0.25">
      <c r="B2023" s="31"/>
      <c r="C2023" s="3" t="str">
        <f t="shared" si="106"/>
        <v/>
      </c>
      <c r="D2023" s="2" t="str">
        <f t="shared" si="107"/>
        <v/>
      </c>
      <c r="E2023" s="2" t="str">
        <f t="shared" si="108"/>
        <v/>
      </c>
      <c r="F2023" s="2"/>
    </row>
    <row r="2024" spans="2:6" x14ac:dyDescent="0.25">
      <c r="B2024" s="31"/>
      <c r="C2024" s="3" t="str">
        <f t="shared" si="106"/>
        <v/>
      </c>
      <c r="D2024" s="2" t="str">
        <f t="shared" si="107"/>
        <v/>
      </c>
      <c r="E2024" s="2" t="str">
        <f t="shared" si="108"/>
        <v/>
      </c>
      <c r="F2024" s="2"/>
    </row>
    <row r="2025" spans="2:6" x14ac:dyDescent="0.25">
      <c r="B2025" s="31"/>
      <c r="C2025" s="3" t="str">
        <f t="shared" si="106"/>
        <v/>
      </c>
      <c r="D2025" s="2" t="str">
        <f t="shared" si="107"/>
        <v/>
      </c>
      <c r="E2025" s="2" t="str">
        <f t="shared" si="108"/>
        <v/>
      </c>
      <c r="F2025" s="2"/>
    </row>
    <row r="2026" spans="2:6" x14ac:dyDescent="0.25">
      <c r="B2026" s="31"/>
      <c r="C2026" s="3" t="str">
        <f t="shared" si="106"/>
        <v/>
      </c>
      <c r="D2026" s="2" t="str">
        <f t="shared" si="107"/>
        <v/>
      </c>
      <c r="E2026" s="2" t="str">
        <f t="shared" si="108"/>
        <v/>
      </c>
      <c r="F2026" s="2"/>
    </row>
    <row r="2027" spans="2:6" x14ac:dyDescent="0.25">
      <c r="B2027" s="31"/>
      <c r="C2027" s="3" t="str">
        <f t="shared" si="106"/>
        <v/>
      </c>
      <c r="D2027" s="2" t="str">
        <f t="shared" si="107"/>
        <v/>
      </c>
      <c r="E2027" s="2" t="str">
        <f t="shared" si="108"/>
        <v/>
      </c>
      <c r="F2027" s="2"/>
    </row>
    <row r="2028" spans="2:6" x14ac:dyDescent="0.25">
      <c r="B2028" s="31"/>
      <c r="C2028" s="3" t="str">
        <f t="shared" si="106"/>
        <v/>
      </c>
      <c r="D2028" s="2" t="str">
        <f t="shared" si="107"/>
        <v/>
      </c>
      <c r="E2028" s="2" t="str">
        <f t="shared" si="108"/>
        <v/>
      </c>
      <c r="F2028" s="2"/>
    </row>
    <row r="2029" spans="2:6" x14ac:dyDescent="0.25">
      <c r="B2029" s="31"/>
      <c r="C2029" s="3" t="str">
        <f t="shared" si="106"/>
        <v/>
      </c>
      <c r="D2029" s="2" t="str">
        <f t="shared" si="107"/>
        <v/>
      </c>
      <c r="E2029" s="2" t="str">
        <f t="shared" si="108"/>
        <v/>
      </c>
      <c r="F2029" s="2"/>
    </row>
    <row r="2030" spans="2:6" x14ac:dyDescent="0.25">
      <c r="B2030" s="31"/>
      <c r="C2030" s="3" t="str">
        <f t="shared" si="106"/>
        <v/>
      </c>
      <c r="D2030" s="2" t="str">
        <f t="shared" si="107"/>
        <v/>
      </c>
      <c r="E2030" s="2" t="str">
        <f t="shared" si="108"/>
        <v/>
      </c>
      <c r="F2030" s="2"/>
    </row>
    <row r="2031" spans="2:6" x14ac:dyDescent="0.25">
      <c r="B2031" s="31"/>
      <c r="C2031" s="3" t="str">
        <f t="shared" si="106"/>
        <v/>
      </c>
      <c r="D2031" s="2" t="str">
        <f t="shared" si="107"/>
        <v/>
      </c>
      <c r="E2031" s="2" t="str">
        <f t="shared" si="108"/>
        <v/>
      </c>
      <c r="F2031" s="2"/>
    </row>
    <row r="2032" spans="2:6" x14ac:dyDescent="0.25">
      <c r="B2032" s="31"/>
      <c r="C2032" s="3" t="str">
        <f t="shared" si="106"/>
        <v/>
      </c>
      <c r="D2032" s="2" t="str">
        <f t="shared" si="107"/>
        <v/>
      </c>
      <c r="E2032" s="2" t="str">
        <f t="shared" si="108"/>
        <v/>
      </c>
      <c r="F2032" s="2"/>
    </row>
    <row r="2033" spans="2:6" x14ac:dyDescent="0.25">
      <c r="B2033" s="31"/>
      <c r="C2033" s="3" t="str">
        <f t="shared" si="106"/>
        <v/>
      </c>
      <c r="D2033" s="2" t="str">
        <f t="shared" si="107"/>
        <v/>
      </c>
      <c r="E2033" s="2" t="str">
        <f t="shared" si="108"/>
        <v/>
      </c>
      <c r="F2033" s="2"/>
    </row>
    <row r="2034" spans="2:6" x14ac:dyDescent="0.25">
      <c r="B2034" s="31"/>
      <c r="C2034" s="3" t="str">
        <f t="shared" si="106"/>
        <v/>
      </c>
      <c r="D2034" s="2" t="str">
        <f t="shared" si="107"/>
        <v/>
      </c>
      <c r="E2034" s="2" t="str">
        <f t="shared" si="108"/>
        <v/>
      </c>
      <c r="F2034" s="2"/>
    </row>
    <row r="2035" spans="2:6" x14ac:dyDescent="0.25">
      <c r="B2035" s="31"/>
      <c r="C2035" s="3" t="str">
        <f t="shared" si="106"/>
        <v/>
      </c>
      <c r="D2035" s="2" t="str">
        <f t="shared" si="107"/>
        <v/>
      </c>
      <c r="E2035" s="2" t="str">
        <f t="shared" si="108"/>
        <v/>
      </c>
      <c r="F2035" s="2"/>
    </row>
    <row r="2036" spans="2:6" x14ac:dyDescent="0.25">
      <c r="B2036" s="31"/>
      <c r="C2036" s="3" t="str">
        <f t="shared" si="106"/>
        <v/>
      </c>
      <c r="D2036" s="2" t="str">
        <f t="shared" si="107"/>
        <v/>
      </c>
      <c r="E2036" s="2" t="str">
        <f t="shared" si="108"/>
        <v/>
      </c>
      <c r="F2036" s="2"/>
    </row>
    <row r="2037" spans="2:6" x14ac:dyDescent="0.25">
      <c r="B2037" s="31"/>
      <c r="C2037" s="3" t="str">
        <f t="shared" si="106"/>
        <v/>
      </c>
      <c r="D2037" s="2" t="str">
        <f t="shared" si="107"/>
        <v/>
      </c>
      <c r="E2037" s="2" t="str">
        <f t="shared" si="108"/>
        <v/>
      </c>
      <c r="F2037" s="2"/>
    </row>
    <row r="2038" spans="2:6" x14ac:dyDescent="0.25">
      <c r="B2038" s="31"/>
      <c r="C2038" s="3" t="str">
        <f t="shared" si="106"/>
        <v/>
      </c>
      <c r="D2038" s="2" t="str">
        <f t="shared" si="107"/>
        <v/>
      </c>
      <c r="E2038" s="2" t="str">
        <f t="shared" si="108"/>
        <v/>
      </c>
      <c r="F2038" s="2"/>
    </row>
    <row r="2039" spans="2:6" x14ac:dyDescent="0.25">
      <c r="B2039" s="31"/>
      <c r="C2039" s="3" t="str">
        <f t="shared" si="106"/>
        <v/>
      </c>
      <c r="D2039" s="2" t="str">
        <f t="shared" si="107"/>
        <v/>
      </c>
      <c r="E2039" s="2" t="str">
        <f t="shared" si="108"/>
        <v/>
      </c>
      <c r="F2039" s="2"/>
    </row>
    <row r="2040" spans="2:6" x14ac:dyDescent="0.25">
      <c r="B2040" s="31"/>
      <c r="C2040" s="3" t="str">
        <f t="shared" si="106"/>
        <v/>
      </c>
      <c r="D2040" s="2" t="str">
        <f t="shared" si="107"/>
        <v/>
      </c>
      <c r="E2040" s="2" t="str">
        <f t="shared" si="108"/>
        <v/>
      </c>
      <c r="F2040" s="2"/>
    </row>
    <row r="2041" spans="2:6" x14ac:dyDescent="0.25">
      <c r="B2041" s="31"/>
      <c r="C2041" s="3" t="str">
        <f t="shared" si="106"/>
        <v/>
      </c>
      <c r="D2041" s="2" t="str">
        <f t="shared" si="107"/>
        <v/>
      </c>
      <c r="E2041" s="2" t="str">
        <f t="shared" si="108"/>
        <v/>
      </c>
      <c r="F2041" s="2"/>
    </row>
    <row r="2042" spans="2:6" x14ac:dyDescent="0.25">
      <c r="B2042" s="31"/>
      <c r="C2042" s="3" t="str">
        <f t="shared" si="106"/>
        <v/>
      </c>
      <c r="D2042" s="2" t="str">
        <f t="shared" si="107"/>
        <v/>
      </c>
      <c r="E2042" s="2" t="str">
        <f t="shared" si="108"/>
        <v/>
      </c>
      <c r="F2042" s="2"/>
    </row>
    <row r="2043" spans="2:6" x14ac:dyDescent="0.25">
      <c r="B2043" s="31"/>
      <c r="C2043" s="3" t="str">
        <f t="shared" si="106"/>
        <v/>
      </c>
      <c r="D2043" s="2" t="str">
        <f t="shared" si="107"/>
        <v/>
      </c>
      <c r="E2043" s="2" t="str">
        <f t="shared" si="108"/>
        <v/>
      </c>
      <c r="F2043" s="2"/>
    </row>
    <row r="2044" spans="2:6" x14ac:dyDescent="0.25">
      <c r="B2044" s="31"/>
      <c r="C2044" s="3" t="str">
        <f t="shared" si="106"/>
        <v/>
      </c>
      <c r="D2044" s="2" t="str">
        <f t="shared" si="107"/>
        <v/>
      </c>
      <c r="E2044" s="2" t="str">
        <f t="shared" si="108"/>
        <v/>
      </c>
      <c r="F2044" s="2"/>
    </row>
    <row r="2045" spans="2:6" x14ac:dyDescent="0.25">
      <c r="B2045" s="31"/>
      <c r="C2045" s="3" t="str">
        <f t="shared" si="106"/>
        <v/>
      </c>
      <c r="D2045" s="2" t="str">
        <f t="shared" si="107"/>
        <v/>
      </c>
      <c r="E2045" s="2" t="str">
        <f t="shared" si="108"/>
        <v/>
      </c>
      <c r="F2045" s="2"/>
    </row>
    <row r="2046" spans="2:6" x14ac:dyDescent="0.25">
      <c r="B2046" s="31"/>
      <c r="C2046" s="3" t="str">
        <f t="shared" si="106"/>
        <v/>
      </c>
      <c r="D2046" s="2" t="str">
        <f t="shared" si="107"/>
        <v/>
      </c>
      <c r="E2046" s="2" t="str">
        <f t="shared" si="108"/>
        <v/>
      </c>
      <c r="F2046" s="2"/>
    </row>
    <row r="2047" spans="2:6" x14ac:dyDescent="0.25">
      <c r="B2047" s="31"/>
      <c r="C2047" s="3" t="str">
        <f t="shared" si="106"/>
        <v/>
      </c>
      <c r="D2047" s="2" t="str">
        <f t="shared" si="107"/>
        <v/>
      </c>
      <c r="E2047" s="2" t="str">
        <f t="shared" si="108"/>
        <v/>
      </c>
      <c r="F2047" s="2"/>
    </row>
    <row r="2048" spans="2:6" x14ac:dyDescent="0.25">
      <c r="B2048" s="31"/>
      <c r="C2048" s="3" t="str">
        <f t="shared" si="106"/>
        <v/>
      </c>
      <c r="D2048" s="2" t="str">
        <f t="shared" si="107"/>
        <v/>
      </c>
      <c r="E2048" s="2" t="str">
        <f t="shared" si="108"/>
        <v/>
      </c>
      <c r="F2048" s="2"/>
    </row>
    <row r="2049" spans="2:6" x14ac:dyDescent="0.25">
      <c r="B2049" s="31"/>
      <c r="C2049" s="3" t="str">
        <f t="shared" si="106"/>
        <v/>
      </c>
      <c r="D2049" s="2" t="str">
        <f t="shared" si="107"/>
        <v/>
      </c>
      <c r="E2049" s="2" t="str">
        <f t="shared" si="108"/>
        <v/>
      </c>
      <c r="F2049" s="2"/>
    </row>
    <row r="2050" spans="2:6" x14ac:dyDescent="0.25">
      <c r="B2050" s="31"/>
      <c r="C2050" s="3" t="str">
        <f t="shared" si="106"/>
        <v/>
      </c>
      <c r="D2050" s="2" t="str">
        <f t="shared" si="107"/>
        <v/>
      </c>
      <c r="E2050" s="2" t="str">
        <f t="shared" si="108"/>
        <v/>
      </c>
      <c r="F2050" s="2"/>
    </row>
    <row r="2051" spans="2:6" x14ac:dyDescent="0.25">
      <c r="B2051" s="31"/>
      <c r="C2051" s="3" t="str">
        <f t="shared" si="106"/>
        <v/>
      </c>
      <c r="D2051" s="2" t="str">
        <f t="shared" si="107"/>
        <v/>
      </c>
      <c r="E2051" s="2" t="str">
        <f t="shared" si="108"/>
        <v/>
      </c>
      <c r="F2051" s="2"/>
    </row>
    <row r="2052" spans="2:6" x14ac:dyDescent="0.25">
      <c r="B2052" s="31"/>
      <c r="C2052" s="3" t="str">
        <f t="shared" si="106"/>
        <v/>
      </c>
      <c r="D2052" s="2" t="str">
        <f t="shared" si="107"/>
        <v/>
      </c>
      <c r="E2052" s="2" t="str">
        <f t="shared" si="108"/>
        <v/>
      </c>
      <c r="F2052" s="2"/>
    </row>
    <row r="2053" spans="2:6" x14ac:dyDescent="0.25">
      <c r="B2053" s="31"/>
      <c r="C2053" s="3" t="str">
        <f t="shared" si="106"/>
        <v/>
      </c>
      <c r="D2053" s="2" t="str">
        <f t="shared" si="107"/>
        <v/>
      </c>
      <c r="E2053" s="2" t="str">
        <f t="shared" si="108"/>
        <v/>
      </c>
      <c r="F2053" s="2"/>
    </row>
    <row r="2054" spans="2:6" x14ac:dyDescent="0.25">
      <c r="B2054" s="31"/>
      <c r="C2054" s="3" t="str">
        <f t="shared" si="106"/>
        <v/>
      </c>
      <c r="D2054" s="2" t="str">
        <f t="shared" si="107"/>
        <v/>
      </c>
      <c r="E2054" s="2" t="str">
        <f t="shared" si="108"/>
        <v/>
      </c>
      <c r="F2054" s="2"/>
    </row>
    <row r="2055" spans="2:6" x14ac:dyDescent="0.25">
      <c r="B2055" s="31"/>
      <c r="C2055" s="3" t="str">
        <f t="shared" si="106"/>
        <v/>
      </c>
      <c r="D2055" s="2" t="str">
        <f t="shared" si="107"/>
        <v/>
      </c>
      <c r="E2055" s="2" t="str">
        <f t="shared" si="108"/>
        <v/>
      </c>
      <c r="F2055" s="2"/>
    </row>
    <row r="2056" spans="2:6" x14ac:dyDescent="0.25">
      <c r="B2056" s="31"/>
      <c r="C2056" s="3" t="str">
        <f t="shared" si="106"/>
        <v/>
      </c>
      <c r="D2056" s="2" t="str">
        <f t="shared" si="107"/>
        <v/>
      </c>
      <c r="E2056" s="2" t="str">
        <f t="shared" si="108"/>
        <v/>
      </c>
      <c r="F2056" s="2"/>
    </row>
    <row r="2057" spans="2:6" x14ac:dyDescent="0.25">
      <c r="B2057" s="31"/>
      <c r="C2057" s="3" t="str">
        <f t="shared" si="106"/>
        <v/>
      </c>
      <c r="D2057" s="2" t="str">
        <f t="shared" si="107"/>
        <v/>
      </c>
      <c r="E2057" s="2" t="str">
        <f t="shared" si="108"/>
        <v/>
      </c>
      <c r="F2057" s="2"/>
    </row>
    <row r="2058" spans="2:6" x14ac:dyDescent="0.25">
      <c r="B2058" s="31"/>
      <c r="C2058" s="3" t="str">
        <f t="shared" si="106"/>
        <v/>
      </c>
      <c r="D2058" s="2" t="str">
        <f t="shared" si="107"/>
        <v/>
      </c>
      <c r="E2058" s="2" t="str">
        <f t="shared" si="108"/>
        <v/>
      </c>
      <c r="F2058" s="2"/>
    </row>
    <row r="2059" spans="2:6" x14ac:dyDescent="0.25">
      <c r="B2059" s="31"/>
      <c r="C2059" s="3" t="str">
        <f t="shared" si="106"/>
        <v/>
      </c>
      <c r="D2059" s="2" t="str">
        <f t="shared" si="107"/>
        <v/>
      </c>
      <c r="E2059" s="2" t="str">
        <f t="shared" si="108"/>
        <v/>
      </c>
      <c r="F2059" s="2"/>
    </row>
    <row r="2060" spans="2:6" x14ac:dyDescent="0.25">
      <c r="B2060" s="31"/>
      <c r="C2060" s="3" t="str">
        <f t="shared" si="106"/>
        <v/>
      </c>
      <c r="D2060" s="2" t="str">
        <f t="shared" si="107"/>
        <v/>
      </c>
      <c r="E2060" s="2" t="str">
        <f t="shared" si="108"/>
        <v/>
      </c>
      <c r="F2060" s="2"/>
    </row>
    <row r="2061" spans="2:6" x14ac:dyDescent="0.25">
      <c r="B2061" s="31"/>
      <c r="C2061" s="3" t="str">
        <f t="shared" si="106"/>
        <v/>
      </c>
      <c r="D2061" s="2" t="str">
        <f t="shared" si="107"/>
        <v/>
      </c>
      <c r="E2061" s="2" t="str">
        <f t="shared" si="108"/>
        <v/>
      </c>
      <c r="F2061" s="2"/>
    </row>
    <row r="2062" spans="2:6" x14ac:dyDescent="0.25">
      <c r="B2062" s="31"/>
      <c r="C2062" s="3" t="str">
        <f t="shared" si="106"/>
        <v/>
      </c>
      <c r="D2062" s="2" t="str">
        <f t="shared" si="107"/>
        <v/>
      </c>
      <c r="E2062" s="2" t="str">
        <f t="shared" si="108"/>
        <v/>
      </c>
      <c r="F2062" s="2"/>
    </row>
    <row r="2063" spans="2:6" x14ac:dyDescent="0.25">
      <c r="B2063" s="31"/>
      <c r="C2063" s="3" t="str">
        <f t="shared" si="106"/>
        <v/>
      </c>
      <c r="D2063" s="2" t="str">
        <f t="shared" si="107"/>
        <v/>
      </c>
      <c r="E2063" s="2" t="str">
        <f t="shared" si="108"/>
        <v/>
      </c>
      <c r="F2063" s="2"/>
    </row>
    <row r="2064" spans="2:6" x14ac:dyDescent="0.25">
      <c r="B2064" s="31"/>
      <c r="C2064" s="3" t="str">
        <f t="shared" si="106"/>
        <v/>
      </c>
      <c r="D2064" s="2" t="str">
        <f t="shared" si="107"/>
        <v/>
      </c>
      <c r="E2064" s="2" t="str">
        <f t="shared" si="108"/>
        <v/>
      </c>
      <c r="F2064" s="2"/>
    </row>
    <row r="2065" spans="2:6" x14ac:dyDescent="0.25">
      <c r="B2065" s="31"/>
      <c r="C2065" s="3" t="str">
        <f t="shared" si="106"/>
        <v/>
      </c>
      <c r="D2065" s="2" t="str">
        <f t="shared" si="107"/>
        <v/>
      </c>
      <c r="E2065" s="2" t="str">
        <f t="shared" si="108"/>
        <v/>
      </c>
      <c r="F2065" s="2"/>
    </row>
    <row r="2066" spans="2:6" x14ac:dyDescent="0.25">
      <c r="B2066" s="31"/>
      <c r="C2066" s="3" t="str">
        <f t="shared" si="106"/>
        <v/>
      </c>
      <c r="D2066" s="2" t="str">
        <f t="shared" si="107"/>
        <v/>
      </c>
      <c r="E2066" s="2" t="str">
        <f t="shared" si="108"/>
        <v/>
      </c>
      <c r="F2066" s="2"/>
    </row>
    <row r="2067" spans="2:6" x14ac:dyDescent="0.25">
      <c r="B2067" s="31"/>
      <c r="C2067" s="3" t="str">
        <f t="shared" si="106"/>
        <v/>
      </c>
      <c r="D2067" s="2" t="str">
        <f t="shared" si="107"/>
        <v/>
      </c>
      <c r="E2067" s="2" t="str">
        <f t="shared" si="108"/>
        <v/>
      </c>
      <c r="F2067" s="2"/>
    </row>
    <row r="2068" spans="2:6" x14ac:dyDescent="0.25">
      <c r="B2068" s="31"/>
      <c r="C2068" s="3" t="str">
        <f t="shared" ref="C2068:C2131" si="109">IF(ROW()-B$19&lt;=$C$19,ROW()-B$19,"")</f>
        <v/>
      </c>
      <c r="D2068" s="2" t="str">
        <f t="shared" si="107"/>
        <v/>
      </c>
      <c r="E2068" s="2" t="str">
        <f t="shared" si="108"/>
        <v/>
      </c>
      <c r="F2068" s="2"/>
    </row>
    <row r="2069" spans="2:6" x14ac:dyDescent="0.25">
      <c r="B2069" s="31"/>
      <c r="C2069" s="3" t="str">
        <f t="shared" si="109"/>
        <v/>
      </c>
      <c r="D2069" s="2" t="str">
        <f t="shared" ref="D2069:D2132" si="110">IF(ISNUMBER(C2069),INT(C2068/$C$18)+1,"")</f>
        <v/>
      </c>
      <c r="E2069" s="2" t="str">
        <f t="shared" ref="E2069:E2132" si="111">IF(ISNUMBER(C2069),IF(D2068&lt;&gt;D2069,1,E2068+1),"")</f>
        <v/>
      </c>
      <c r="F2069" s="2"/>
    </row>
    <row r="2070" spans="2:6" x14ac:dyDescent="0.25">
      <c r="B2070" s="31"/>
      <c r="C2070" s="3" t="str">
        <f t="shared" si="109"/>
        <v/>
      </c>
      <c r="D2070" s="2" t="str">
        <f t="shared" si="110"/>
        <v/>
      </c>
      <c r="E2070" s="2" t="str">
        <f t="shared" si="111"/>
        <v/>
      </c>
      <c r="F2070" s="2"/>
    </row>
    <row r="2071" spans="2:6" x14ac:dyDescent="0.25">
      <c r="B2071" s="31"/>
      <c r="C2071" s="3" t="str">
        <f t="shared" si="109"/>
        <v/>
      </c>
      <c r="D2071" s="2" t="str">
        <f t="shared" si="110"/>
        <v/>
      </c>
      <c r="E2071" s="2" t="str">
        <f t="shared" si="111"/>
        <v/>
      </c>
      <c r="F2071" s="2"/>
    </row>
    <row r="2072" spans="2:6" x14ac:dyDescent="0.25">
      <c r="B2072" s="31"/>
      <c r="C2072" s="3" t="str">
        <f t="shared" si="109"/>
        <v/>
      </c>
      <c r="D2072" s="2" t="str">
        <f t="shared" si="110"/>
        <v/>
      </c>
      <c r="E2072" s="2" t="str">
        <f t="shared" si="111"/>
        <v/>
      </c>
      <c r="F2072" s="2"/>
    </row>
    <row r="2073" spans="2:6" x14ac:dyDescent="0.25">
      <c r="B2073" s="31"/>
      <c r="C2073" s="3" t="str">
        <f t="shared" si="109"/>
        <v/>
      </c>
      <c r="D2073" s="2" t="str">
        <f t="shared" si="110"/>
        <v/>
      </c>
      <c r="E2073" s="2" t="str">
        <f t="shared" si="111"/>
        <v/>
      </c>
      <c r="F2073" s="2"/>
    </row>
    <row r="2074" spans="2:6" x14ac:dyDescent="0.25">
      <c r="B2074" s="31"/>
      <c r="C2074" s="3" t="str">
        <f t="shared" si="109"/>
        <v/>
      </c>
      <c r="D2074" s="2" t="str">
        <f t="shared" si="110"/>
        <v/>
      </c>
      <c r="E2074" s="2" t="str">
        <f t="shared" si="111"/>
        <v/>
      </c>
      <c r="F2074" s="2"/>
    </row>
    <row r="2075" spans="2:6" x14ac:dyDescent="0.25">
      <c r="B2075" s="31"/>
      <c r="C2075" s="3" t="str">
        <f t="shared" si="109"/>
        <v/>
      </c>
      <c r="D2075" s="2" t="str">
        <f t="shared" si="110"/>
        <v/>
      </c>
      <c r="E2075" s="2" t="str">
        <f t="shared" si="111"/>
        <v/>
      </c>
      <c r="F2075" s="2"/>
    </row>
    <row r="2076" spans="2:6" x14ac:dyDescent="0.25">
      <c r="B2076" s="31"/>
      <c r="C2076" s="3" t="str">
        <f t="shared" si="109"/>
        <v/>
      </c>
      <c r="D2076" s="2" t="str">
        <f t="shared" si="110"/>
        <v/>
      </c>
      <c r="E2076" s="2" t="str">
        <f t="shared" si="111"/>
        <v/>
      </c>
      <c r="F2076" s="2"/>
    </row>
    <row r="2077" spans="2:6" x14ac:dyDescent="0.25">
      <c r="B2077" s="31"/>
      <c r="C2077" s="3" t="str">
        <f t="shared" si="109"/>
        <v/>
      </c>
      <c r="D2077" s="2" t="str">
        <f t="shared" si="110"/>
        <v/>
      </c>
      <c r="E2077" s="2" t="str">
        <f t="shared" si="111"/>
        <v/>
      </c>
      <c r="F2077" s="2"/>
    </row>
    <row r="2078" spans="2:6" x14ac:dyDescent="0.25">
      <c r="B2078" s="31"/>
      <c r="C2078" s="3" t="str">
        <f t="shared" si="109"/>
        <v/>
      </c>
      <c r="D2078" s="2" t="str">
        <f t="shared" si="110"/>
        <v/>
      </c>
      <c r="E2078" s="2" t="str">
        <f t="shared" si="111"/>
        <v/>
      </c>
      <c r="F2078" s="2"/>
    </row>
    <row r="2079" spans="2:6" x14ac:dyDescent="0.25">
      <c r="B2079" s="31"/>
      <c r="C2079" s="3" t="str">
        <f t="shared" si="109"/>
        <v/>
      </c>
      <c r="D2079" s="2" t="str">
        <f t="shared" si="110"/>
        <v/>
      </c>
      <c r="E2079" s="2" t="str">
        <f t="shared" si="111"/>
        <v/>
      </c>
      <c r="F2079" s="2"/>
    </row>
    <row r="2080" spans="2:6" x14ac:dyDescent="0.25">
      <c r="B2080" s="31"/>
      <c r="C2080" s="3" t="str">
        <f t="shared" si="109"/>
        <v/>
      </c>
      <c r="D2080" s="2" t="str">
        <f t="shared" si="110"/>
        <v/>
      </c>
      <c r="E2080" s="2" t="str">
        <f t="shared" si="111"/>
        <v/>
      </c>
      <c r="F2080" s="2"/>
    </row>
    <row r="2081" spans="2:6" x14ac:dyDescent="0.25">
      <c r="B2081" s="31"/>
      <c r="C2081" s="3" t="str">
        <f t="shared" si="109"/>
        <v/>
      </c>
      <c r="D2081" s="2" t="str">
        <f t="shared" si="110"/>
        <v/>
      </c>
      <c r="E2081" s="2" t="str">
        <f t="shared" si="111"/>
        <v/>
      </c>
      <c r="F2081" s="2"/>
    </row>
    <row r="2082" spans="2:6" x14ac:dyDescent="0.25">
      <c r="B2082" s="31"/>
      <c r="C2082" s="3" t="str">
        <f t="shared" si="109"/>
        <v/>
      </c>
      <c r="D2082" s="2" t="str">
        <f t="shared" si="110"/>
        <v/>
      </c>
      <c r="E2082" s="2" t="str">
        <f t="shared" si="111"/>
        <v/>
      </c>
      <c r="F2082" s="2"/>
    </row>
    <row r="2083" spans="2:6" x14ac:dyDescent="0.25">
      <c r="B2083" s="31"/>
      <c r="C2083" s="3" t="str">
        <f t="shared" si="109"/>
        <v/>
      </c>
      <c r="D2083" s="2" t="str">
        <f t="shared" si="110"/>
        <v/>
      </c>
      <c r="E2083" s="2" t="str">
        <f t="shared" si="111"/>
        <v/>
      </c>
      <c r="F2083" s="2"/>
    </row>
    <row r="2084" spans="2:6" x14ac:dyDescent="0.25">
      <c r="B2084" s="31"/>
      <c r="C2084" s="3" t="str">
        <f t="shared" si="109"/>
        <v/>
      </c>
      <c r="D2084" s="2" t="str">
        <f t="shared" si="110"/>
        <v/>
      </c>
      <c r="E2084" s="2" t="str">
        <f t="shared" si="111"/>
        <v/>
      </c>
      <c r="F2084" s="2"/>
    </row>
    <row r="2085" spans="2:6" x14ac:dyDescent="0.25">
      <c r="B2085" s="31"/>
      <c r="C2085" s="3" t="str">
        <f t="shared" si="109"/>
        <v/>
      </c>
      <c r="D2085" s="2" t="str">
        <f t="shared" si="110"/>
        <v/>
      </c>
      <c r="E2085" s="2" t="str">
        <f t="shared" si="111"/>
        <v/>
      </c>
      <c r="F2085" s="2"/>
    </row>
    <row r="2086" spans="2:6" x14ac:dyDescent="0.25">
      <c r="B2086" s="31"/>
      <c r="C2086" s="3" t="str">
        <f t="shared" si="109"/>
        <v/>
      </c>
      <c r="D2086" s="2" t="str">
        <f t="shared" si="110"/>
        <v/>
      </c>
      <c r="E2086" s="2" t="str">
        <f t="shared" si="111"/>
        <v/>
      </c>
      <c r="F2086" s="2"/>
    </row>
    <row r="2087" spans="2:6" x14ac:dyDescent="0.25">
      <c r="B2087" s="31"/>
      <c r="C2087" s="3" t="str">
        <f t="shared" si="109"/>
        <v/>
      </c>
      <c r="D2087" s="2" t="str">
        <f t="shared" si="110"/>
        <v/>
      </c>
      <c r="E2087" s="2" t="str">
        <f t="shared" si="111"/>
        <v/>
      </c>
      <c r="F2087" s="2"/>
    </row>
    <row r="2088" spans="2:6" x14ac:dyDescent="0.25">
      <c r="B2088" s="31"/>
      <c r="C2088" s="3" t="str">
        <f t="shared" si="109"/>
        <v/>
      </c>
      <c r="D2088" s="2" t="str">
        <f t="shared" si="110"/>
        <v/>
      </c>
      <c r="E2088" s="2" t="str">
        <f t="shared" si="111"/>
        <v/>
      </c>
      <c r="F2088" s="2"/>
    </row>
    <row r="2089" spans="2:6" x14ac:dyDescent="0.25">
      <c r="B2089" s="31"/>
      <c r="C2089" s="3" t="str">
        <f t="shared" si="109"/>
        <v/>
      </c>
      <c r="D2089" s="2" t="str">
        <f t="shared" si="110"/>
        <v/>
      </c>
      <c r="E2089" s="2" t="str">
        <f t="shared" si="111"/>
        <v/>
      </c>
      <c r="F2089" s="2"/>
    </row>
    <row r="2090" spans="2:6" x14ac:dyDescent="0.25">
      <c r="B2090" s="31"/>
      <c r="C2090" s="3" t="str">
        <f t="shared" si="109"/>
        <v/>
      </c>
      <c r="D2090" s="2" t="str">
        <f t="shared" si="110"/>
        <v/>
      </c>
      <c r="E2090" s="2" t="str">
        <f t="shared" si="111"/>
        <v/>
      </c>
      <c r="F2090" s="2"/>
    </row>
    <row r="2091" spans="2:6" x14ac:dyDescent="0.25">
      <c r="B2091" s="31"/>
      <c r="C2091" s="3" t="str">
        <f t="shared" si="109"/>
        <v/>
      </c>
      <c r="D2091" s="2" t="str">
        <f t="shared" si="110"/>
        <v/>
      </c>
      <c r="E2091" s="2" t="str">
        <f t="shared" si="111"/>
        <v/>
      </c>
      <c r="F2091" s="2"/>
    </row>
    <row r="2092" spans="2:6" x14ac:dyDescent="0.25">
      <c r="B2092" s="31"/>
      <c r="C2092" s="3" t="str">
        <f t="shared" si="109"/>
        <v/>
      </c>
      <c r="D2092" s="2" t="str">
        <f t="shared" si="110"/>
        <v/>
      </c>
      <c r="E2092" s="2" t="str">
        <f t="shared" si="111"/>
        <v/>
      </c>
      <c r="F2092" s="2"/>
    </row>
    <row r="2093" spans="2:6" x14ac:dyDescent="0.25">
      <c r="B2093" s="31"/>
      <c r="C2093" s="3" t="str">
        <f t="shared" si="109"/>
        <v/>
      </c>
      <c r="D2093" s="2" t="str">
        <f t="shared" si="110"/>
        <v/>
      </c>
      <c r="E2093" s="2" t="str">
        <f t="shared" si="111"/>
        <v/>
      </c>
      <c r="F2093" s="2"/>
    </row>
    <row r="2094" spans="2:6" x14ac:dyDescent="0.25">
      <c r="B2094" s="31"/>
      <c r="C2094" s="3" t="str">
        <f t="shared" si="109"/>
        <v/>
      </c>
      <c r="D2094" s="2" t="str">
        <f t="shared" si="110"/>
        <v/>
      </c>
      <c r="E2094" s="2" t="str">
        <f t="shared" si="111"/>
        <v/>
      </c>
      <c r="F2094" s="2"/>
    </row>
    <row r="2095" spans="2:6" x14ac:dyDescent="0.25">
      <c r="B2095" s="31"/>
      <c r="C2095" s="3" t="str">
        <f t="shared" si="109"/>
        <v/>
      </c>
      <c r="D2095" s="2" t="str">
        <f t="shared" si="110"/>
        <v/>
      </c>
      <c r="E2095" s="2" t="str">
        <f t="shared" si="111"/>
        <v/>
      </c>
      <c r="F2095" s="2"/>
    </row>
    <row r="2096" spans="2:6" x14ac:dyDescent="0.25">
      <c r="B2096" s="31"/>
      <c r="C2096" s="3" t="str">
        <f t="shared" si="109"/>
        <v/>
      </c>
      <c r="D2096" s="2" t="str">
        <f t="shared" si="110"/>
        <v/>
      </c>
      <c r="E2096" s="2" t="str">
        <f t="shared" si="111"/>
        <v/>
      </c>
      <c r="F2096" s="2"/>
    </row>
    <row r="2097" spans="2:6" x14ac:dyDescent="0.25">
      <c r="B2097" s="31"/>
      <c r="C2097" s="3" t="str">
        <f t="shared" si="109"/>
        <v/>
      </c>
      <c r="D2097" s="2" t="str">
        <f t="shared" si="110"/>
        <v/>
      </c>
      <c r="E2097" s="2" t="str">
        <f t="shared" si="111"/>
        <v/>
      </c>
      <c r="F2097" s="2"/>
    </row>
    <row r="2098" spans="2:6" x14ac:dyDescent="0.25">
      <c r="B2098" s="31"/>
      <c r="C2098" s="3" t="str">
        <f t="shared" si="109"/>
        <v/>
      </c>
      <c r="D2098" s="2" t="str">
        <f t="shared" si="110"/>
        <v/>
      </c>
      <c r="E2098" s="2" t="str">
        <f t="shared" si="111"/>
        <v/>
      </c>
      <c r="F2098" s="2"/>
    </row>
    <row r="2099" spans="2:6" x14ac:dyDescent="0.25">
      <c r="B2099" s="31"/>
      <c r="C2099" s="3" t="str">
        <f t="shared" si="109"/>
        <v/>
      </c>
      <c r="D2099" s="2" t="str">
        <f t="shared" si="110"/>
        <v/>
      </c>
      <c r="E2099" s="2" t="str">
        <f t="shared" si="111"/>
        <v/>
      </c>
      <c r="F2099" s="2"/>
    </row>
    <row r="2100" spans="2:6" x14ac:dyDescent="0.25">
      <c r="B2100" s="31"/>
      <c r="C2100" s="3" t="str">
        <f t="shared" si="109"/>
        <v/>
      </c>
      <c r="D2100" s="2" t="str">
        <f t="shared" si="110"/>
        <v/>
      </c>
      <c r="E2100" s="2" t="str">
        <f t="shared" si="111"/>
        <v/>
      </c>
      <c r="F2100" s="2"/>
    </row>
    <row r="2101" spans="2:6" x14ac:dyDescent="0.25">
      <c r="B2101" s="31"/>
      <c r="C2101" s="3" t="str">
        <f t="shared" si="109"/>
        <v/>
      </c>
      <c r="D2101" s="2" t="str">
        <f t="shared" si="110"/>
        <v/>
      </c>
      <c r="E2101" s="2" t="str">
        <f t="shared" si="111"/>
        <v/>
      </c>
      <c r="F2101" s="2"/>
    </row>
    <row r="2102" spans="2:6" x14ac:dyDescent="0.25">
      <c r="B2102" s="31"/>
      <c r="C2102" s="3" t="str">
        <f t="shared" si="109"/>
        <v/>
      </c>
      <c r="D2102" s="2" t="str">
        <f t="shared" si="110"/>
        <v/>
      </c>
      <c r="E2102" s="2" t="str">
        <f t="shared" si="111"/>
        <v/>
      </c>
      <c r="F2102" s="2"/>
    </row>
    <row r="2103" spans="2:6" x14ac:dyDescent="0.25">
      <c r="B2103" s="31"/>
      <c r="C2103" s="3" t="str">
        <f t="shared" si="109"/>
        <v/>
      </c>
      <c r="D2103" s="2" t="str">
        <f t="shared" si="110"/>
        <v/>
      </c>
      <c r="E2103" s="2" t="str">
        <f t="shared" si="111"/>
        <v/>
      </c>
      <c r="F2103" s="2"/>
    </row>
    <row r="2104" spans="2:6" x14ac:dyDescent="0.25">
      <c r="B2104" s="31"/>
      <c r="C2104" s="3" t="str">
        <f t="shared" si="109"/>
        <v/>
      </c>
      <c r="D2104" s="2" t="str">
        <f t="shared" si="110"/>
        <v/>
      </c>
      <c r="E2104" s="2" t="str">
        <f t="shared" si="111"/>
        <v/>
      </c>
      <c r="F2104" s="2"/>
    </row>
    <row r="2105" spans="2:6" x14ac:dyDescent="0.25">
      <c r="B2105" s="31"/>
      <c r="C2105" s="3" t="str">
        <f t="shared" si="109"/>
        <v/>
      </c>
      <c r="D2105" s="2" t="str">
        <f t="shared" si="110"/>
        <v/>
      </c>
      <c r="E2105" s="2" t="str">
        <f t="shared" si="111"/>
        <v/>
      </c>
      <c r="F2105" s="2"/>
    </row>
    <row r="2106" spans="2:6" x14ac:dyDescent="0.25">
      <c r="B2106" s="31"/>
      <c r="C2106" s="3" t="str">
        <f t="shared" si="109"/>
        <v/>
      </c>
      <c r="D2106" s="2" t="str">
        <f t="shared" si="110"/>
        <v/>
      </c>
      <c r="E2106" s="2" t="str">
        <f t="shared" si="111"/>
        <v/>
      </c>
      <c r="F2106" s="2"/>
    </row>
    <row r="2107" spans="2:6" x14ac:dyDescent="0.25">
      <c r="B2107" s="31"/>
      <c r="C2107" s="3" t="str">
        <f t="shared" si="109"/>
        <v/>
      </c>
      <c r="D2107" s="2" t="str">
        <f t="shared" si="110"/>
        <v/>
      </c>
      <c r="E2107" s="2" t="str">
        <f t="shared" si="111"/>
        <v/>
      </c>
      <c r="F2107" s="2"/>
    </row>
    <row r="2108" spans="2:6" x14ac:dyDescent="0.25">
      <c r="B2108" s="31"/>
      <c r="C2108" s="3" t="str">
        <f t="shared" si="109"/>
        <v/>
      </c>
      <c r="D2108" s="2" t="str">
        <f t="shared" si="110"/>
        <v/>
      </c>
      <c r="E2108" s="2" t="str">
        <f t="shared" si="111"/>
        <v/>
      </c>
      <c r="F2108" s="2"/>
    </row>
    <row r="2109" spans="2:6" x14ac:dyDescent="0.25">
      <c r="B2109" s="31"/>
      <c r="C2109" s="3" t="str">
        <f t="shared" si="109"/>
        <v/>
      </c>
      <c r="D2109" s="2" t="str">
        <f t="shared" si="110"/>
        <v/>
      </c>
      <c r="E2109" s="2" t="str">
        <f t="shared" si="111"/>
        <v/>
      </c>
      <c r="F2109" s="2"/>
    </row>
    <row r="2110" spans="2:6" x14ac:dyDescent="0.25">
      <c r="B2110" s="31"/>
      <c r="C2110" s="3" t="str">
        <f t="shared" si="109"/>
        <v/>
      </c>
      <c r="D2110" s="2" t="str">
        <f t="shared" si="110"/>
        <v/>
      </c>
      <c r="E2110" s="2" t="str">
        <f t="shared" si="111"/>
        <v/>
      </c>
      <c r="F2110" s="2"/>
    </row>
    <row r="2111" spans="2:6" x14ac:dyDescent="0.25">
      <c r="B2111" s="31"/>
      <c r="C2111" s="3" t="str">
        <f t="shared" si="109"/>
        <v/>
      </c>
      <c r="D2111" s="2" t="str">
        <f t="shared" si="110"/>
        <v/>
      </c>
      <c r="E2111" s="2" t="str">
        <f t="shared" si="111"/>
        <v/>
      </c>
      <c r="F2111" s="2"/>
    </row>
    <row r="2112" spans="2:6" x14ac:dyDescent="0.25">
      <c r="B2112" s="31"/>
      <c r="C2112" s="3" t="str">
        <f t="shared" si="109"/>
        <v/>
      </c>
      <c r="D2112" s="2" t="str">
        <f t="shared" si="110"/>
        <v/>
      </c>
      <c r="E2112" s="2" t="str">
        <f t="shared" si="111"/>
        <v/>
      </c>
      <c r="F2112" s="2"/>
    </row>
    <row r="2113" spans="2:6" x14ac:dyDescent="0.25">
      <c r="B2113" s="31"/>
      <c r="C2113" s="3" t="str">
        <f t="shared" si="109"/>
        <v/>
      </c>
      <c r="D2113" s="2" t="str">
        <f t="shared" si="110"/>
        <v/>
      </c>
      <c r="E2113" s="2" t="str">
        <f t="shared" si="111"/>
        <v/>
      </c>
      <c r="F2113" s="2"/>
    </row>
    <row r="2114" spans="2:6" x14ac:dyDescent="0.25">
      <c r="B2114" s="31"/>
      <c r="C2114" s="3" t="str">
        <f t="shared" si="109"/>
        <v/>
      </c>
      <c r="D2114" s="2" t="str">
        <f t="shared" si="110"/>
        <v/>
      </c>
      <c r="E2114" s="2" t="str">
        <f t="shared" si="111"/>
        <v/>
      </c>
      <c r="F2114" s="2"/>
    </row>
    <row r="2115" spans="2:6" x14ac:dyDescent="0.25">
      <c r="B2115" s="31"/>
      <c r="C2115" s="3" t="str">
        <f t="shared" si="109"/>
        <v/>
      </c>
      <c r="D2115" s="2" t="str">
        <f t="shared" si="110"/>
        <v/>
      </c>
      <c r="E2115" s="2" t="str">
        <f t="shared" si="111"/>
        <v/>
      </c>
      <c r="F2115" s="2"/>
    </row>
    <row r="2116" spans="2:6" x14ac:dyDescent="0.25">
      <c r="B2116" s="31"/>
      <c r="C2116" s="3" t="str">
        <f t="shared" si="109"/>
        <v/>
      </c>
      <c r="D2116" s="2" t="str">
        <f t="shared" si="110"/>
        <v/>
      </c>
      <c r="E2116" s="2" t="str">
        <f t="shared" si="111"/>
        <v/>
      </c>
      <c r="F2116" s="2"/>
    </row>
    <row r="2117" spans="2:6" x14ac:dyDescent="0.25">
      <c r="B2117" s="31"/>
      <c r="C2117" s="3" t="str">
        <f t="shared" si="109"/>
        <v/>
      </c>
      <c r="D2117" s="2" t="str">
        <f t="shared" si="110"/>
        <v/>
      </c>
      <c r="E2117" s="2" t="str">
        <f t="shared" si="111"/>
        <v/>
      </c>
      <c r="F2117" s="2"/>
    </row>
    <row r="2118" spans="2:6" x14ac:dyDescent="0.25">
      <c r="B2118" s="31"/>
      <c r="C2118" s="3" t="str">
        <f t="shared" si="109"/>
        <v/>
      </c>
      <c r="D2118" s="2" t="str">
        <f t="shared" si="110"/>
        <v/>
      </c>
      <c r="E2118" s="2" t="str">
        <f t="shared" si="111"/>
        <v/>
      </c>
      <c r="F2118" s="2"/>
    </row>
    <row r="2119" spans="2:6" x14ac:dyDescent="0.25">
      <c r="B2119" s="31"/>
      <c r="C2119" s="3" t="str">
        <f t="shared" si="109"/>
        <v/>
      </c>
      <c r="D2119" s="2" t="str">
        <f t="shared" si="110"/>
        <v/>
      </c>
      <c r="E2119" s="2" t="str">
        <f t="shared" si="111"/>
        <v/>
      </c>
      <c r="F2119" s="2"/>
    </row>
    <row r="2120" spans="2:6" x14ac:dyDescent="0.25">
      <c r="B2120" s="31"/>
      <c r="C2120" s="3" t="str">
        <f t="shared" si="109"/>
        <v/>
      </c>
      <c r="D2120" s="2" t="str">
        <f t="shared" si="110"/>
        <v/>
      </c>
      <c r="E2120" s="2" t="str">
        <f t="shared" si="111"/>
        <v/>
      </c>
      <c r="F2120" s="2"/>
    </row>
    <row r="2121" spans="2:6" x14ac:dyDescent="0.25">
      <c r="B2121" s="31"/>
      <c r="C2121" s="3" t="str">
        <f t="shared" si="109"/>
        <v/>
      </c>
      <c r="D2121" s="2" t="str">
        <f t="shared" si="110"/>
        <v/>
      </c>
      <c r="E2121" s="2" t="str">
        <f t="shared" si="111"/>
        <v/>
      </c>
      <c r="F2121" s="2"/>
    </row>
    <row r="2122" spans="2:6" x14ac:dyDescent="0.25">
      <c r="B2122" s="31"/>
      <c r="C2122" s="3" t="str">
        <f t="shared" si="109"/>
        <v/>
      </c>
      <c r="D2122" s="2" t="str">
        <f t="shared" si="110"/>
        <v/>
      </c>
      <c r="E2122" s="2" t="str">
        <f t="shared" si="111"/>
        <v/>
      </c>
      <c r="F2122" s="2"/>
    </row>
    <row r="2123" spans="2:6" x14ac:dyDescent="0.25">
      <c r="B2123" s="31"/>
      <c r="C2123" s="3" t="str">
        <f t="shared" si="109"/>
        <v/>
      </c>
      <c r="D2123" s="2" t="str">
        <f t="shared" si="110"/>
        <v/>
      </c>
      <c r="E2123" s="2" t="str">
        <f t="shared" si="111"/>
        <v/>
      </c>
      <c r="F2123" s="2"/>
    </row>
    <row r="2124" spans="2:6" x14ac:dyDescent="0.25">
      <c r="B2124" s="31"/>
      <c r="C2124" s="3" t="str">
        <f t="shared" si="109"/>
        <v/>
      </c>
      <c r="D2124" s="2" t="str">
        <f t="shared" si="110"/>
        <v/>
      </c>
      <c r="E2124" s="2" t="str">
        <f t="shared" si="111"/>
        <v/>
      </c>
      <c r="F2124" s="2"/>
    </row>
    <row r="2125" spans="2:6" x14ac:dyDescent="0.25">
      <c r="B2125" s="31"/>
      <c r="C2125" s="3" t="str">
        <f t="shared" si="109"/>
        <v/>
      </c>
      <c r="D2125" s="2" t="str">
        <f t="shared" si="110"/>
        <v/>
      </c>
      <c r="E2125" s="2" t="str">
        <f t="shared" si="111"/>
        <v/>
      </c>
      <c r="F2125" s="2"/>
    </row>
    <row r="2126" spans="2:6" x14ac:dyDescent="0.25">
      <c r="B2126" s="31"/>
      <c r="C2126" s="3" t="str">
        <f t="shared" si="109"/>
        <v/>
      </c>
      <c r="D2126" s="2" t="str">
        <f t="shared" si="110"/>
        <v/>
      </c>
      <c r="E2126" s="2" t="str">
        <f t="shared" si="111"/>
        <v/>
      </c>
      <c r="F2126" s="2"/>
    </row>
    <row r="2127" spans="2:6" x14ac:dyDescent="0.25">
      <c r="B2127" s="31"/>
      <c r="C2127" s="3" t="str">
        <f t="shared" si="109"/>
        <v/>
      </c>
      <c r="D2127" s="2" t="str">
        <f t="shared" si="110"/>
        <v/>
      </c>
      <c r="E2127" s="2" t="str">
        <f t="shared" si="111"/>
        <v/>
      </c>
      <c r="F2127" s="2"/>
    </row>
    <row r="2128" spans="2:6" x14ac:dyDescent="0.25">
      <c r="B2128" s="31"/>
      <c r="C2128" s="3" t="str">
        <f t="shared" si="109"/>
        <v/>
      </c>
      <c r="D2128" s="2" t="str">
        <f t="shared" si="110"/>
        <v/>
      </c>
      <c r="E2128" s="2" t="str">
        <f t="shared" si="111"/>
        <v/>
      </c>
      <c r="F2128" s="2"/>
    </row>
    <row r="2129" spans="2:6" x14ac:dyDescent="0.25">
      <c r="B2129" s="31"/>
      <c r="C2129" s="3" t="str">
        <f t="shared" si="109"/>
        <v/>
      </c>
      <c r="D2129" s="2" t="str">
        <f t="shared" si="110"/>
        <v/>
      </c>
      <c r="E2129" s="2" t="str">
        <f t="shared" si="111"/>
        <v/>
      </c>
      <c r="F2129" s="2"/>
    </row>
    <row r="2130" spans="2:6" x14ac:dyDescent="0.25">
      <c r="B2130" s="31"/>
      <c r="C2130" s="3" t="str">
        <f t="shared" si="109"/>
        <v/>
      </c>
      <c r="D2130" s="2" t="str">
        <f t="shared" si="110"/>
        <v/>
      </c>
      <c r="E2130" s="2" t="str">
        <f t="shared" si="111"/>
        <v/>
      </c>
      <c r="F2130" s="2"/>
    </row>
    <row r="2131" spans="2:6" x14ac:dyDescent="0.25">
      <c r="B2131" s="31"/>
      <c r="C2131" s="3" t="str">
        <f t="shared" si="109"/>
        <v/>
      </c>
      <c r="D2131" s="2" t="str">
        <f t="shared" si="110"/>
        <v/>
      </c>
      <c r="E2131" s="2" t="str">
        <f t="shared" si="111"/>
        <v/>
      </c>
      <c r="F2131" s="2"/>
    </row>
    <row r="2132" spans="2:6" x14ac:dyDescent="0.25">
      <c r="B2132" s="31"/>
      <c r="C2132" s="3" t="str">
        <f t="shared" ref="C2132:C2149" si="112">IF(ROW()-B$19&lt;=$C$19,ROW()-B$19,"")</f>
        <v/>
      </c>
      <c r="D2132" s="2" t="str">
        <f t="shared" si="110"/>
        <v/>
      </c>
      <c r="E2132" s="2" t="str">
        <f t="shared" si="111"/>
        <v/>
      </c>
      <c r="F2132" s="2"/>
    </row>
    <row r="2133" spans="2:6" x14ac:dyDescent="0.25">
      <c r="B2133" s="31"/>
      <c r="C2133" s="3" t="str">
        <f t="shared" si="112"/>
        <v/>
      </c>
      <c r="D2133" s="2" t="str">
        <f t="shared" ref="D2133:D2149" si="113">IF(ISNUMBER(C2133),INT(C2132/$C$18)+1,"")</f>
        <v/>
      </c>
      <c r="E2133" s="2" t="str">
        <f t="shared" ref="E2133:E2149" si="114">IF(ISNUMBER(C2133),IF(D2132&lt;&gt;D2133,1,E2132+1),"")</f>
        <v/>
      </c>
      <c r="F2133" s="2"/>
    </row>
    <row r="2134" spans="2:6" x14ac:dyDescent="0.25">
      <c r="B2134" s="31"/>
      <c r="C2134" s="3" t="str">
        <f t="shared" si="112"/>
        <v/>
      </c>
      <c r="D2134" s="2" t="str">
        <f t="shared" si="113"/>
        <v/>
      </c>
      <c r="E2134" s="2" t="str">
        <f t="shared" si="114"/>
        <v/>
      </c>
      <c r="F2134" s="2"/>
    </row>
    <row r="2135" spans="2:6" x14ac:dyDescent="0.25">
      <c r="B2135" s="31"/>
      <c r="C2135" s="3" t="str">
        <f t="shared" si="112"/>
        <v/>
      </c>
      <c r="D2135" s="2" t="str">
        <f t="shared" si="113"/>
        <v/>
      </c>
      <c r="E2135" s="2" t="str">
        <f t="shared" si="114"/>
        <v/>
      </c>
      <c r="F2135" s="2"/>
    </row>
    <row r="2136" spans="2:6" x14ac:dyDescent="0.25">
      <c r="B2136" s="31"/>
      <c r="C2136" s="3" t="str">
        <f t="shared" si="112"/>
        <v/>
      </c>
      <c r="D2136" s="2" t="str">
        <f t="shared" si="113"/>
        <v/>
      </c>
      <c r="E2136" s="2" t="str">
        <f t="shared" si="114"/>
        <v/>
      </c>
      <c r="F2136" s="2"/>
    </row>
    <row r="2137" spans="2:6" x14ac:dyDescent="0.25">
      <c r="B2137" s="31"/>
      <c r="C2137" s="3" t="str">
        <f t="shared" si="112"/>
        <v/>
      </c>
      <c r="D2137" s="2" t="str">
        <f t="shared" si="113"/>
        <v/>
      </c>
      <c r="E2137" s="2" t="str">
        <f t="shared" si="114"/>
        <v/>
      </c>
      <c r="F2137" s="2"/>
    </row>
    <row r="2138" spans="2:6" x14ac:dyDescent="0.25">
      <c r="B2138" s="31"/>
      <c r="C2138" s="3" t="str">
        <f t="shared" si="112"/>
        <v/>
      </c>
      <c r="D2138" s="2" t="str">
        <f t="shared" si="113"/>
        <v/>
      </c>
      <c r="E2138" s="2" t="str">
        <f t="shared" si="114"/>
        <v/>
      </c>
      <c r="F2138" s="2"/>
    </row>
    <row r="2139" spans="2:6" x14ac:dyDescent="0.25">
      <c r="B2139" s="31"/>
      <c r="C2139" s="3" t="str">
        <f t="shared" si="112"/>
        <v/>
      </c>
      <c r="D2139" s="2" t="str">
        <f t="shared" si="113"/>
        <v/>
      </c>
      <c r="E2139" s="2" t="str">
        <f t="shared" si="114"/>
        <v/>
      </c>
      <c r="F2139" s="2"/>
    </row>
    <row r="2140" spans="2:6" x14ac:dyDescent="0.25">
      <c r="B2140" s="31"/>
      <c r="C2140" s="3" t="str">
        <f t="shared" si="112"/>
        <v/>
      </c>
      <c r="D2140" s="2" t="str">
        <f t="shared" si="113"/>
        <v/>
      </c>
      <c r="E2140" s="2" t="str">
        <f t="shared" si="114"/>
        <v/>
      </c>
      <c r="F2140" s="2"/>
    </row>
    <row r="2141" spans="2:6" x14ac:dyDescent="0.25">
      <c r="B2141" s="31"/>
      <c r="C2141" s="3" t="str">
        <f t="shared" si="112"/>
        <v/>
      </c>
      <c r="D2141" s="2" t="str">
        <f t="shared" si="113"/>
        <v/>
      </c>
      <c r="E2141" s="2" t="str">
        <f t="shared" si="114"/>
        <v/>
      </c>
      <c r="F2141" s="2"/>
    </row>
    <row r="2142" spans="2:6" x14ac:dyDescent="0.25">
      <c r="B2142" s="31"/>
      <c r="C2142" s="3" t="str">
        <f t="shared" si="112"/>
        <v/>
      </c>
      <c r="D2142" s="2" t="str">
        <f t="shared" si="113"/>
        <v/>
      </c>
      <c r="E2142" s="2" t="str">
        <f t="shared" si="114"/>
        <v/>
      </c>
      <c r="F2142" s="2"/>
    </row>
    <row r="2143" spans="2:6" x14ac:dyDescent="0.25">
      <c r="B2143" s="31"/>
      <c r="C2143" s="3" t="str">
        <f t="shared" si="112"/>
        <v/>
      </c>
      <c r="D2143" s="2" t="str">
        <f t="shared" si="113"/>
        <v/>
      </c>
      <c r="E2143" s="2" t="str">
        <f t="shared" si="114"/>
        <v/>
      </c>
      <c r="F2143" s="2"/>
    </row>
    <row r="2144" spans="2:6" x14ac:dyDescent="0.25">
      <c r="B2144" s="31"/>
      <c r="C2144" s="3" t="str">
        <f t="shared" si="112"/>
        <v/>
      </c>
      <c r="D2144" s="2" t="str">
        <f t="shared" si="113"/>
        <v/>
      </c>
      <c r="E2144" s="2" t="str">
        <f t="shared" si="114"/>
        <v/>
      </c>
      <c r="F2144" s="2"/>
    </row>
    <row r="2145" spans="2:6" x14ac:dyDescent="0.25">
      <c r="B2145" s="31"/>
      <c r="C2145" s="3" t="str">
        <f t="shared" si="112"/>
        <v/>
      </c>
      <c r="D2145" s="2" t="str">
        <f t="shared" si="113"/>
        <v/>
      </c>
      <c r="E2145" s="2" t="str">
        <f t="shared" si="114"/>
        <v/>
      </c>
      <c r="F2145" s="2"/>
    </row>
    <row r="2146" spans="2:6" x14ac:dyDescent="0.25">
      <c r="B2146" s="31"/>
      <c r="C2146" s="3" t="str">
        <f t="shared" si="112"/>
        <v/>
      </c>
      <c r="D2146" s="2" t="str">
        <f t="shared" si="113"/>
        <v/>
      </c>
      <c r="E2146" s="2" t="str">
        <f t="shared" si="114"/>
        <v/>
      </c>
      <c r="F2146" s="2"/>
    </row>
    <row r="2147" spans="2:6" x14ac:dyDescent="0.25">
      <c r="B2147" s="31"/>
      <c r="C2147" s="3" t="str">
        <f t="shared" si="112"/>
        <v/>
      </c>
      <c r="D2147" s="2" t="str">
        <f t="shared" si="113"/>
        <v/>
      </c>
      <c r="E2147" s="2" t="str">
        <f t="shared" si="114"/>
        <v/>
      </c>
      <c r="F2147" s="2"/>
    </row>
    <row r="2148" spans="2:6" x14ac:dyDescent="0.25">
      <c r="B2148" s="31"/>
      <c r="C2148" s="3" t="str">
        <f t="shared" si="112"/>
        <v/>
      </c>
      <c r="D2148" s="2" t="str">
        <f t="shared" si="113"/>
        <v/>
      </c>
      <c r="E2148" s="2" t="str">
        <f t="shared" si="114"/>
        <v/>
      </c>
      <c r="F2148" s="2"/>
    </row>
    <row r="2149" spans="2:6" x14ac:dyDescent="0.25">
      <c r="B2149" s="31"/>
      <c r="C2149" s="3" t="str">
        <f t="shared" si="112"/>
        <v/>
      </c>
      <c r="D2149" s="2" t="str">
        <f t="shared" si="113"/>
        <v/>
      </c>
      <c r="E2149" s="2" t="str">
        <f t="shared" si="114"/>
        <v/>
      </c>
      <c r="F2149" s="2"/>
    </row>
  </sheetData>
  <conditionalFormatting sqref="K20:AE5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0:AZ9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2:AE10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3:AE101 M62:AE6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15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103:AD142">
    <cfRule type="cellIs" dxfId="3" priority="2" operator="equal">
      <formula>1</formula>
    </cfRule>
    <cfRule type="cellIs" dxfId="2" priority="3" operator="equal">
      <formula>"x"</formula>
    </cfRule>
    <cfRule type="cellIs" dxfId="1" priority="4" operator="equal">
      <formula>3</formula>
    </cfRule>
    <cfRule type="cellIs" dxfId="0" priority="5" operator="equal">
      <formula>0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4:BB7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DF514-7C8F-49E6-A431-43ADD8A9D165}">
  <dimension ref="A1:MA1700"/>
  <sheetViews>
    <sheetView zoomScale="154" zoomScaleNormal="154" workbookViewId="0">
      <selection activeCell="KE112" sqref="KE112"/>
    </sheetView>
  </sheetViews>
  <sheetFormatPr defaultColWidth="0.28515625" defaultRowHeight="2.1" customHeight="1" x14ac:dyDescent="0.25"/>
  <cols>
    <col min="1" max="1" width="7.5703125" customWidth="1"/>
    <col min="2" max="2" width="2" bestFit="1" customWidth="1"/>
    <col min="173" max="185" width="0.28515625" customWidth="1"/>
    <col min="188" max="188" width="1.28515625" customWidth="1"/>
    <col min="197" max="231" width="0" hidden="1" customWidth="1"/>
    <col min="236" max="236" width="1.28515625" customWidth="1"/>
    <col min="250" max="250" width="1.28515625" customWidth="1"/>
    <col min="259" max="259" width="1.28515625" customWidth="1"/>
    <col min="278" max="278" width="1.42578125" customWidth="1"/>
    <col min="288" max="295" width="6" style="41" customWidth="1"/>
    <col min="339" max="339" width="12.7109375" customWidth="1"/>
  </cols>
  <sheetData>
    <row r="1" spans="1:259" ht="6" customHeight="1" x14ac:dyDescent="0.25">
      <c r="A1" t="str">
        <f>_xlfn.CONCAT(B1,"   ",C1,"   ",D1)</f>
        <v>761   761   2</v>
      </c>
      <c r="B1">
        <v>761</v>
      </c>
      <c r="C1">
        <v>761</v>
      </c>
      <c r="D1">
        <v>2</v>
      </c>
      <c r="GF1" s="21" t="str">
        <f>_xlfn.CONCAT("ABS__",ROUND(EL82,5))</f>
        <v>ABS__0.00046</v>
      </c>
      <c r="IB1" s="21">
        <f>COUNT(B3:GC3)</f>
        <v>184</v>
      </c>
      <c r="IP1" s="21">
        <f>COUNT(O2:O187)</f>
        <v>186</v>
      </c>
      <c r="IY1" s="21" t="str">
        <f>_xlfn.CONCAT(IB1,"   ",IP1)</f>
        <v>184   186</v>
      </c>
    </row>
    <row r="2" spans="1:259" ht="0.95" customHeight="1" x14ac:dyDescent="0.25">
      <c r="B2" s="21">
        <v>0.24972168</v>
      </c>
      <c r="C2" s="21">
        <v>5.4741265999999997E-5</v>
      </c>
      <c r="D2" s="21">
        <v>2.2294468000000001E-4</v>
      </c>
      <c r="E2" s="21">
        <v>2.6420512000000001E-6</v>
      </c>
      <c r="F2" s="21">
        <v>8.3989674000000003E-7</v>
      </c>
      <c r="G2" s="21">
        <v>3.4759170000000002E-5</v>
      </c>
      <c r="H2" s="21">
        <v>1.5048567999999999E-5</v>
      </c>
      <c r="I2" s="21">
        <v>2.1766605999999999E-5</v>
      </c>
      <c r="J2" s="21">
        <v>0</v>
      </c>
      <c r="K2" s="21">
        <v>0</v>
      </c>
      <c r="L2" s="21">
        <v>2.0844186000000001E-5</v>
      </c>
      <c r="M2" s="21">
        <v>1.5535769E-5</v>
      </c>
      <c r="N2" s="21">
        <v>5.6092884000000003E-5</v>
      </c>
      <c r="O2" s="21">
        <v>1.6733013000000001E-4</v>
      </c>
      <c r="P2" s="21">
        <v>1.6733013000000001E-4</v>
      </c>
      <c r="Q2" s="21">
        <v>3.3624648000000002E-6</v>
      </c>
      <c r="R2" s="21">
        <v>2.6996624000000001E-5</v>
      </c>
      <c r="S2" s="21">
        <v>1.1195068E-4</v>
      </c>
      <c r="T2" s="21">
        <v>9.6947805999999997E-5</v>
      </c>
      <c r="U2" s="21">
        <v>5.6092884000000003E-5</v>
      </c>
      <c r="V2" s="21">
        <v>9.3636834999999993E-5</v>
      </c>
      <c r="W2" s="21">
        <v>5.5379454999999997E-5</v>
      </c>
      <c r="X2" s="21">
        <v>1.2684262000000001E-3</v>
      </c>
      <c r="Y2" s="21">
        <v>7.1342949999999999E-7</v>
      </c>
      <c r="Z2" s="21">
        <v>3.2080525999999997E-5</v>
      </c>
      <c r="AA2" s="21">
        <v>1.0021264E-5</v>
      </c>
      <c r="AB2" s="21">
        <v>4.6522966000000002E-5</v>
      </c>
      <c r="AC2" s="21">
        <v>8.7130444999999995E-6</v>
      </c>
      <c r="AD2" s="21">
        <v>1.6119229999999998E-5</v>
      </c>
      <c r="AE2" s="21">
        <v>0</v>
      </c>
      <c r="AF2" s="21">
        <v>1.8712040999999999E-5</v>
      </c>
      <c r="AG2" s="21">
        <v>3.9334630999999999E-5</v>
      </c>
      <c r="AH2" s="21">
        <v>2.4399907999999998E-5</v>
      </c>
      <c r="AI2" s="21">
        <v>1.1272967E-5</v>
      </c>
      <c r="AJ2" s="21">
        <v>4.8676440000000003E-5</v>
      </c>
      <c r="AK2" s="21">
        <v>3.5257257000000001E-5</v>
      </c>
      <c r="AL2" s="21">
        <v>9.5190943000000001E-6</v>
      </c>
      <c r="AM2" s="21">
        <v>1.6255223999999999E-4</v>
      </c>
      <c r="AN2" s="21">
        <v>6.7030144999999997E-6</v>
      </c>
      <c r="AO2" s="21">
        <v>1.1852742000000001E-5</v>
      </c>
      <c r="AP2" s="21">
        <v>2.0238443E-5</v>
      </c>
      <c r="AQ2" s="21">
        <v>6.2859942999999995E-7</v>
      </c>
      <c r="AR2" s="21">
        <v>8.1048437999999995E-6</v>
      </c>
      <c r="AS2" s="21">
        <v>0</v>
      </c>
      <c r="AT2" s="21">
        <v>1.5359098000000001E-5</v>
      </c>
      <c r="AU2" s="21">
        <v>8.1048437999999995E-6</v>
      </c>
      <c r="AV2" s="21">
        <v>3.0432429999999999E-5</v>
      </c>
      <c r="AW2" s="21">
        <v>1.4807857999999999E-5</v>
      </c>
      <c r="AX2" s="21">
        <v>2.0584716999999999E-5</v>
      </c>
      <c r="AY2" s="21">
        <v>1.3406028999999999E-5</v>
      </c>
      <c r="AZ2" s="21">
        <v>9.4183368999999995E-4</v>
      </c>
      <c r="BA2" s="21">
        <v>1.8707214000000001E-5</v>
      </c>
      <c r="BB2" s="21">
        <v>6.3866047000000003E-5</v>
      </c>
      <c r="BC2" s="21">
        <v>1.2004199999999999E-5</v>
      </c>
      <c r="BD2" s="21">
        <v>6.7030144999999997E-6</v>
      </c>
      <c r="BE2" s="21">
        <v>2.6426937000000002E-66</v>
      </c>
      <c r="BF2" s="21">
        <v>6.9221419000000001E-6</v>
      </c>
      <c r="BG2" s="21">
        <v>6.0851431000000003E-5</v>
      </c>
      <c r="BH2" s="21">
        <v>7.3987007000000004E-6</v>
      </c>
      <c r="BI2" s="21">
        <v>7.7113569999999994E-6</v>
      </c>
      <c r="BJ2" s="21">
        <v>2.8839724000000001E-6</v>
      </c>
      <c r="BK2" s="21">
        <v>1.0191189999999999E-5</v>
      </c>
      <c r="BL2" s="21">
        <v>6.6925577000000004E-6</v>
      </c>
      <c r="BM2" s="21">
        <v>0</v>
      </c>
      <c r="BN2" s="21">
        <v>1.5474457000000001E-5</v>
      </c>
      <c r="BO2" s="21">
        <v>4.0225027000000002E-5</v>
      </c>
      <c r="BP2" s="21">
        <v>2.5064767000000001E-5</v>
      </c>
      <c r="BQ2" s="21">
        <v>0</v>
      </c>
      <c r="BR2" s="21">
        <v>5.5121575999999999E-6</v>
      </c>
      <c r="BS2" s="21">
        <v>7.5683184999999998E-6</v>
      </c>
      <c r="BT2" s="21">
        <v>1.1734939999999999E-5</v>
      </c>
      <c r="BU2" s="21">
        <v>0</v>
      </c>
      <c r="BV2" s="21">
        <v>8.6749257000000002E-6</v>
      </c>
      <c r="BW2" s="21">
        <v>7.1342945000000002E-7</v>
      </c>
      <c r="BX2" s="21">
        <v>2.4920195E-6</v>
      </c>
      <c r="BY2" s="21">
        <v>7.6381417999999996E-5</v>
      </c>
      <c r="BZ2" s="21">
        <v>3.0610841000000001E-6</v>
      </c>
      <c r="CA2" s="21">
        <v>9.6331081999999994E-6</v>
      </c>
      <c r="CB2" s="21">
        <v>2.5650223999999999E-5</v>
      </c>
      <c r="CC2" s="21">
        <v>2.4799674999999998E-6</v>
      </c>
      <c r="CD2" s="21">
        <v>2.3984283E-5</v>
      </c>
      <c r="CE2" s="21">
        <v>4.7205579999999999E-5</v>
      </c>
      <c r="CF2" s="21">
        <v>2.6780543000000001E-6</v>
      </c>
      <c r="CG2" s="21">
        <v>8.4252977000000005E-5</v>
      </c>
      <c r="CH2" s="21">
        <v>2.7898911000000002E-5</v>
      </c>
      <c r="CI2" s="21">
        <v>7.9452579999999997E-5</v>
      </c>
      <c r="CJ2" s="21">
        <v>1.0543606E-5</v>
      </c>
      <c r="CK2" s="21">
        <v>3.9888661000000003E-6</v>
      </c>
      <c r="CL2" s="21">
        <v>1.4018291999999999E-6</v>
      </c>
      <c r="CM2" s="21">
        <v>6.9069241999999994E-5</v>
      </c>
      <c r="CN2" s="21">
        <v>3.3722222000000001E-6</v>
      </c>
      <c r="CO2" s="21">
        <v>6.2922859000000004E-4</v>
      </c>
      <c r="CP2" s="21">
        <v>1.1561994000000001E-5</v>
      </c>
      <c r="CQ2" s="21">
        <v>2.0565864000000001E-5</v>
      </c>
      <c r="CR2" s="21">
        <v>2.6765359999999998E-6</v>
      </c>
      <c r="CS2" s="21">
        <v>7.7001113000000005E-4</v>
      </c>
      <c r="CT2" s="21">
        <v>3.9988437000000003E-6</v>
      </c>
      <c r="CU2" s="21">
        <v>4.6930117000000003E-6</v>
      </c>
      <c r="CV2" s="21">
        <v>7.5601029000000003E-5</v>
      </c>
      <c r="CW2" s="21">
        <v>2.8119448E-6</v>
      </c>
      <c r="CX2" s="21">
        <v>3.2707192000000002E-4</v>
      </c>
      <c r="CY2" s="21">
        <v>2.1177768999999999E-6</v>
      </c>
      <c r="CZ2" s="21">
        <v>1.4236090000000001E-6</v>
      </c>
      <c r="DA2" s="21">
        <v>6.7782446999999997E-6</v>
      </c>
      <c r="DB2" s="21">
        <v>6.2575140999999995E-5</v>
      </c>
      <c r="DC2" s="21">
        <v>2.1530500000000001E-6</v>
      </c>
      <c r="DD2" s="21">
        <v>2.1530500000000001E-6</v>
      </c>
      <c r="DE2" s="21">
        <v>5.2278017999999999E-7</v>
      </c>
      <c r="DF2" s="21">
        <v>2.1860336E-5</v>
      </c>
      <c r="DG2" s="21">
        <v>5.2326805000000002E-5</v>
      </c>
      <c r="DH2" s="21">
        <v>1.4588820000000001E-6</v>
      </c>
      <c r="DI2" s="21">
        <v>3.5090350999999998E-5</v>
      </c>
      <c r="DJ2" s="21">
        <v>7.2944101999999999E-7</v>
      </c>
      <c r="DK2" s="21">
        <v>9.4713488000000004E-4</v>
      </c>
      <c r="DL2" s="21">
        <v>1.1268278E-5</v>
      </c>
      <c r="DM2" s="21">
        <v>7.2944101999999999E-7</v>
      </c>
      <c r="DN2" s="21">
        <v>2.8950139999999999E-5</v>
      </c>
      <c r="DO2" s="21">
        <v>7.7039510000000001E-5</v>
      </c>
      <c r="DP2" s="21">
        <v>4.4517909000000001E-5</v>
      </c>
      <c r="DQ2" s="21">
        <v>0</v>
      </c>
      <c r="DR2" s="21">
        <v>1.7054234E-5</v>
      </c>
      <c r="DS2" s="21">
        <v>0</v>
      </c>
      <c r="DT2" s="21">
        <v>6.1995065E-6</v>
      </c>
      <c r="DU2" s="21">
        <v>6.6804884000000001E-6</v>
      </c>
      <c r="DV2" s="21">
        <v>2.0825036999999998E-6</v>
      </c>
      <c r="DW2" s="21">
        <v>6.4407602999999998E-7</v>
      </c>
      <c r="DX2" s="21">
        <v>6.3509683E-5</v>
      </c>
      <c r="DY2" s="21">
        <v>0</v>
      </c>
      <c r="DZ2" s="21">
        <v>1.4956282E-3</v>
      </c>
      <c r="EA2" s="21">
        <v>3.8268042999999998E-5</v>
      </c>
      <c r="EB2" s="21">
        <v>4.7833802E-7</v>
      </c>
      <c r="EC2" s="21">
        <v>5.3631145E-6</v>
      </c>
      <c r="ED2" s="21">
        <v>7.9278029000000002E-5</v>
      </c>
      <c r="EE2" s="21">
        <v>9.9253951999999994E-6</v>
      </c>
      <c r="EF2" s="21">
        <v>9.9992902000000002E-6</v>
      </c>
      <c r="EG2" s="21">
        <v>1.1672355E-6</v>
      </c>
      <c r="EH2" s="21">
        <v>8.8474913000000005E-5</v>
      </c>
      <c r="EI2" s="21">
        <v>1.2000212E-5</v>
      </c>
      <c r="EJ2" s="21">
        <v>2.2969366000000001E-5</v>
      </c>
      <c r="EK2" s="21">
        <v>2.9196479999999999E-5</v>
      </c>
      <c r="EL2" s="21">
        <v>3.2551083000000001E-5</v>
      </c>
      <c r="EM2" s="21">
        <v>1.7962488E-5</v>
      </c>
      <c r="EN2" s="21">
        <v>5.9363729999999999E-6</v>
      </c>
      <c r="EO2" s="21">
        <v>1.6672256999999999E-5</v>
      </c>
      <c r="EP2" s="21">
        <v>1.427859E-5</v>
      </c>
      <c r="EQ2" s="21">
        <v>2.9353619E-4</v>
      </c>
      <c r="ER2" s="21">
        <v>2.4779752000000002E-5</v>
      </c>
      <c r="ES2" s="21">
        <v>1.9172822000000001E-6</v>
      </c>
      <c r="ET2" s="21">
        <v>1.7197693000000001E-5</v>
      </c>
      <c r="EU2" s="21">
        <v>4.4303560999999999E-4</v>
      </c>
      <c r="EV2" s="21">
        <v>2.8672668999999999E-5</v>
      </c>
      <c r="EW2" s="21">
        <v>2.7689724999999999E-4</v>
      </c>
      <c r="EX2" s="21">
        <v>1.1075889999999999E-4</v>
      </c>
      <c r="EY2" s="21">
        <v>1.3085285000000001E-5</v>
      </c>
      <c r="EZ2" s="21">
        <v>5.5379451E-5</v>
      </c>
      <c r="FA2" s="21">
        <v>4.9272040000000001E-5</v>
      </c>
      <c r="FB2" s="21">
        <v>5.2579414000000002E-66</v>
      </c>
      <c r="FC2" s="21">
        <v>5.0218261E-5</v>
      </c>
      <c r="FD2" s="21">
        <v>4.7833802E-7</v>
      </c>
      <c r="FE2" s="21">
        <v>7.1342945000000002E-7</v>
      </c>
      <c r="FF2" s="21">
        <v>1.7721423999999999E-3</v>
      </c>
      <c r="FG2" s="21">
        <v>2.4799674999999998E-6</v>
      </c>
      <c r="FH2" s="21">
        <v>3.9888661000000003E-6</v>
      </c>
      <c r="FI2" s="21">
        <v>1.2328136E-5</v>
      </c>
      <c r="FJ2" s="21">
        <v>7.4698895999999998E-6</v>
      </c>
      <c r="FK2" s="21">
        <v>1.1131556E-5</v>
      </c>
      <c r="FL2" s="21">
        <v>1.253041E-5</v>
      </c>
      <c r="FM2" s="21">
        <v>1.2170271E-5</v>
      </c>
      <c r="FN2" s="21">
        <v>2.7905645E-6</v>
      </c>
      <c r="FO2" s="21">
        <v>7.4546933999999996E-5</v>
      </c>
      <c r="FP2" s="21">
        <v>1.2396643E-5</v>
      </c>
      <c r="FQ2" s="21">
        <v>1.1682650000000001E-5</v>
      </c>
      <c r="FR2" s="21">
        <v>6.2599160999999995E-5</v>
      </c>
      <c r="FS2" s="21">
        <v>3.8512360999999997E-6</v>
      </c>
      <c r="FT2" s="21">
        <v>9.7534185999999994E-6</v>
      </c>
      <c r="FU2" s="21">
        <v>5.8273619999999999E-5</v>
      </c>
      <c r="FV2" s="21">
        <v>2.8684957E-5</v>
      </c>
      <c r="FW2" s="21">
        <v>8.0343078999999996E-5</v>
      </c>
      <c r="FX2" s="21">
        <v>3.7295605000000003E-5</v>
      </c>
      <c r="FY2" s="21">
        <v>3.8990740000000002E-5</v>
      </c>
      <c r="FZ2" s="21">
        <v>1.0522095999999999E-3</v>
      </c>
      <c r="GA2" s="21">
        <v>5.5379451E-5</v>
      </c>
      <c r="GB2" s="21">
        <v>1.1075889999999999E-4</v>
      </c>
      <c r="GC2" s="21">
        <v>1.6800985999999999E-5</v>
      </c>
    </row>
    <row r="3" spans="1:259" ht="0.95" customHeight="1" x14ac:dyDescent="0.25">
      <c r="B3" s="21">
        <v>5.4741265999999997E-5</v>
      </c>
      <c r="C3" s="21">
        <v>2.6863072E-4</v>
      </c>
      <c r="D3" s="21">
        <v>4.5210972999999997E-5</v>
      </c>
      <c r="E3" s="21">
        <v>2.1568353999999999E-6</v>
      </c>
      <c r="F3" s="21">
        <v>4.0558321000000002E-6</v>
      </c>
      <c r="G3" s="21">
        <v>5.5616922E-5</v>
      </c>
      <c r="H3" s="21">
        <v>2.2101179999999999E-4</v>
      </c>
      <c r="I3" s="21">
        <v>9.7064156000000005E-5</v>
      </c>
      <c r="J3" s="21">
        <v>0</v>
      </c>
      <c r="K3" s="21">
        <v>0</v>
      </c>
      <c r="L3" s="21">
        <v>5.3797848999999996E-6</v>
      </c>
      <c r="M3" s="21">
        <v>7.2495051000000003E-5</v>
      </c>
      <c r="N3" s="21">
        <v>1.3075193000000001E-5</v>
      </c>
      <c r="O3" s="21">
        <v>3.2591958000000001E-5</v>
      </c>
      <c r="P3" s="21">
        <v>3.2591958000000001E-5</v>
      </c>
      <c r="Q3" s="21">
        <v>1.1897914999999999E-5</v>
      </c>
      <c r="R3" s="21">
        <v>7.9910352999999998E-5</v>
      </c>
      <c r="S3" s="21">
        <v>2.3061665000000001E-5</v>
      </c>
      <c r="T3" s="21">
        <v>4.6487469E-4</v>
      </c>
      <c r="U3" s="21">
        <v>1.3075193000000001E-5</v>
      </c>
      <c r="V3" s="21">
        <v>5.2108058999999998E-5</v>
      </c>
      <c r="W3" s="21">
        <v>9.5302931E-6</v>
      </c>
      <c r="X3" s="21">
        <v>2.2560713999999999E-4</v>
      </c>
      <c r="Y3" s="21">
        <v>3.5449002E-6</v>
      </c>
      <c r="Z3" s="21">
        <v>2.7425664E-4</v>
      </c>
      <c r="AA3" s="21">
        <v>6.7087883999999995E-5</v>
      </c>
      <c r="AB3" s="21">
        <v>4.8114683999999998E-5</v>
      </c>
      <c r="AC3" s="21">
        <v>4.6067830000000002E-5</v>
      </c>
      <c r="AD3" s="21">
        <v>4.2642260000000001E-5</v>
      </c>
      <c r="AE3" s="21">
        <v>0</v>
      </c>
      <c r="AF3" s="21">
        <v>7.6289111E-6</v>
      </c>
      <c r="AG3" s="21">
        <v>1.8767044E-4</v>
      </c>
      <c r="AH3" s="21">
        <v>2.0055809999999999E-4</v>
      </c>
      <c r="AI3" s="21">
        <v>4.9623982999999998E-5</v>
      </c>
      <c r="AJ3" s="21">
        <v>2.1408810000000001E-5</v>
      </c>
      <c r="AK3" s="21">
        <v>1.6873482E-4</v>
      </c>
      <c r="AL3" s="21">
        <v>1.0149298E-4</v>
      </c>
      <c r="AM3" s="21">
        <v>1.3544349999999999E-4</v>
      </c>
      <c r="AN3" s="21">
        <v>1.1878517E-5</v>
      </c>
      <c r="AO3" s="21">
        <v>9.4924718999999998E-8</v>
      </c>
      <c r="AP3" s="21">
        <v>2.1943193000000001E-5</v>
      </c>
      <c r="AQ3" s="21">
        <v>3.0254500999999999E-6</v>
      </c>
      <c r="AR3" s="21">
        <v>1.7346616000000001E-5</v>
      </c>
      <c r="AS3" s="21">
        <v>0</v>
      </c>
      <c r="AT3" s="21">
        <v>3.2803494999999998E-5</v>
      </c>
      <c r="AU3" s="21">
        <v>1.7346616000000001E-5</v>
      </c>
      <c r="AV3" s="21">
        <v>1.4538657000000001E-4</v>
      </c>
      <c r="AW3" s="21">
        <v>2.9225132999999999E-5</v>
      </c>
      <c r="AX3" s="21">
        <v>1.2469129E-4</v>
      </c>
      <c r="AY3" s="21">
        <v>2.3757034999999999E-5</v>
      </c>
      <c r="AZ3" s="21">
        <v>1.5642649999999999E-4</v>
      </c>
      <c r="BA3" s="21">
        <v>3.0167454E-5</v>
      </c>
      <c r="BB3" s="21">
        <v>3.2187667E-4</v>
      </c>
      <c r="BC3" s="21">
        <v>1.8288935999999999E-5</v>
      </c>
      <c r="BD3" s="21">
        <v>1.1878517E-5</v>
      </c>
      <c r="BE3" s="21">
        <v>1.9848057000000001E-66</v>
      </c>
      <c r="BF3" s="21">
        <v>1.5847679999999999E-5</v>
      </c>
      <c r="BG3" s="21">
        <v>2.2112725999999999E-4</v>
      </c>
      <c r="BH3" s="21">
        <v>1.9112660000000001E-5</v>
      </c>
      <c r="BI3" s="21">
        <v>2.0758329E-5</v>
      </c>
      <c r="BJ3" s="21">
        <v>3.1935639E-5</v>
      </c>
      <c r="BK3" s="21">
        <v>3.8672672000000003E-5</v>
      </c>
      <c r="BL3" s="21">
        <v>2.0878705000000001E-5</v>
      </c>
      <c r="BM3" s="21">
        <v>0</v>
      </c>
      <c r="BN3" s="21">
        <v>6.7028476000000005E-5</v>
      </c>
      <c r="BO3" s="21">
        <v>7.1562354999999995E-5</v>
      </c>
      <c r="BP3" s="21">
        <v>5.8119525E-5</v>
      </c>
      <c r="BQ3" s="21">
        <v>0</v>
      </c>
      <c r="BR3" s="21">
        <v>4.6583171999999996E-6</v>
      </c>
      <c r="BS3" s="21">
        <v>2.8860047E-5</v>
      </c>
      <c r="BT3" s="21">
        <v>3.0922769999999999E-5</v>
      </c>
      <c r="BU3" s="21">
        <v>0</v>
      </c>
      <c r="BV3" s="21">
        <v>3.014728E-5</v>
      </c>
      <c r="BW3" s="21">
        <v>3.5449000000000001E-6</v>
      </c>
      <c r="BX3" s="21">
        <v>1.2128919E-5</v>
      </c>
      <c r="BY3" s="21">
        <v>4.0105137000000002E-4</v>
      </c>
      <c r="BZ3" s="21">
        <v>2.2091193E-5</v>
      </c>
      <c r="CA3" s="21">
        <v>2.0423971999999999E-4</v>
      </c>
      <c r="CB3" s="21">
        <v>1.201545E-4</v>
      </c>
      <c r="CC3" s="21">
        <v>1.8942168999999999E-6</v>
      </c>
      <c r="CD3" s="21">
        <v>5.6227775000000002E-5</v>
      </c>
      <c r="CE3" s="21">
        <v>2.259273E-4</v>
      </c>
      <c r="CF3" s="21">
        <v>1.6502718E-5</v>
      </c>
      <c r="CG3" s="21">
        <v>5.1112678000000003E-5</v>
      </c>
      <c r="CH3" s="21">
        <v>7.235159E-5</v>
      </c>
      <c r="CI3" s="21">
        <v>3.8133646999999999E-4</v>
      </c>
      <c r="CJ3" s="21">
        <v>5.5961611E-5</v>
      </c>
      <c r="CK3" s="21">
        <v>1.8517439E-6</v>
      </c>
      <c r="CL3" s="21">
        <v>5.4680978999999998E-6</v>
      </c>
      <c r="CM3" s="21">
        <v>3.3217974999999998E-4</v>
      </c>
      <c r="CN3" s="21">
        <v>1.9875997999999999E-5</v>
      </c>
      <c r="CO3" s="21">
        <v>2.4936712999999998E-4</v>
      </c>
      <c r="CP3" s="21">
        <v>2.18936E-5</v>
      </c>
      <c r="CQ3" s="21">
        <v>4.6947160999999997E-5</v>
      </c>
      <c r="CR3" s="21">
        <v>1.2641855E-5</v>
      </c>
      <c r="CS3" s="21">
        <v>1.3983451E-4</v>
      </c>
      <c r="CT3" s="21">
        <v>1.9404802E-5</v>
      </c>
      <c r="CU3" s="21">
        <v>2.2778081999999999E-5</v>
      </c>
      <c r="CV3" s="21">
        <v>3.6321813999999999E-4</v>
      </c>
      <c r="CW3" s="21">
        <v>1.3638654E-5</v>
      </c>
      <c r="CX3" s="21">
        <v>4.8225737999999999E-4</v>
      </c>
      <c r="CY3" s="21">
        <v>1.0265374000000001E-5</v>
      </c>
      <c r="CZ3" s="21">
        <v>6.8920942999999997E-6</v>
      </c>
      <c r="DA3" s="21">
        <v>2.4336432999999999E-4</v>
      </c>
      <c r="DB3" s="21">
        <v>3.0814551999999999E-4</v>
      </c>
      <c r="DC3" s="21">
        <v>1.0410909E-5</v>
      </c>
      <c r="DD3" s="21">
        <v>1.0410909E-5</v>
      </c>
      <c r="DE3" s="21">
        <v>4.9668811000000003E-6</v>
      </c>
      <c r="DF3" s="21">
        <v>5.2373897999999998E-5</v>
      </c>
      <c r="DG3" s="21">
        <v>1.4734544000000001E-4</v>
      </c>
      <c r="DH3" s="21">
        <v>7.0376286999999997E-6</v>
      </c>
      <c r="DI3" s="21">
        <v>1.8772649999999999E-4</v>
      </c>
      <c r="DJ3" s="21">
        <v>3.5188142999999999E-6</v>
      </c>
      <c r="DK3" s="21">
        <v>1.5001608E-4</v>
      </c>
      <c r="DL3" s="21">
        <v>5.4399861000000001E-5</v>
      </c>
      <c r="DM3" s="21">
        <v>3.5188142999999999E-6</v>
      </c>
      <c r="DN3" s="21">
        <v>1.758095E-4</v>
      </c>
      <c r="DO3" s="21">
        <v>3.1846487000000001E-4</v>
      </c>
      <c r="DP3" s="21">
        <v>2.1891479E-4</v>
      </c>
      <c r="DQ3" s="21">
        <v>0</v>
      </c>
      <c r="DR3" s="21">
        <v>8.0495802999999998E-5</v>
      </c>
      <c r="DS3" s="21">
        <v>0</v>
      </c>
      <c r="DT3" s="21">
        <v>8.0697219000000002E-6</v>
      </c>
      <c r="DU3" s="21">
        <v>1.0572409E-4</v>
      </c>
      <c r="DV3" s="21">
        <v>1.0119838999999999E-5</v>
      </c>
      <c r="DW3" s="21">
        <v>2.8516892999999999E-6</v>
      </c>
      <c r="DX3" s="21">
        <v>3.0620198000000002E-4</v>
      </c>
      <c r="DY3" s="21">
        <v>0</v>
      </c>
      <c r="DZ3" s="21">
        <v>2.5172942000000002E-4</v>
      </c>
      <c r="EA3" s="21">
        <v>2.3861954999999999E-6</v>
      </c>
      <c r="EB3" s="21">
        <v>4.5617819999999998E-7</v>
      </c>
      <c r="EC3" s="21">
        <v>2.309066E-5</v>
      </c>
      <c r="ED3" s="21">
        <v>3.7937611E-4</v>
      </c>
      <c r="EE3" s="21">
        <v>2.7469816999999999E-5</v>
      </c>
      <c r="EF3" s="21">
        <v>4.6623728000000002E-5</v>
      </c>
      <c r="EG3" s="21">
        <v>1.4471798999999999E-4</v>
      </c>
      <c r="EH3" s="21">
        <v>3.7442626999999997E-4</v>
      </c>
      <c r="EI3" s="21">
        <v>1.8623825999999999E-4</v>
      </c>
      <c r="EJ3" s="21">
        <v>2.1961541999999999E-4</v>
      </c>
      <c r="EK3" s="21">
        <v>2.4954616999999998E-4</v>
      </c>
      <c r="EL3" s="21">
        <v>2.5561163999999998E-4</v>
      </c>
      <c r="EM3" s="21">
        <v>6.2780961000000001E-5</v>
      </c>
      <c r="EN3" s="21">
        <v>3.2574711999999998E-5</v>
      </c>
      <c r="EO3" s="21">
        <v>7.1205960000000006E-5</v>
      </c>
      <c r="EP3" s="21">
        <v>6.7951448999999995E-5</v>
      </c>
      <c r="EQ3" s="21">
        <v>1.6840042E-4</v>
      </c>
      <c r="ER3" s="21">
        <v>5.9730201999999998E-5</v>
      </c>
      <c r="ES3" s="21">
        <v>5.4519254000000001E-6</v>
      </c>
      <c r="ET3" s="21">
        <v>7.2984503999999996E-5</v>
      </c>
      <c r="EU3" s="21">
        <v>7.6242338999999993E-5</v>
      </c>
      <c r="EV3" s="21">
        <v>3.5817454000000001E-4</v>
      </c>
      <c r="EW3" s="21">
        <v>4.7651461999999999E-5</v>
      </c>
      <c r="EX3" s="21">
        <v>1.9060585000000001E-5</v>
      </c>
      <c r="EY3" s="21">
        <v>2.4700173000000001E-5</v>
      </c>
      <c r="EZ3" s="21">
        <v>9.5302924000000004E-6</v>
      </c>
      <c r="FA3" s="21">
        <v>3.4394952000000001E-4</v>
      </c>
      <c r="FB3" s="21">
        <v>7.0417478000000002E-66</v>
      </c>
      <c r="FC3" s="21">
        <v>2.4633130999999998E-4</v>
      </c>
      <c r="FD3" s="21">
        <v>4.5617819999999998E-7</v>
      </c>
      <c r="FE3" s="21">
        <v>3.5449000000000001E-6</v>
      </c>
      <c r="FF3" s="21">
        <v>3.0496936000000001E-4</v>
      </c>
      <c r="FG3" s="21">
        <v>1.8942168999999999E-6</v>
      </c>
      <c r="FH3" s="21">
        <v>1.8517439E-6</v>
      </c>
      <c r="FI3" s="21">
        <v>5.9323878000000003E-5</v>
      </c>
      <c r="FJ3" s="21">
        <v>1.4404627E-5</v>
      </c>
      <c r="FK3" s="21">
        <v>2.6317785E-5</v>
      </c>
      <c r="FL3" s="21">
        <v>3.4425197000000002E-5</v>
      </c>
      <c r="FM3" s="21">
        <v>3.2452754999999999E-5</v>
      </c>
      <c r="FN3" s="21">
        <v>1.6531994000000001E-5</v>
      </c>
      <c r="FO3" s="21">
        <v>3.5954855999999999E-4</v>
      </c>
      <c r="FP3" s="21">
        <v>5.3364462000000003E-5</v>
      </c>
      <c r="FQ3" s="21">
        <v>8.6631055999999998E-5</v>
      </c>
      <c r="FR3" s="21">
        <v>2.8331534999999998E-4</v>
      </c>
      <c r="FS3" s="21">
        <v>1.3706748999999999E-4</v>
      </c>
      <c r="FT3" s="21">
        <v>1.9981468999999999E-4</v>
      </c>
      <c r="FU3" s="21">
        <v>2.8619068000000002E-4</v>
      </c>
      <c r="FV3" s="21">
        <v>2.4225336E-4</v>
      </c>
      <c r="FW3" s="21">
        <v>3.8533920000000002E-4</v>
      </c>
      <c r="FX3" s="21">
        <v>2.8018626000000002E-4</v>
      </c>
      <c r="FY3" s="21">
        <v>2.9720141000000002E-4</v>
      </c>
      <c r="FZ3" s="21">
        <v>1.8107556000000001E-4</v>
      </c>
      <c r="GA3" s="21">
        <v>9.5302924000000004E-6</v>
      </c>
      <c r="GB3" s="21">
        <v>1.9060585000000001E-5</v>
      </c>
      <c r="GC3" s="21">
        <v>5.8857870000000002E-5</v>
      </c>
    </row>
    <row r="4" spans="1:259" ht="0.95" customHeight="1" x14ac:dyDescent="0.25">
      <c r="B4" s="21">
        <v>2.2294468000000001E-4</v>
      </c>
      <c r="C4" s="21">
        <v>4.5210972999999997E-5</v>
      </c>
      <c r="D4" s="21">
        <v>0.24982125999999999</v>
      </c>
      <c r="E4" s="21">
        <v>2.9071587E-6</v>
      </c>
      <c r="F4" s="21">
        <v>6.9543890999999995E-7</v>
      </c>
      <c r="G4" s="21">
        <v>3.4240426000000003E-5</v>
      </c>
      <c r="H4" s="21">
        <v>2.7213996E-5</v>
      </c>
      <c r="I4" s="21">
        <v>2.4746385E-5</v>
      </c>
      <c r="J4" s="21">
        <v>0</v>
      </c>
      <c r="K4" s="21">
        <v>0</v>
      </c>
      <c r="L4" s="21">
        <v>1.6632844000000001E-5</v>
      </c>
      <c r="M4" s="21">
        <v>1.2871219999999999E-5</v>
      </c>
      <c r="N4" s="21">
        <v>4.5165874000000003E-5</v>
      </c>
      <c r="O4" s="21">
        <v>1.3424556E-4</v>
      </c>
      <c r="P4" s="21">
        <v>1.3424556E-4</v>
      </c>
      <c r="Q4" s="21">
        <v>2.7495192999999998E-6</v>
      </c>
      <c r="R4" s="21">
        <v>2.4294294999999998E-5</v>
      </c>
      <c r="S4" s="21">
        <v>9.0041245999999994E-5</v>
      </c>
      <c r="T4" s="21">
        <v>8.0671204999999995E-5</v>
      </c>
      <c r="U4" s="21">
        <v>4.5165874000000003E-5</v>
      </c>
      <c r="V4" s="21">
        <v>7.5072757E-5</v>
      </c>
      <c r="W4" s="21">
        <v>4.420431E-5</v>
      </c>
      <c r="X4" s="21">
        <v>1.0124330999999999E-3</v>
      </c>
      <c r="Y4" s="21">
        <v>9.6156392000000002E-7</v>
      </c>
      <c r="Z4" s="21">
        <v>4.7768632999999999E-5</v>
      </c>
      <c r="AA4" s="21">
        <v>8.8447233999999995E-6</v>
      </c>
      <c r="AB4" s="21">
        <v>3.7562638999999998E-5</v>
      </c>
      <c r="AC4" s="21">
        <v>7.1969188000000001E-6</v>
      </c>
      <c r="AD4" s="21">
        <v>1.3096185000000001E-5</v>
      </c>
      <c r="AE4" s="21">
        <v>0</v>
      </c>
      <c r="AF4" s="21">
        <v>1.9712626999999999E-5</v>
      </c>
      <c r="AG4" s="21">
        <v>3.2740349999999999E-5</v>
      </c>
      <c r="AH4" s="21">
        <v>3.5808042000000002E-5</v>
      </c>
      <c r="AI4" s="21">
        <v>9.2653045999999998E-6</v>
      </c>
      <c r="AJ4" s="21">
        <v>3.8699692000000003E-5</v>
      </c>
      <c r="AK4" s="21">
        <v>2.9324505000000001E-5</v>
      </c>
      <c r="AL4" s="21">
        <v>5.4018431999999997E-6</v>
      </c>
      <c r="AM4" s="21">
        <v>1.3053003999999999E-4</v>
      </c>
      <c r="AN4" s="21">
        <v>5.5046180999999998E-6</v>
      </c>
      <c r="AO4" s="21">
        <v>1.0514298E-5</v>
      </c>
      <c r="AP4" s="21">
        <v>2.1415938999999999E-5</v>
      </c>
      <c r="AQ4" s="21">
        <v>5.2069538000000002E-7</v>
      </c>
      <c r="AR4" s="21">
        <v>6.7432913999999996E-6</v>
      </c>
      <c r="AS4" s="21">
        <v>0</v>
      </c>
      <c r="AT4" s="21">
        <v>1.4754172E-5</v>
      </c>
      <c r="AU4" s="21">
        <v>6.7432913999999996E-6</v>
      </c>
      <c r="AV4" s="21">
        <v>2.5333244E-5</v>
      </c>
      <c r="AW4" s="21">
        <v>1.2247910000000001E-5</v>
      </c>
      <c r="AX4" s="21">
        <v>1.7096188000000001E-5</v>
      </c>
      <c r="AY4" s="21">
        <v>1.1009236E-5</v>
      </c>
      <c r="AZ4" s="21">
        <v>7.5180883000000001E-4</v>
      </c>
      <c r="BA4" s="21">
        <v>1.5275181E-5</v>
      </c>
      <c r="BB4" s="21">
        <v>5.3163866000000001E-5</v>
      </c>
      <c r="BC4" s="21">
        <v>9.7705628999999998E-6</v>
      </c>
      <c r="BD4" s="21">
        <v>5.5046180999999998E-6</v>
      </c>
      <c r="BE4" s="21">
        <v>2.9572921999999998E-66</v>
      </c>
      <c r="BF4" s="21">
        <v>7.0467466000000003E-6</v>
      </c>
      <c r="BG4" s="21">
        <v>5.4486766999999998E-5</v>
      </c>
      <c r="BH4" s="21">
        <v>6.0890914E-6</v>
      </c>
      <c r="BI4" s="21">
        <v>6.3379516999999998E-6</v>
      </c>
      <c r="BJ4" s="21">
        <v>2.4760957999999999E-6</v>
      </c>
      <c r="BK4" s="21">
        <v>1.0020675E-5</v>
      </c>
      <c r="BL4" s="21">
        <v>5.4348915000000003E-6</v>
      </c>
      <c r="BM4" s="21">
        <v>0</v>
      </c>
      <c r="BN4" s="21">
        <v>1.2705865000000001E-5</v>
      </c>
      <c r="BO4" s="21">
        <v>4.8166374000000002E-5</v>
      </c>
      <c r="BP4" s="21">
        <v>2.3968922E-5</v>
      </c>
      <c r="BQ4" s="21">
        <v>0</v>
      </c>
      <c r="BR4" s="21">
        <v>5.7180150000000003E-6</v>
      </c>
      <c r="BS4" s="21">
        <v>6.1814007000000002E-6</v>
      </c>
      <c r="BT4" s="21">
        <v>1.0921861E-5</v>
      </c>
      <c r="BU4" s="21">
        <v>0</v>
      </c>
      <c r="BV4" s="21">
        <v>7.0880735999999999E-6</v>
      </c>
      <c r="BW4" s="21">
        <v>9.6156384999999998E-7</v>
      </c>
      <c r="BX4" s="21">
        <v>2.0645317000000001E-6</v>
      </c>
      <c r="BY4" s="21">
        <v>6.3375677000000001E-5</v>
      </c>
      <c r="BZ4" s="21">
        <v>2.5732685000000001E-6</v>
      </c>
      <c r="CA4" s="21">
        <v>5.012604E-7</v>
      </c>
      <c r="CB4" s="21">
        <v>2.1306495E-5</v>
      </c>
      <c r="CC4" s="21">
        <v>2.7140324E-6</v>
      </c>
      <c r="CD4" s="21">
        <v>2.2713692000000001E-5</v>
      </c>
      <c r="CE4" s="21">
        <v>3.9170635000000003E-5</v>
      </c>
      <c r="CF4" s="21">
        <v>2.2376555000000001E-6</v>
      </c>
      <c r="CG4" s="21">
        <v>6.7078891999999997E-5</v>
      </c>
      <c r="CH4" s="21">
        <v>3.3268515000000003E-5</v>
      </c>
      <c r="CI4" s="21">
        <v>6.5934179999999995E-5</v>
      </c>
      <c r="CJ4" s="21">
        <v>8.6675169999999994E-6</v>
      </c>
      <c r="CK4" s="21">
        <v>4.3461066E-6</v>
      </c>
      <c r="CL4" s="21">
        <v>1.2386733E-6</v>
      </c>
      <c r="CM4" s="21">
        <v>5.7284785999999999E-5</v>
      </c>
      <c r="CN4" s="21">
        <v>2.809431E-6</v>
      </c>
      <c r="CO4" s="21">
        <v>5.1666912000000005E-4</v>
      </c>
      <c r="CP4" s="21">
        <v>1.1225307E-5</v>
      </c>
      <c r="CQ4" s="21">
        <v>1.9497679000000001E-5</v>
      </c>
      <c r="CR4" s="21">
        <v>2.2249575999999998E-6</v>
      </c>
      <c r="CS4" s="21">
        <v>6.1459435E-4</v>
      </c>
      <c r="CT4" s="21">
        <v>3.3045172E-6</v>
      </c>
      <c r="CU4" s="21">
        <v>3.8762926999999998E-6</v>
      </c>
      <c r="CV4" s="21">
        <v>6.2271227000000002E-5</v>
      </c>
      <c r="CW4" s="21">
        <v>2.3218454999999998E-6</v>
      </c>
      <c r="CX4" s="21">
        <v>2.6361492000000002E-4</v>
      </c>
      <c r="CY4" s="21">
        <v>1.75007E-6</v>
      </c>
      <c r="CZ4" s="21">
        <v>1.1782945E-6</v>
      </c>
      <c r="DA4" s="21">
        <v>1.9519703E-5</v>
      </c>
      <c r="DB4" s="21">
        <v>5.1540125E-5</v>
      </c>
      <c r="DC4" s="21">
        <v>1.7848135000000001E-6</v>
      </c>
      <c r="DD4" s="21">
        <v>1.7848135000000001E-6</v>
      </c>
      <c r="DE4" s="21">
        <v>3.7282328000000001E-7</v>
      </c>
      <c r="DF4" s="21">
        <v>2.0778871999999999E-5</v>
      </c>
      <c r="DG4" s="21">
        <v>6.2440472999999999E-5</v>
      </c>
      <c r="DH4" s="21">
        <v>1.2130380000000001E-6</v>
      </c>
      <c r="DI4" s="21">
        <v>2.9004022999999998E-5</v>
      </c>
      <c r="DJ4" s="21">
        <v>6.0651897999999996E-7</v>
      </c>
      <c r="DK4" s="21">
        <v>7.5607478000000005E-4</v>
      </c>
      <c r="DL4" s="21">
        <v>9.3484565999999996E-6</v>
      </c>
      <c r="DM4" s="21">
        <v>6.0651897999999996E-7</v>
      </c>
      <c r="DN4" s="21">
        <v>2.4047037E-5</v>
      </c>
      <c r="DO4" s="21">
        <v>6.7243666000000002E-5</v>
      </c>
      <c r="DP4" s="21">
        <v>3.6913543999999999E-5</v>
      </c>
      <c r="DQ4" s="21">
        <v>0</v>
      </c>
      <c r="DR4" s="21">
        <v>1.4098655E-5</v>
      </c>
      <c r="DS4" s="21">
        <v>0</v>
      </c>
      <c r="DT4" s="21">
        <v>6.2845389999999997E-6</v>
      </c>
      <c r="DU4" s="21">
        <v>3.8230681999999997E-6</v>
      </c>
      <c r="DV4" s="21">
        <v>1.7153264E-6</v>
      </c>
      <c r="DW4" s="21">
        <v>5.4093390999999996E-7</v>
      </c>
      <c r="DX4" s="21">
        <v>5.2641064000000001E-5</v>
      </c>
      <c r="DY4" s="21">
        <v>0</v>
      </c>
      <c r="DZ4" s="21">
        <v>1.1938519E-3</v>
      </c>
      <c r="EA4" s="21">
        <v>3.0535262000000002E-5</v>
      </c>
      <c r="EB4" s="21">
        <v>6.7106200999999996E-7</v>
      </c>
      <c r="EC4" s="21">
        <v>4.5395406000000002E-6</v>
      </c>
      <c r="ED4" s="21">
        <v>6.5772554999999998E-5</v>
      </c>
      <c r="EE4" s="21">
        <v>9.8102221999999997E-6</v>
      </c>
      <c r="EF4" s="21">
        <v>8.4266175999999994E-6</v>
      </c>
      <c r="EG4" s="21">
        <v>6.7541341999999998E-6</v>
      </c>
      <c r="EH4" s="21">
        <v>7.6697967E-5</v>
      </c>
      <c r="EI4" s="21">
        <v>2.1841167999999999E-5</v>
      </c>
      <c r="EJ4" s="21">
        <v>3.6915361000000002E-5</v>
      </c>
      <c r="EK4" s="21">
        <v>4.6143505000000003E-5</v>
      </c>
      <c r="EL4" s="21">
        <v>5.0490715000000002E-5</v>
      </c>
      <c r="EM4" s="21">
        <v>1.4674800000000001E-5</v>
      </c>
      <c r="EN4" s="21">
        <v>4.9098168999999999E-6</v>
      </c>
      <c r="EO4" s="21">
        <v>1.4507904E-5</v>
      </c>
      <c r="EP4" s="21">
        <v>1.1775867999999999E-5</v>
      </c>
      <c r="EQ4" s="21">
        <v>2.4621270000000002E-4</v>
      </c>
      <c r="ER4" s="21">
        <v>2.3384203E-5</v>
      </c>
      <c r="ES4" s="21">
        <v>1.819229E-6</v>
      </c>
      <c r="ET4" s="21">
        <v>1.4892328E-5</v>
      </c>
      <c r="EU4" s="21">
        <v>3.5363445999999997E-4</v>
      </c>
      <c r="EV4" s="21">
        <v>4.1131931000000003E-5</v>
      </c>
      <c r="EW4" s="21">
        <v>2.2102153000000001E-4</v>
      </c>
      <c r="EX4" s="21">
        <v>8.8408613999999997E-5</v>
      </c>
      <c r="EY4" s="21">
        <v>1.2597216000000001E-5</v>
      </c>
      <c r="EZ4" s="21">
        <v>4.4204306999999999E-5</v>
      </c>
      <c r="FA4" s="21">
        <v>4.1168153999999997E-5</v>
      </c>
      <c r="FB4" s="21">
        <v>8.6019189999999996E-66</v>
      </c>
      <c r="FC4" s="21">
        <v>4.1384182E-5</v>
      </c>
      <c r="FD4" s="21">
        <v>6.7106200999999996E-7</v>
      </c>
      <c r="FE4" s="21">
        <v>9.6156384999999998E-7</v>
      </c>
      <c r="FF4" s="21">
        <v>1.4145378000000001E-3</v>
      </c>
      <c r="FG4" s="21">
        <v>2.7140324E-6</v>
      </c>
      <c r="FH4" s="21">
        <v>4.3461066E-6</v>
      </c>
      <c r="FI4" s="21">
        <v>1.0119933E-5</v>
      </c>
      <c r="FJ4" s="21">
        <v>7.5861086E-6</v>
      </c>
      <c r="FK4" s="21">
        <v>1.1182682E-5</v>
      </c>
      <c r="FL4" s="21">
        <v>1.1592371E-5</v>
      </c>
      <c r="FM4" s="21">
        <v>1.2233752999999999E-5</v>
      </c>
      <c r="FN4" s="21">
        <v>2.2946954000000001E-6</v>
      </c>
      <c r="FO4" s="21">
        <v>6.1784516999999998E-5</v>
      </c>
      <c r="FP4" s="21">
        <v>1.2019917E-5</v>
      </c>
      <c r="FQ4" s="21">
        <v>1.0644073E-5</v>
      </c>
      <c r="FR4" s="21">
        <v>5.2167341000000003E-5</v>
      </c>
      <c r="FS4" s="21">
        <v>2.4698775999999999E-7</v>
      </c>
      <c r="FT4" s="21">
        <v>1.8977354999999999E-5</v>
      </c>
      <c r="FU4" s="21">
        <v>4.8019233E-5</v>
      </c>
      <c r="FV4" s="21">
        <v>4.469793E-5</v>
      </c>
      <c r="FW4" s="21">
        <v>6.6251315999999997E-5</v>
      </c>
      <c r="FX4" s="21">
        <v>5.7191326E-5</v>
      </c>
      <c r="FY4" s="21">
        <v>6.0179468000000001E-5</v>
      </c>
      <c r="FZ4" s="21">
        <v>8.3988183000000005E-4</v>
      </c>
      <c r="GA4" s="21">
        <v>4.4204306999999999E-5</v>
      </c>
      <c r="GB4" s="21">
        <v>8.8408613999999997E-5</v>
      </c>
      <c r="GC4" s="21">
        <v>1.4389297E-5</v>
      </c>
    </row>
    <row r="5" spans="1:259" ht="0.95" customHeight="1" x14ac:dyDescent="0.25">
      <c r="B5" s="21">
        <v>2.6420512000000001E-6</v>
      </c>
      <c r="C5" s="21">
        <v>2.1568353999999999E-6</v>
      </c>
      <c r="D5" s="21">
        <v>2.9071587E-6</v>
      </c>
      <c r="E5" s="21">
        <v>0.24983659999999999</v>
      </c>
      <c r="F5" s="21">
        <v>1.9884571999999999E-6</v>
      </c>
      <c r="G5" s="21">
        <v>2.9892793999999998E-4</v>
      </c>
      <c r="H5" s="21">
        <v>1.3945753E-4</v>
      </c>
      <c r="I5" s="21">
        <v>1.2136911E-4</v>
      </c>
      <c r="J5" s="21">
        <v>0</v>
      </c>
      <c r="K5" s="21">
        <v>0</v>
      </c>
      <c r="L5" s="21">
        <v>1.4720722000000001E-7</v>
      </c>
      <c r="M5" s="21">
        <v>1.789599E-4</v>
      </c>
      <c r="N5" s="21">
        <v>1.7186869000000001E-6</v>
      </c>
      <c r="O5" s="21">
        <v>3.4725692E-7</v>
      </c>
      <c r="P5" s="21">
        <v>3.4725692E-7</v>
      </c>
      <c r="Q5" s="21">
        <v>5.9897211000000003E-6</v>
      </c>
      <c r="R5" s="21">
        <v>1.0076347E-6</v>
      </c>
      <c r="S5" s="21">
        <v>8.2149419000000001E-8</v>
      </c>
      <c r="T5" s="21">
        <v>6.9857339000000004E-4</v>
      </c>
      <c r="U5" s="21">
        <v>1.7186869000000001E-6</v>
      </c>
      <c r="V5" s="21">
        <v>3.3162991E-6</v>
      </c>
      <c r="W5" s="21">
        <v>2.6510750000000001E-7</v>
      </c>
      <c r="X5" s="21">
        <v>6.5171660000000004E-6</v>
      </c>
      <c r="Y5" s="21">
        <v>1.9837944E-6</v>
      </c>
      <c r="Z5" s="21">
        <v>1.7073564999999999E-4</v>
      </c>
      <c r="AA5" s="21">
        <v>5.1506031000000003E-5</v>
      </c>
      <c r="AB5" s="21">
        <v>1.8876121000000001E-5</v>
      </c>
      <c r="AC5" s="21">
        <v>1.1094193E-5</v>
      </c>
      <c r="AD5" s="21">
        <v>5.3733566000000002E-6</v>
      </c>
      <c r="AE5" s="21">
        <v>0</v>
      </c>
      <c r="AF5" s="21">
        <v>5.5335824000000004E-6</v>
      </c>
      <c r="AG5" s="21">
        <v>1.9863151E-4</v>
      </c>
      <c r="AH5" s="21">
        <v>1.3358051999999999E-4</v>
      </c>
      <c r="AI5" s="21">
        <v>6.5396036000000004E-6</v>
      </c>
      <c r="AJ5" s="21">
        <v>2.6410485999999999E-6</v>
      </c>
      <c r="AK5" s="21">
        <v>1.8813616999999999E-4</v>
      </c>
      <c r="AL5" s="21">
        <v>6.7905279000000004E-5</v>
      </c>
      <c r="AM5" s="21">
        <v>8.7723209999999998E-6</v>
      </c>
      <c r="AN5" s="21">
        <v>2.9061560999999998E-6</v>
      </c>
      <c r="AO5" s="21">
        <v>4.9911650999999998E-5</v>
      </c>
      <c r="AP5" s="21">
        <v>5.7536456E-5</v>
      </c>
      <c r="AQ5" s="21">
        <v>7.2780119999999995E-7</v>
      </c>
      <c r="AR5" s="21">
        <v>6.2320062000000003E-6</v>
      </c>
      <c r="AS5" s="21">
        <v>0</v>
      </c>
      <c r="AT5" s="21">
        <v>3.2060333999999999E-6</v>
      </c>
      <c r="AU5" s="21">
        <v>6.2320062000000003E-6</v>
      </c>
      <c r="AV5" s="21">
        <v>1.6591079E-4</v>
      </c>
      <c r="AW5" s="21">
        <v>9.1381623999999992E-6</v>
      </c>
      <c r="AX5" s="21">
        <v>2.2579911E-7</v>
      </c>
      <c r="AY5" s="21">
        <v>5.8123121999999996E-6</v>
      </c>
      <c r="AZ5" s="21">
        <v>4.2923108999999997E-6</v>
      </c>
      <c r="BA5" s="21">
        <v>5.3926181999999998E-6</v>
      </c>
      <c r="BB5" s="21">
        <v>1.0952562E-4</v>
      </c>
      <c r="BC5" s="21">
        <v>2.4864621E-6</v>
      </c>
      <c r="BD5" s="21">
        <v>2.9061560999999998E-6</v>
      </c>
      <c r="BE5" s="21">
        <v>2.3661823000000001E-66</v>
      </c>
      <c r="BF5" s="21">
        <v>1.3455425E-5</v>
      </c>
      <c r="BG5" s="21">
        <v>1.3707423E-4</v>
      </c>
      <c r="BH5" s="21">
        <v>7.5672825E-6</v>
      </c>
      <c r="BI5" s="21">
        <v>1.2442925000000001E-5</v>
      </c>
      <c r="BJ5" s="21">
        <v>1.1046388E-5</v>
      </c>
      <c r="BK5" s="21">
        <v>1.9561463000000001E-5</v>
      </c>
      <c r="BL5" s="21">
        <v>8.9025587999999997E-6</v>
      </c>
      <c r="BM5" s="21">
        <v>0</v>
      </c>
      <c r="BN5" s="21">
        <v>1.1187860000000001E-5</v>
      </c>
      <c r="BO5" s="21">
        <v>2.909624E-5</v>
      </c>
      <c r="BP5" s="21">
        <v>3.2929731999999998E-5</v>
      </c>
      <c r="BQ5" s="21">
        <v>0</v>
      </c>
      <c r="BR5" s="21">
        <v>1.5548004000000001E-6</v>
      </c>
      <c r="BS5" s="21">
        <v>3.4184233E-6</v>
      </c>
      <c r="BT5" s="21">
        <v>6.7252658000000003E-6</v>
      </c>
      <c r="BU5" s="21">
        <v>0</v>
      </c>
      <c r="BV5" s="21">
        <v>8.3115239000000007E-6</v>
      </c>
      <c r="BW5" s="21">
        <v>1.9837942000000001E-6</v>
      </c>
      <c r="BX5" s="21">
        <v>1.5188071E-5</v>
      </c>
      <c r="BY5" s="21">
        <v>1.3556859999999999E-4</v>
      </c>
      <c r="BZ5" s="21">
        <v>3.8555752999999997E-6</v>
      </c>
      <c r="CA5" s="21">
        <v>1.4010731999999999E-4</v>
      </c>
      <c r="CB5" s="21">
        <v>1.4736290000000001E-4</v>
      </c>
      <c r="CC5" s="21">
        <v>1.9814929000000001E-6</v>
      </c>
      <c r="CD5" s="21">
        <v>1.5450691E-5</v>
      </c>
      <c r="CE5" s="21">
        <v>1.6585402999999999E-4</v>
      </c>
      <c r="CF5" s="21">
        <v>4.0700915000000003E-6</v>
      </c>
      <c r="CG5" s="21">
        <v>2.6286849000000002E-6</v>
      </c>
      <c r="CH5" s="21">
        <v>5.4680533000000003E-5</v>
      </c>
      <c r="CI5" s="21">
        <v>2.9945542000000001E-4</v>
      </c>
      <c r="CJ5" s="21">
        <v>5.3764247000000001E-6</v>
      </c>
      <c r="CK5" s="21">
        <v>6.6077506E-6</v>
      </c>
      <c r="CL5" s="21">
        <v>3.3258499000000002E-6</v>
      </c>
      <c r="CM5" s="21">
        <v>3.0562131999999997E-4</v>
      </c>
      <c r="CN5" s="21">
        <v>5.0124841000000002E-6</v>
      </c>
      <c r="CO5" s="21">
        <v>7.2172206000000003E-5</v>
      </c>
      <c r="CP5" s="21">
        <v>2.4328937000000001E-6</v>
      </c>
      <c r="CQ5" s="21">
        <v>1.0672670000000001E-6</v>
      </c>
      <c r="CR5" s="21">
        <v>3.5135763000000002E-7</v>
      </c>
      <c r="CS5" s="21">
        <v>4.1311987000000003E-6</v>
      </c>
      <c r="CT5" s="21">
        <v>1.2910566999999999E-5</v>
      </c>
      <c r="CU5" s="21">
        <v>1.1968174000000001E-5</v>
      </c>
      <c r="CV5" s="21">
        <v>3.2806258999999998E-4</v>
      </c>
      <c r="CW5" s="21">
        <v>1.7464936E-6</v>
      </c>
      <c r="CX5" s="21">
        <v>3.0912108E-5</v>
      </c>
      <c r="CY5" s="21">
        <v>2.6888862000000001E-6</v>
      </c>
      <c r="CZ5" s="21">
        <v>3.6312787000000001E-6</v>
      </c>
      <c r="DA5" s="21">
        <v>1.5545911000000001E-4</v>
      </c>
      <c r="DB5" s="21">
        <v>3.7221414999999999E-4</v>
      </c>
      <c r="DC5" s="21">
        <v>8.2049500000000001E-6</v>
      </c>
      <c r="DD5" s="21">
        <v>8.2049500000000001E-6</v>
      </c>
      <c r="DE5" s="21">
        <v>3.0369825999999999E-6</v>
      </c>
      <c r="DF5" s="21">
        <v>3.3137467999999998E-5</v>
      </c>
      <c r="DG5" s="21">
        <v>8.4155165999999997E-5</v>
      </c>
      <c r="DH5" s="21">
        <v>9.1473424999999992E-6</v>
      </c>
      <c r="DI5" s="21">
        <v>2.1387465999999998E-5</v>
      </c>
      <c r="DJ5" s="21">
        <v>4.5736711999999996E-6</v>
      </c>
      <c r="DK5" s="21">
        <v>3.8726168999999999E-6</v>
      </c>
      <c r="DL5" s="21">
        <v>5.4173211000000002E-5</v>
      </c>
      <c r="DM5" s="21">
        <v>4.5736711999999996E-6</v>
      </c>
      <c r="DN5" s="21">
        <v>1.9100243999999999E-6</v>
      </c>
      <c r="DO5" s="21">
        <v>1.9375107E-4</v>
      </c>
      <c r="DP5" s="21">
        <v>1.9692361E-4</v>
      </c>
      <c r="DQ5" s="21">
        <v>0</v>
      </c>
      <c r="DR5" s="21">
        <v>1.8924748000000001E-4</v>
      </c>
      <c r="DS5" s="21">
        <v>0</v>
      </c>
      <c r="DT5" s="21">
        <v>4.7377310000000002E-6</v>
      </c>
      <c r="DU5" s="21">
        <v>8.2348466E-5</v>
      </c>
      <c r="DV5" s="21">
        <v>2.8271774E-6</v>
      </c>
      <c r="DW5" s="21">
        <v>2.2904455999999999E-6</v>
      </c>
      <c r="DX5" s="21">
        <v>2.8999711E-4</v>
      </c>
      <c r="DY5" s="21">
        <v>0</v>
      </c>
      <c r="DZ5" s="21">
        <v>6.9433856999999997E-6</v>
      </c>
      <c r="EA5" s="21">
        <v>2.3692986999999999E-6</v>
      </c>
      <c r="EB5" s="21">
        <v>1.5357287000000001E-6</v>
      </c>
      <c r="EC5" s="21">
        <v>7.6591813999999999E-5</v>
      </c>
      <c r="ED5" s="21">
        <v>1.2076431000000001E-4</v>
      </c>
      <c r="EE5" s="21">
        <v>1.9573631E-5</v>
      </c>
      <c r="EF5" s="21">
        <v>1.1620342E-4</v>
      </c>
      <c r="EG5" s="21">
        <v>1.041702E-4</v>
      </c>
      <c r="EH5" s="21">
        <v>2.3225858000000001E-4</v>
      </c>
      <c r="EI5" s="21">
        <v>1.029394E-4</v>
      </c>
      <c r="EJ5" s="21">
        <v>1.0191674E-4</v>
      </c>
      <c r="EK5" s="21">
        <v>1.0639525E-4</v>
      </c>
      <c r="EL5" s="21">
        <v>1.1786212E-4</v>
      </c>
      <c r="EM5" s="21">
        <v>5.0745127000000002E-6</v>
      </c>
      <c r="EN5" s="21">
        <v>7.3246236000000002E-6</v>
      </c>
      <c r="EO5" s="21">
        <v>3.8586808999999999E-5</v>
      </c>
      <c r="EP5" s="21">
        <v>1.459005E-4</v>
      </c>
      <c r="EQ5" s="21">
        <v>5.1466657000000002E-5</v>
      </c>
      <c r="ER5" s="21">
        <v>4.8776532000000004E-6</v>
      </c>
      <c r="ES5" s="21">
        <v>1.2927866000000001E-5</v>
      </c>
      <c r="ET5" s="21">
        <v>4.0344201000000002E-5</v>
      </c>
      <c r="EU5" s="21">
        <v>2.1208598000000002E-6</v>
      </c>
      <c r="EV5" s="21">
        <v>3.1291844000000001E-4</v>
      </c>
      <c r="EW5" s="21">
        <v>1.3255374E-6</v>
      </c>
      <c r="EX5" s="21">
        <v>5.3021495999999997E-7</v>
      </c>
      <c r="EY5" s="21">
        <v>7.4858439E-6</v>
      </c>
      <c r="EZ5" s="21">
        <v>2.6510747999999999E-7</v>
      </c>
      <c r="FA5" s="21">
        <v>1.0855167E-5</v>
      </c>
      <c r="FB5" s="21">
        <v>2.3460825000000001E-67</v>
      </c>
      <c r="FC5" s="21">
        <v>4.4862949999999997E-5</v>
      </c>
      <c r="FD5" s="21">
        <v>1.5357287000000001E-6</v>
      </c>
      <c r="FE5" s="21">
        <v>1.9837942000000001E-6</v>
      </c>
      <c r="FF5" s="21">
        <v>8.4834393000000006E-6</v>
      </c>
      <c r="FG5" s="21">
        <v>1.9814929000000001E-6</v>
      </c>
      <c r="FH5" s="21">
        <v>6.6077506E-6</v>
      </c>
      <c r="FI5" s="21">
        <v>1.6812802E-4</v>
      </c>
      <c r="FJ5" s="21">
        <v>1.4811544000000001E-5</v>
      </c>
      <c r="FK5" s="21">
        <v>5.4833718000000001E-6</v>
      </c>
      <c r="FL5" s="21">
        <v>3.8477719E-6</v>
      </c>
      <c r="FM5" s="21">
        <v>2.1111661E-5</v>
      </c>
      <c r="FN5" s="21">
        <v>2.4621252999999999E-4</v>
      </c>
      <c r="FO5" s="21">
        <v>3.2273582999999998E-4</v>
      </c>
      <c r="FP5" s="21">
        <v>4.2035125000000002E-5</v>
      </c>
      <c r="FQ5" s="21">
        <v>7.7036681000000002E-5</v>
      </c>
      <c r="FR5" s="21">
        <v>1.6844549E-3</v>
      </c>
      <c r="FS5" s="21">
        <v>1.1600797E-4</v>
      </c>
      <c r="FT5" s="21">
        <v>1.3526917000000001E-4</v>
      </c>
      <c r="FU5" s="21">
        <v>6.7087859E-5</v>
      </c>
      <c r="FV5" s="21">
        <v>1.0921232000000001E-4</v>
      </c>
      <c r="FW5" s="21">
        <v>3.1093624000000001E-4</v>
      </c>
      <c r="FX5" s="21">
        <v>1.1458696E-4</v>
      </c>
      <c r="FY5" s="21">
        <v>1.2079274E-4</v>
      </c>
      <c r="FZ5" s="21">
        <v>5.0370421000000001E-6</v>
      </c>
      <c r="GA5" s="21">
        <v>2.6510747999999999E-7</v>
      </c>
      <c r="GB5" s="21">
        <v>5.3021495999999997E-7</v>
      </c>
      <c r="GC5" s="21">
        <v>1.9251957999999998E-6</v>
      </c>
    </row>
    <row r="6" spans="1:259" ht="0.95" customHeight="1" x14ac:dyDescent="0.25">
      <c r="B6" s="21">
        <v>8.3989674000000003E-7</v>
      </c>
      <c r="C6" s="21">
        <v>4.0558321000000002E-6</v>
      </c>
      <c r="D6" s="21">
        <v>6.9543890999999995E-7</v>
      </c>
      <c r="E6" s="21">
        <v>1.9884571999999999E-6</v>
      </c>
      <c r="F6" s="21">
        <v>4.7445777999999999E-4</v>
      </c>
      <c r="G6" s="21">
        <v>4.8686510999999997E-6</v>
      </c>
      <c r="H6" s="21">
        <v>2.4473395999999999E-6</v>
      </c>
      <c r="I6" s="21">
        <v>1.2896804999999999E-6</v>
      </c>
      <c r="J6" s="21">
        <v>0</v>
      </c>
      <c r="K6" s="21">
        <v>0</v>
      </c>
      <c r="L6" s="21">
        <v>8.2727386999999998E-8</v>
      </c>
      <c r="M6" s="21">
        <v>6.8969822999999999E-6</v>
      </c>
      <c r="N6" s="21">
        <v>2.0326162000000001E-7</v>
      </c>
      <c r="O6" s="21">
        <v>5.0303425999999997E-7</v>
      </c>
      <c r="P6" s="21">
        <v>5.0303425999999997E-7</v>
      </c>
      <c r="Q6" s="21">
        <v>9.2821397999999996E-8</v>
      </c>
      <c r="R6" s="21">
        <v>7.9004880000000005E-6</v>
      </c>
      <c r="S6" s="21">
        <v>3.5857642999999999E-7</v>
      </c>
      <c r="T6" s="21">
        <v>4.0202501000000003E-5</v>
      </c>
      <c r="U6" s="21">
        <v>2.0326162000000001E-7</v>
      </c>
      <c r="V6" s="21">
        <v>8.3496012000000002E-7</v>
      </c>
      <c r="W6" s="21">
        <v>1.4445783E-7</v>
      </c>
      <c r="X6" s="21">
        <v>3.4224557000000001E-6</v>
      </c>
      <c r="Y6" s="21">
        <v>5.8803790999999998E-8</v>
      </c>
      <c r="Z6" s="21">
        <v>3.1124203E-6</v>
      </c>
      <c r="AA6" s="21">
        <v>1.2800680999999999E-6</v>
      </c>
      <c r="AB6" s="21">
        <v>5.1992517999999996E-7</v>
      </c>
      <c r="AC6" s="21">
        <v>1.4517046999999999E-6</v>
      </c>
      <c r="AD6" s="21">
        <v>5.2005375000000005E-7</v>
      </c>
      <c r="AE6" s="21">
        <v>0</v>
      </c>
      <c r="AF6" s="21">
        <v>4.6902553999999998E-7</v>
      </c>
      <c r="AG6" s="21">
        <v>8.0106254000000007E-6</v>
      </c>
      <c r="AH6" s="21">
        <v>1.9937843000000001E-6</v>
      </c>
      <c r="AI6" s="21">
        <v>5.8686575E-7</v>
      </c>
      <c r="AJ6" s="21">
        <v>3.5194074999999998E-7</v>
      </c>
      <c r="AK6" s="21">
        <v>6.8280630000000004E-6</v>
      </c>
      <c r="AL6" s="21">
        <v>1.3015498999999999E-6</v>
      </c>
      <c r="AM6" s="21">
        <v>2.1339957999999998E-6</v>
      </c>
      <c r="AN6" s="21">
        <v>2.0748292000000001E-7</v>
      </c>
      <c r="AO6" s="21">
        <v>3.4988456000000001E-6</v>
      </c>
      <c r="AP6" s="21">
        <v>3.9891101000000003E-6</v>
      </c>
      <c r="AQ6" s="21">
        <v>1.6130590999999999E-7</v>
      </c>
      <c r="AR6" s="21">
        <v>3.1504000999999998E-7</v>
      </c>
      <c r="AS6" s="21">
        <v>0</v>
      </c>
      <c r="AT6" s="21">
        <v>3.3046727E-6</v>
      </c>
      <c r="AU6" s="21">
        <v>3.1504000999999998E-7</v>
      </c>
      <c r="AV6" s="21">
        <v>5.7347867000000002E-6</v>
      </c>
      <c r="AW6" s="21">
        <v>5.2252293000000004E-7</v>
      </c>
      <c r="AX6" s="21">
        <v>2.3521591E-6</v>
      </c>
      <c r="AY6" s="21">
        <v>4.1496584000000001E-7</v>
      </c>
      <c r="AZ6" s="21">
        <v>2.3624705999999999E-6</v>
      </c>
      <c r="BA6" s="21">
        <v>5.1489167E-7</v>
      </c>
      <c r="BB6" s="21">
        <v>8.3655526E-6</v>
      </c>
      <c r="BC6" s="21">
        <v>3.0740874999999999E-7</v>
      </c>
      <c r="BD6" s="21">
        <v>2.0748292000000001E-7</v>
      </c>
      <c r="BE6" s="21">
        <v>3.3831314E-68</v>
      </c>
      <c r="BF6" s="21">
        <v>1.0868426000000001E-6</v>
      </c>
      <c r="BG6" s="21">
        <v>4.4019185999999999E-6</v>
      </c>
      <c r="BH6" s="21">
        <v>3.5087086000000001E-7</v>
      </c>
      <c r="BI6" s="21">
        <v>4.0094638999999998E-7</v>
      </c>
      <c r="BJ6" s="21">
        <v>1.4255526E-8</v>
      </c>
      <c r="BK6" s="21">
        <v>1.5708805000000001E-6</v>
      </c>
      <c r="BL6" s="21">
        <v>3.8670170000000001E-7</v>
      </c>
      <c r="BM6" s="21">
        <v>0</v>
      </c>
      <c r="BN6" s="21">
        <v>1.8514547E-6</v>
      </c>
      <c r="BO6" s="21">
        <v>4.3079958000000001E-6</v>
      </c>
      <c r="BP6" s="21">
        <v>1.2234436999999999E-6</v>
      </c>
      <c r="BQ6" s="21">
        <v>0</v>
      </c>
      <c r="BR6" s="21">
        <v>1.2794362999999999E-6</v>
      </c>
      <c r="BS6" s="21">
        <v>1.1771085E-7</v>
      </c>
      <c r="BT6" s="21">
        <v>3.1684827000000002E-6</v>
      </c>
      <c r="BU6" s="21">
        <v>0</v>
      </c>
      <c r="BV6" s="21">
        <v>1.1458301999999999E-8</v>
      </c>
      <c r="BW6" s="21">
        <v>5.8803787000000003E-8</v>
      </c>
      <c r="BX6" s="21">
        <v>4.4836062E-7</v>
      </c>
      <c r="BY6" s="21">
        <v>1.2922336E-6</v>
      </c>
      <c r="BZ6" s="21">
        <v>1.3854306999999999E-7</v>
      </c>
      <c r="CA6" s="21">
        <v>2.3494791000000001E-6</v>
      </c>
      <c r="CB6" s="21">
        <v>9.4424045000000002E-6</v>
      </c>
      <c r="CC6" s="21">
        <v>5.5810348999999996E-7</v>
      </c>
      <c r="CD6" s="21">
        <v>5.8498449000000001E-6</v>
      </c>
      <c r="CE6" s="21">
        <v>1.6644962999999999E-5</v>
      </c>
      <c r="CF6" s="21">
        <v>2.3185546999999999E-7</v>
      </c>
      <c r="CG6" s="21">
        <v>7.8854474999999996E-7</v>
      </c>
      <c r="CH6" s="21">
        <v>2.7187967999999997E-7</v>
      </c>
      <c r="CI6" s="21">
        <v>2.1564484E-5</v>
      </c>
      <c r="CJ6" s="21">
        <v>7.704198E-7</v>
      </c>
      <c r="CK6" s="21">
        <v>7.4304679000000003E-7</v>
      </c>
      <c r="CL6" s="21">
        <v>1.0755708E-7</v>
      </c>
      <c r="CM6" s="21">
        <v>2.0742211999999999E-5</v>
      </c>
      <c r="CN6" s="21">
        <v>1.1865610000000001E-7</v>
      </c>
      <c r="CO6" s="21">
        <v>3.3157775000000002E-6</v>
      </c>
      <c r="CP6" s="21">
        <v>2.6069334999999999E-6</v>
      </c>
      <c r="CQ6" s="21">
        <v>5.1348011999999996E-6</v>
      </c>
      <c r="CR6" s="21">
        <v>2.6204404000000003E-7</v>
      </c>
      <c r="CS6" s="21">
        <v>2.1223353000000001E-6</v>
      </c>
      <c r="CT6" s="21">
        <v>2.8742960999999999E-9</v>
      </c>
      <c r="CU6" s="21">
        <v>1.1032507000000001E-7</v>
      </c>
      <c r="CV6" s="21">
        <v>8.2552358000000004E-6</v>
      </c>
      <c r="CW6" s="21">
        <v>2.4622959E-7</v>
      </c>
      <c r="CX6" s="21">
        <v>7.5257417999999998E-6</v>
      </c>
      <c r="CY6" s="21">
        <v>1.3303022E-7</v>
      </c>
      <c r="CZ6" s="21">
        <v>1.9830854E-8</v>
      </c>
      <c r="DA6" s="21">
        <v>2.9284498999999999E-6</v>
      </c>
      <c r="DB6" s="21">
        <v>1.5086617E-5</v>
      </c>
      <c r="DC6" s="21">
        <v>7.3537659E-8</v>
      </c>
      <c r="DD6" s="21">
        <v>7.3537659E-8</v>
      </c>
      <c r="DE6" s="21">
        <v>6.6281396999999994E-8</v>
      </c>
      <c r="DF6" s="21">
        <v>1.1172088E-6</v>
      </c>
      <c r="DG6" s="21">
        <v>1.8724697000000001E-6</v>
      </c>
      <c r="DH6" s="21">
        <v>1.8673702999999999E-7</v>
      </c>
      <c r="DI6" s="21">
        <v>4.6559202000000002E-6</v>
      </c>
      <c r="DJ6" s="21">
        <v>9.3368513000000001E-8</v>
      </c>
      <c r="DK6" s="21">
        <v>2.2625446999999999E-6</v>
      </c>
      <c r="DL6" s="21">
        <v>1.1190787E-6</v>
      </c>
      <c r="DM6" s="21">
        <v>9.3368513000000001E-8</v>
      </c>
      <c r="DN6" s="21">
        <v>3.1985841000000001E-6</v>
      </c>
      <c r="DO6" s="21">
        <v>5.6428267000000003E-6</v>
      </c>
      <c r="DP6" s="21">
        <v>4.3714745999999998E-6</v>
      </c>
      <c r="DQ6" s="21">
        <v>0</v>
      </c>
      <c r="DR6" s="21">
        <v>5.2804078999999997E-6</v>
      </c>
      <c r="DS6" s="21">
        <v>0</v>
      </c>
      <c r="DT6" s="21">
        <v>1.353865E-6</v>
      </c>
      <c r="DU6" s="21">
        <v>6.3875797999999996E-7</v>
      </c>
      <c r="DV6" s="21">
        <v>3.3959808000000002E-7</v>
      </c>
      <c r="DW6" s="21">
        <v>1.4121715000000001E-8</v>
      </c>
      <c r="DX6" s="21">
        <v>1.8614548000000001E-5</v>
      </c>
      <c r="DY6" s="21">
        <v>0</v>
      </c>
      <c r="DZ6" s="21">
        <v>3.8070488000000001E-6</v>
      </c>
      <c r="EA6" s="21">
        <v>1.5360432E-7</v>
      </c>
      <c r="EB6" s="21">
        <v>1.0856973000000001E-8</v>
      </c>
      <c r="EC6" s="21">
        <v>1.7292957999999999E-6</v>
      </c>
      <c r="ED6" s="21">
        <v>1.9639711000000001E-5</v>
      </c>
      <c r="EE6" s="21">
        <v>1.3415606999999999E-6</v>
      </c>
      <c r="EF6" s="21">
        <v>3.2869722999999999E-6</v>
      </c>
      <c r="EG6" s="21">
        <v>8.0836752000000005E-9</v>
      </c>
      <c r="EH6" s="21">
        <v>5.4885549999999997E-6</v>
      </c>
      <c r="EI6" s="21">
        <v>9.2753089000000005E-7</v>
      </c>
      <c r="EJ6" s="21">
        <v>1.5173879E-6</v>
      </c>
      <c r="EK6" s="21">
        <v>2.0537665000000002E-6</v>
      </c>
      <c r="EL6" s="21">
        <v>2.5662482E-6</v>
      </c>
      <c r="EM6" s="21">
        <v>9.1319029000000003E-7</v>
      </c>
      <c r="EN6" s="21">
        <v>9.9890725999999995E-7</v>
      </c>
      <c r="EO6" s="21">
        <v>1.9670769999999999E-7</v>
      </c>
      <c r="EP6" s="21">
        <v>5.4777385000000004E-6</v>
      </c>
      <c r="EQ6" s="21">
        <v>2.2093617E-6</v>
      </c>
      <c r="ER6" s="21">
        <v>5.9759844000000002E-6</v>
      </c>
      <c r="ES6" s="21">
        <v>8.3546709999999997E-7</v>
      </c>
      <c r="ET6" s="21">
        <v>1.4069703000000001E-6</v>
      </c>
      <c r="EU6" s="21">
        <v>1.1556626000000001E-6</v>
      </c>
      <c r="EV6" s="21">
        <v>2.7378151999999999E-6</v>
      </c>
      <c r="EW6" s="21">
        <v>7.2228910000000001E-7</v>
      </c>
      <c r="EX6" s="21">
        <v>2.8891563999999998E-7</v>
      </c>
      <c r="EY6" s="21">
        <v>3.1433231E-6</v>
      </c>
      <c r="EZ6" s="21">
        <v>1.4445781999999999E-7</v>
      </c>
      <c r="FA6" s="21">
        <v>5.8780964000000002E-6</v>
      </c>
      <c r="FB6" s="21">
        <v>1.068949E-67</v>
      </c>
      <c r="FC6" s="21">
        <v>6.9994552999999997E-6</v>
      </c>
      <c r="FD6" s="21">
        <v>1.0856973000000001E-8</v>
      </c>
      <c r="FE6" s="21">
        <v>5.8803787000000003E-8</v>
      </c>
      <c r="FF6" s="21">
        <v>4.6226503000000004E-6</v>
      </c>
      <c r="FG6" s="21">
        <v>5.5810348999999996E-7</v>
      </c>
      <c r="FH6" s="21">
        <v>7.4304679000000003E-7</v>
      </c>
      <c r="FI6" s="21">
        <v>3.6561691999999999E-6</v>
      </c>
      <c r="FJ6" s="21">
        <v>1.0847139E-6</v>
      </c>
      <c r="FK6" s="21">
        <v>1.7626677E-6</v>
      </c>
      <c r="FL6" s="21">
        <v>3.2946221999999998E-6</v>
      </c>
      <c r="FM6" s="21">
        <v>1.8517174E-6</v>
      </c>
      <c r="FN6" s="21">
        <v>5.6362266000000003E-6</v>
      </c>
      <c r="FO6" s="21">
        <v>2.0286936999999998E-5</v>
      </c>
      <c r="FP6" s="21">
        <v>1.5044261999999999E-6</v>
      </c>
      <c r="FQ6" s="21">
        <v>9.6534782999999996E-7</v>
      </c>
      <c r="FR6" s="21">
        <v>4.3902377999999998E-6</v>
      </c>
      <c r="FS6" s="21">
        <v>1.4843286000000001E-7</v>
      </c>
      <c r="FT6" s="21">
        <v>9.3889376999999998E-7</v>
      </c>
      <c r="FU6" s="21">
        <v>8.9233533999999995E-6</v>
      </c>
      <c r="FV6" s="21">
        <v>1.9027815E-6</v>
      </c>
      <c r="FW6" s="21">
        <v>8.8898556999999992E-6</v>
      </c>
      <c r="FX6" s="21">
        <v>2.5784816000000001E-6</v>
      </c>
      <c r="FY6" s="21">
        <v>2.8841640000000001E-6</v>
      </c>
      <c r="FZ6" s="21">
        <v>2.7446986000000002E-6</v>
      </c>
      <c r="GA6" s="21">
        <v>1.4445781999999999E-7</v>
      </c>
      <c r="GB6" s="21">
        <v>2.8891563999999998E-7</v>
      </c>
      <c r="GC6" s="21">
        <v>5.3029595999999999E-6</v>
      </c>
    </row>
    <row r="7" spans="1:259" ht="0.95" customHeight="1" x14ac:dyDescent="0.25">
      <c r="B7" s="21">
        <v>3.4759170000000002E-5</v>
      </c>
      <c r="C7" s="21">
        <v>5.5616922E-5</v>
      </c>
      <c r="D7" s="21">
        <v>3.4240426000000003E-5</v>
      </c>
      <c r="E7" s="21">
        <v>2.9892793999999998E-4</v>
      </c>
      <c r="F7" s="21">
        <v>4.8686510999999997E-6</v>
      </c>
      <c r="G7" s="21">
        <v>0.24818802000000001</v>
      </c>
      <c r="H7" s="21">
        <v>7.0012394000000002E-4</v>
      </c>
      <c r="I7" s="21">
        <v>3.0059744999999999E-4</v>
      </c>
      <c r="J7" s="21">
        <v>0</v>
      </c>
      <c r="K7" s="21">
        <v>0</v>
      </c>
      <c r="L7" s="21">
        <v>1.1271369E-6</v>
      </c>
      <c r="M7" s="21">
        <v>9.2319232999999996E-4</v>
      </c>
      <c r="N7" s="21">
        <v>1.6601468999999999E-5</v>
      </c>
      <c r="O7" s="21">
        <v>1.6161088000000001E-5</v>
      </c>
      <c r="P7" s="21">
        <v>1.6161088000000001E-5</v>
      </c>
      <c r="Q7" s="21">
        <v>1.1203112000000001E-5</v>
      </c>
      <c r="R7" s="21">
        <v>5.7692188000000005E-4</v>
      </c>
      <c r="S7" s="21">
        <v>1.5642344000000001E-5</v>
      </c>
      <c r="T7" s="21">
        <v>4.8447440000000002E-5</v>
      </c>
      <c r="U7" s="21">
        <v>1.6601468999999999E-5</v>
      </c>
      <c r="V7" s="21">
        <v>1.8077762000000001E-5</v>
      </c>
      <c r="W7" s="21">
        <v>5.1874358000000001E-7</v>
      </c>
      <c r="X7" s="21">
        <v>1.5458363E-5</v>
      </c>
      <c r="Y7" s="21">
        <v>1.6082725999999999E-5</v>
      </c>
      <c r="Z7" s="21">
        <v>1.0442167E-3</v>
      </c>
      <c r="AA7" s="21">
        <v>5.0039245999999999E-5</v>
      </c>
      <c r="AB7" s="21">
        <v>1.61216E-6</v>
      </c>
      <c r="AC7" s="21">
        <v>1.3819624E-5</v>
      </c>
      <c r="AD7" s="21">
        <v>5.5696269999999997E-6</v>
      </c>
      <c r="AE7" s="21">
        <v>0</v>
      </c>
      <c r="AF7" s="21">
        <v>9.5758268E-5</v>
      </c>
      <c r="AG7" s="21">
        <v>3.5390397E-4</v>
      </c>
      <c r="AH7" s="21">
        <v>7.3310357000000003E-4</v>
      </c>
      <c r="AI7" s="21">
        <v>1.6512132000000002E-5</v>
      </c>
      <c r="AJ7" s="21">
        <v>1.0256462E-5</v>
      </c>
      <c r="AK7" s="21">
        <v>3.7476464999999998E-4</v>
      </c>
      <c r="AL7" s="21">
        <v>1.4978033E-4</v>
      </c>
      <c r="AM7" s="21">
        <v>6.3932155999999997E-5</v>
      </c>
      <c r="AN7" s="21">
        <v>9.7377187000000005E-6</v>
      </c>
      <c r="AO7" s="21">
        <v>4.0753376000000002E-4</v>
      </c>
      <c r="AP7" s="21">
        <v>5.2949892999999996E-4</v>
      </c>
      <c r="AQ7" s="21">
        <v>9.2295543999999994E-6</v>
      </c>
      <c r="AR7" s="21">
        <v>1.5948175999999999E-5</v>
      </c>
      <c r="AS7" s="21">
        <v>0</v>
      </c>
      <c r="AT7" s="21">
        <v>2.8265425E-4</v>
      </c>
      <c r="AU7" s="21">
        <v>1.5948175999999999E-5</v>
      </c>
      <c r="AV7" s="21">
        <v>3.4318567000000001E-4</v>
      </c>
      <c r="AW7" s="21">
        <v>2.5685895E-5</v>
      </c>
      <c r="AX7" s="21">
        <v>2.0875359000000001E-5</v>
      </c>
      <c r="AY7" s="21">
        <v>1.9475437000000001E-5</v>
      </c>
      <c r="AZ7" s="21">
        <v>1.0850080999999999E-5</v>
      </c>
      <c r="BA7" s="21">
        <v>2.3002699E-5</v>
      </c>
      <c r="BB7" s="21">
        <v>4.3748936000000002E-4</v>
      </c>
      <c r="BC7" s="21">
        <v>1.3264979999999999E-5</v>
      </c>
      <c r="BD7" s="21">
        <v>9.7377187000000005E-6</v>
      </c>
      <c r="BE7" s="21">
        <v>6.1155601999999995E-66</v>
      </c>
      <c r="BF7" s="21">
        <v>6.4565366000000004E-5</v>
      </c>
      <c r="BG7" s="21">
        <v>1.7200759000000001E-4</v>
      </c>
      <c r="BH7" s="21">
        <v>3.1399287E-5</v>
      </c>
      <c r="BI7" s="21">
        <v>7.0504851999999998E-5</v>
      </c>
      <c r="BJ7" s="21">
        <v>2.8675444E-5</v>
      </c>
      <c r="BK7" s="21">
        <v>3.0365705E-5</v>
      </c>
      <c r="BL7" s="21">
        <v>7.8746751000000002E-5</v>
      </c>
      <c r="BM7" s="21">
        <v>0</v>
      </c>
      <c r="BN7" s="21">
        <v>1.4604925999999999E-5</v>
      </c>
      <c r="BO7" s="21">
        <v>7.3316069999999998E-4</v>
      </c>
      <c r="BP7" s="21">
        <v>2.2377954999999998E-5</v>
      </c>
      <c r="BQ7" s="21">
        <v>0</v>
      </c>
      <c r="BR7" s="21">
        <v>1.0737488E-4</v>
      </c>
      <c r="BS7" s="21">
        <v>6.8021550999999999E-5</v>
      </c>
      <c r="BT7" s="21">
        <v>2.2848593E-4</v>
      </c>
      <c r="BU7" s="21">
        <v>0</v>
      </c>
      <c r="BV7" s="21">
        <v>9.2882518E-5</v>
      </c>
      <c r="BW7" s="21">
        <v>1.6082724999999999E-5</v>
      </c>
      <c r="BX7" s="21">
        <v>3.1665485999999999E-5</v>
      </c>
      <c r="BY7" s="21">
        <v>1.7046101000000001E-3</v>
      </c>
      <c r="BZ7" s="21">
        <v>5.7304213999999998E-5</v>
      </c>
      <c r="CA7" s="21">
        <v>3.8210742000000002E-4</v>
      </c>
      <c r="CB7" s="21">
        <v>8.9078751999999996E-4</v>
      </c>
      <c r="CC7" s="21">
        <v>3.0061544E-5</v>
      </c>
      <c r="CD7" s="21">
        <v>4.1228187000000001E-4</v>
      </c>
      <c r="CE7" s="21">
        <v>3.7974111E-4</v>
      </c>
      <c r="CF7" s="21">
        <v>5.5272773000000003E-5</v>
      </c>
      <c r="CG7" s="21">
        <v>1.8673791999999999E-5</v>
      </c>
      <c r="CH7" s="21">
        <v>4.1555587000000001E-4</v>
      </c>
      <c r="CI7" s="21">
        <v>4.1039210999999998E-4</v>
      </c>
      <c r="CJ7" s="21">
        <v>5.7240858999999997E-5</v>
      </c>
      <c r="CK7" s="21">
        <v>7.4357597000000006E-5</v>
      </c>
      <c r="CL7" s="21">
        <v>6.210457E-6</v>
      </c>
      <c r="CM7" s="21">
        <v>2.3693079000000001E-4</v>
      </c>
      <c r="CN7" s="21">
        <v>5.3951851E-5</v>
      </c>
      <c r="CO7" s="21">
        <v>4.4438620999999998E-4</v>
      </c>
      <c r="CP7" s="21">
        <v>2.0612606999999999E-4</v>
      </c>
      <c r="CQ7" s="21">
        <v>4.1386685E-4</v>
      </c>
      <c r="CR7" s="21">
        <v>1.2814844999999999E-5</v>
      </c>
      <c r="CS7" s="21">
        <v>1.0789671E-5</v>
      </c>
      <c r="CT7" s="21">
        <v>2.8834601999999999E-5</v>
      </c>
      <c r="CU7" s="21">
        <v>3.0155525000000001E-5</v>
      </c>
      <c r="CV7" s="21">
        <v>3.3878789999999999E-3</v>
      </c>
      <c r="CW7" s="21">
        <v>1.4757040000000001E-5</v>
      </c>
      <c r="CX7" s="21">
        <v>2.5041865999999999E-4</v>
      </c>
      <c r="CY7" s="21">
        <v>1.3436117E-5</v>
      </c>
      <c r="CZ7" s="21">
        <v>1.2115195E-5</v>
      </c>
      <c r="DA7" s="21">
        <v>6.5842734E-4</v>
      </c>
      <c r="DB7" s="21">
        <v>7.4077428999999996E-4</v>
      </c>
      <c r="DC7" s="21">
        <v>2.2909468000000001E-5</v>
      </c>
      <c r="DD7" s="21">
        <v>2.2909468000000001E-5</v>
      </c>
      <c r="DE7" s="21">
        <v>6.3448346999999999E-6</v>
      </c>
      <c r="DF7" s="21">
        <v>5.7821707000000002E-5</v>
      </c>
      <c r="DG7" s="21">
        <v>8.1607535999999995E-4</v>
      </c>
      <c r="DH7" s="21">
        <v>2.1588546000000001E-5</v>
      </c>
      <c r="DI7" s="21">
        <v>1.2247808E-5</v>
      </c>
      <c r="DJ7" s="21">
        <v>1.0794273E-5</v>
      </c>
      <c r="DK7" s="21">
        <v>7.3228198000000003E-6</v>
      </c>
      <c r="DL7" s="21">
        <v>1.4185063000000001E-4</v>
      </c>
      <c r="DM7" s="21">
        <v>1.0794273E-5</v>
      </c>
      <c r="DN7" s="21">
        <v>3.3599622999999999E-5</v>
      </c>
      <c r="DO7" s="21">
        <v>3.3673893000000002E-4</v>
      </c>
      <c r="DP7" s="21">
        <v>4.3789681999999999E-4</v>
      </c>
      <c r="DQ7" s="21">
        <v>0</v>
      </c>
      <c r="DR7" s="21">
        <v>7.7684398999999999E-4</v>
      </c>
      <c r="DS7" s="21">
        <v>0</v>
      </c>
      <c r="DT7" s="21">
        <v>8.5044755E-5</v>
      </c>
      <c r="DU7" s="21">
        <v>2.2446629E-4</v>
      </c>
      <c r="DV7" s="21">
        <v>3.9627661999999998E-6</v>
      </c>
      <c r="DW7" s="21">
        <v>1.4551805000000001E-5</v>
      </c>
      <c r="DX7" s="21">
        <v>1.1479118000000001E-4</v>
      </c>
      <c r="DY7" s="21">
        <v>0</v>
      </c>
      <c r="DZ7" s="21">
        <v>1.6037516000000001E-5</v>
      </c>
      <c r="EA7" s="21">
        <v>4.5180131999999999E-5</v>
      </c>
      <c r="EB7" s="21">
        <v>1.4778684E-6</v>
      </c>
      <c r="EC7" s="21">
        <v>3.0432691E-4</v>
      </c>
      <c r="ED7" s="21">
        <v>1.1998651000000001E-3</v>
      </c>
      <c r="EE7" s="21">
        <v>9.7281992999999995E-5</v>
      </c>
      <c r="EF7" s="21">
        <v>4.8748614000000001E-4</v>
      </c>
      <c r="EG7" s="21">
        <v>4.0137625999999999E-4</v>
      </c>
      <c r="EH7" s="21">
        <v>1.4065731000000001E-4</v>
      </c>
      <c r="EI7" s="21">
        <v>5.8332648000000004E-4</v>
      </c>
      <c r="EJ7" s="21">
        <v>6.9573172000000005E-4</v>
      </c>
      <c r="EK7" s="21">
        <v>7.8809344999999995E-4</v>
      </c>
      <c r="EL7" s="21">
        <v>8.0306864999999999E-4</v>
      </c>
      <c r="EM7" s="21">
        <v>1.0343027E-5</v>
      </c>
      <c r="EN7" s="21">
        <v>8.5359359999999992E-6</v>
      </c>
      <c r="EO7" s="21">
        <v>9.6462243999999996E-6</v>
      </c>
      <c r="EP7" s="21">
        <v>7.1135098000000001E-4</v>
      </c>
      <c r="EQ7" s="21">
        <v>4.3113476000000001E-4</v>
      </c>
      <c r="ER7" s="21">
        <v>4.4049520000000002E-4</v>
      </c>
      <c r="ES7" s="21">
        <v>5.0863499000000002E-5</v>
      </c>
      <c r="ET7" s="21">
        <v>1.3592423E-4</v>
      </c>
      <c r="EU7" s="21">
        <v>4.1499483000000002E-6</v>
      </c>
      <c r="EV7" s="21">
        <v>1.571406E-3</v>
      </c>
      <c r="EW7" s="21">
        <v>2.5937177000000001E-6</v>
      </c>
      <c r="EX7" s="21">
        <v>1.0374871E-6</v>
      </c>
      <c r="EY7" s="21">
        <v>2.3914334999999999E-4</v>
      </c>
      <c r="EZ7" s="21">
        <v>5.1874353999999998E-7</v>
      </c>
      <c r="FA7" s="21">
        <v>8.8098724000000003E-5</v>
      </c>
      <c r="FB7" s="21">
        <v>1.2455693000000001E-66</v>
      </c>
      <c r="FC7" s="21">
        <v>5.2075701000000003E-5</v>
      </c>
      <c r="FD7" s="21">
        <v>1.4778684E-6</v>
      </c>
      <c r="FE7" s="21">
        <v>1.6082724999999999E-5</v>
      </c>
      <c r="FF7" s="21">
        <v>1.6599793000000001E-5</v>
      </c>
      <c r="FG7" s="21">
        <v>3.0061544E-5</v>
      </c>
      <c r="FH7" s="21">
        <v>7.4357597000000006E-5</v>
      </c>
      <c r="FI7" s="21">
        <v>6.6325300000000004E-4</v>
      </c>
      <c r="FJ7" s="21">
        <v>1.2123152E-4</v>
      </c>
      <c r="FK7" s="21">
        <v>1.0060808E-4</v>
      </c>
      <c r="FL7" s="21">
        <v>2.5669925000000002E-4</v>
      </c>
      <c r="FM7" s="21">
        <v>1.0978294E-4</v>
      </c>
      <c r="FN7" s="21">
        <v>1.2733845E-3</v>
      </c>
      <c r="FO7" s="21">
        <v>1.7111238000000001E-4</v>
      </c>
      <c r="FP7" s="21">
        <v>1.5769520999999999E-5</v>
      </c>
      <c r="FQ7" s="21">
        <v>1.4848627000000001E-4</v>
      </c>
      <c r="FR7" s="21">
        <v>3.4314235E-3</v>
      </c>
      <c r="FS7" s="21">
        <v>3.9859435000000001E-4</v>
      </c>
      <c r="FT7" s="21">
        <v>6.3274486999999996E-4</v>
      </c>
      <c r="FU7" s="21">
        <v>8.7765928999999999E-5</v>
      </c>
      <c r="FV7" s="21">
        <v>7.8779447000000005E-4</v>
      </c>
      <c r="FW7" s="21">
        <v>3.4403476000000001E-3</v>
      </c>
      <c r="FX7" s="21">
        <v>9.0936591000000003E-4</v>
      </c>
      <c r="FY7" s="21">
        <v>9.6086879999999998E-4</v>
      </c>
      <c r="FZ7" s="21">
        <v>9.8561273000000007E-6</v>
      </c>
      <c r="GA7" s="21">
        <v>5.1874353999999998E-7</v>
      </c>
      <c r="GB7" s="21">
        <v>1.0374871E-6</v>
      </c>
      <c r="GC7" s="21">
        <v>3.5457623E-4</v>
      </c>
    </row>
    <row r="8" spans="1:259" ht="0.95" customHeight="1" x14ac:dyDescent="0.25">
      <c r="B8" s="21">
        <v>1.5048567999999999E-5</v>
      </c>
      <c r="C8" s="21">
        <v>2.2101179999999999E-4</v>
      </c>
      <c r="D8" s="21">
        <v>2.7213996E-5</v>
      </c>
      <c r="E8" s="21">
        <v>1.3945753E-4</v>
      </c>
      <c r="F8" s="21">
        <v>2.4473395999999999E-6</v>
      </c>
      <c r="G8" s="21">
        <v>7.0012394000000002E-4</v>
      </c>
      <c r="H8" s="21">
        <v>0.24816171000000001</v>
      </c>
      <c r="I8" s="21">
        <v>2.4079753999999999E-4</v>
      </c>
      <c r="J8" s="21">
        <v>0</v>
      </c>
      <c r="K8" s="21">
        <v>0</v>
      </c>
      <c r="L8" s="21">
        <v>5.8705141999999998E-6</v>
      </c>
      <c r="M8" s="21">
        <v>2.2995490999999999E-5</v>
      </c>
      <c r="N8" s="21">
        <v>2.5772425999999999E-5</v>
      </c>
      <c r="O8" s="21">
        <v>1.1893816999999999E-5</v>
      </c>
      <c r="P8" s="21">
        <v>1.1893816999999999E-5</v>
      </c>
      <c r="Q8" s="21">
        <v>1.0235509E-5</v>
      </c>
      <c r="R8" s="21">
        <v>4.6856357000000002E-4</v>
      </c>
      <c r="S8" s="21">
        <v>2.4059245000000001E-5</v>
      </c>
      <c r="T8" s="21">
        <v>2.6905184999999999E-4</v>
      </c>
      <c r="U8" s="21">
        <v>2.5772425999999999E-5</v>
      </c>
      <c r="V8" s="21">
        <v>5.0034158000000001E-5</v>
      </c>
      <c r="W8" s="21">
        <v>1.2165428E-5</v>
      </c>
      <c r="X8" s="21">
        <v>2.8688752999999999E-4</v>
      </c>
      <c r="Y8" s="21">
        <v>3.7937854000000002E-5</v>
      </c>
      <c r="Z8" s="21">
        <v>2.4826747000000001E-3</v>
      </c>
      <c r="AA8" s="21">
        <v>1.9056613999999999E-4</v>
      </c>
      <c r="AB8" s="21">
        <v>8.4766581000000004E-5</v>
      </c>
      <c r="AC8" s="21">
        <v>3.702628E-5</v>
      </c>
      <c r="AD8" s="21">
        <v>3.8284590000000002E-5</v>
      </c>
      <c r="AE8" s="21">
        <v>0</v>
      </c>
      <c r="AF8" s="21">
        <v>2.0089730999999999E-4</v>
      </c>
      <c r="AG8" s="21">
        <v>1.649922E-4</v>
      </c>
      <c r="AH8" s="21">
        <v>1.8196855000000001E-3</v>
      </c>
      <c r="AI8" s="21">
        <v>4.1087602999999998E-5</v>
      </c>
      <c r="AJ8" s="21">
        <v>2.1770149999999999E-6</v>
      </c>
      <c r="AK8" s="21">
        <v>1.4864709000000001E-4</v>
      </c>
      <c r="AL8" s="21">
        <v>5.8791368000000001E-4</v>
      </c>
      <c r="AM8" s="21">
        <v>1.4210929E-4</v>
      </c>
      <c r="AN8" s="21">
        <v>1.4342442999999999E-5</v>
      </c>
      <c r="AO8" s="21">
        <v>4.2021786E-4</v>
      </c>
      <c r="AP8" s="21">
        <v>7.4586018999999999E-4</v>
      </c>
      <c r="AQ8" s="21">
        <v>1.7804856999999999E-6</v>
      </c>
      <c r="AR8" s="21">
        <v>3.5767589000000003E-5</v>
      </c>
      <c r="AS8" s="21">
        <v>0</v>
      </c>
      <c r="AT8" s="21">
        <v>2.6696978000000001E-4</v>
      </c>
      <c r="AU8" s="21">
        <v>3.5767589000000003E-5</v>
      </c>
      <c r="AV8" s="21">
        <v>1.2371471000000001E-4</v>
      </c>
      <c r="AW8" s="21">
        <v>5.0110032000000001E-5</v>
      </c>
      <c r="AX8" s="21">
        <v>9.9357252E-5</v>
      </c>
      <c r="AY8" s="21">
        <v>2.8684885999999999E-5</v>
      </c>
      <c r="AZ8" s="21">
        <v>2.0260537E-4</v>
      </c>
      <c r="BA8" s="21">
        <v>2.1602183000000001E-5</v>
      </c>
      <c r="BB8" s="21">
        <v>2.5920476000000002E-4</v>
      </c>
      <c r="BC8" s="21">
        <v>7.2597395999999998E-6</v>
      </c>
      <c r="BD8" s="21">
        <v>1.4342442999999999E-5</v>
      </c>
      <c r="BE8" s="21">
        <v>1.0737305E-66</v>
      </c>
      <c r="BF8" s="21">
        <v>5.9488228000000001E-5</v>
      </c>
      <c r="BG8" s="21">
        <v>7.9257871000000004E-4</v>
      </c>
      <c r="BH8" s="21">
        <v>6.2194896999999998E-6</v>
      </c>
      <c r="BI8" s="21">
        <v>2.3034248999999999E-6</v>
      </c>
      <c r="BJ8" s="21">
        <v>2.4537042000000001E-5</v>
      </c>
      <c r="BK8" s="21">
        <v>1.3988864000000001E-5</v>
      </c>
      <c r="BL8" s="21">
        <v>2.332861E-5</v>
      </c>
      <c r="BM8" s="21">
        <v>0</v>
      </c>
      <c r="BN8" s="21">
        <v>5.5257708E-5</v>
      </c>
      <c r="BO8" s="21">
        <v>1.3891176E-3</v>
      </c>
      <c r="BP8" s="21">
        <v>7.6716708000000006E-5</v>
      </c>
      <c r="BQ8" s="21">
        <v>0</v>
      </c>
      <c r="BR8" s="21">
        <v>1.2543234E-4</v>
      </c>
      <c r="BS8" s="21">
        <v>2.9312502999999999E-5</v>
      </c>
      <c r="BT8" s="21">
        <v>2.0983096999999999E-4</v>
      </c>
      <c r="BU8" s="21">
        <v>0</v>
      </c>
      <c r="BV8" s="21">
        <v>3.0528821999999998E-5</v>
      </c>
      <c r="BW8" s="21">
        <v>3.7937851000000001E-5</v>
      </c>
      <c r="BX8" s="21">
        <v>1.1384847999999999E-5</v>
      </c>
      <c r="BY8" s="21">
        <v>3.3215689999999999E-4</v>
      </c>
      <c r="BZ8" s="21">
        <v>1.9530053999999999E-5</v>
      </c>
      <c r="CA8" s="21">
        <v>1.3189816999999999E-3</v>
      </c>
      <c r="CB8" s="21">
        <v>2.0825751999999998E-5</v>
      </c>
      <c r="CC8" s="21">
        <v>5.2855359999999999E-5</v>
      </c>
      <c r="CD8" s="21">
        <v>4.2779332000000001E-4</v>
      </c>
      <c r="CE8" s="21">
        <v>1.0727798E-4</v>
      </c>
      <c r="CF8" s="21">
        <v>1.5323166E-5</v>
      </c>
      <c r="CG8" s="21">
        <v>5.9744368000000003E-5</v>
      </c>
      <c r="CH8" s="21">
        <v>9.2435298000000002E-4</v>
      </c>
      <c r="CI8" s="21">
        <v>2.6265339999999998E-4</v>
      </c>
      <c r="CJ8" s="21">
        <v>7.6264285E-5</v>
      </c>
      <c r="CK8" s="21">
        <v>9.3481469000000005E-5</v>
      </c>
      <c r="CL8" s="21">
        <v>2.1425144999999999E-5</v>
      </c>
      <c r="CM8" s="21">
        <v>2.2677069999999999E-4</v>
      </c>
      <c r="CN8" s="21">
        <v>1.8058115E-5</v>
      </c>
      <c r="CO8" s="21">
        <v>1.2170153E-3</v>
      </c>
      <c r="CP8" s="21">
        <v>2.1406227E-4</v>
      </c>
      <c r="CQ8" s="21">
        <v>3.7771856999999998E-4</v>
      </c>
      <c r="CR8" s="21">
        <v>9.9351619000000005E-6</v>
      </c>
      <c r="CS8" s="21">
        <v>1.7739867999999999E-4</v>
      </c>
      <c r="CT8" s="21">
        <v>1.6488358000000001E-5</v>
      </c>
      <c r="CU8" s="21">
        <v>1.9223308000000001E-5</v>
      </c>
      <c r="CV8" s="21">
        <v>2.9474706000000002E-4</v>
      </c>
      <c r="CW8" s="21">
        <v>1.1976404E-5</v>
      </c>
      <c r="CX8" s="21">
        <v>5.3053381000000004E-4</v>
      </c>
      <c r="CY8" s="21">
        <v>9.2414548999999998E-6</v>
      </c>
      <c r="CZ8" s="21">
        <v>6.5065054000000004E-6</v>
      </c>
      <c r="DA8" s="21">
        <v>1.8760802000000001E-3</v>
      </c>
      <c r="DB8" s="21">
        <v>2.472943E-4</v>
      </c>
      <c r="DC8" s="21">
        <v>1.0278061000000001E-5</v>
      </c>
      <c r="DD8" s="21">
        <v>1.0278061000000001E-5</v>
      </c>
      <c r="DE8" s="21">
        <v>2.4688918999999999E-5</v>
      </c>
      <c r="DF8" s="21">
        <v>6.7888203999999996E-5</v>
      </c>
      <c r="DG8" s="21">
        <v>1.6595189000000001E-3</v>
      </c>
      <c r="DH8" s="21">
        <v>7.5431118000000003E-6</v>
      </c>
      <c r="DI8" s="21">
        <v>1.5111236000000001E-4</v>
      </c>
      <c r="DJ8" s="21">
        <v>3.7715559000000001E-6</v>
      </c>
      <c r="DK8" s="21">
        <v>1.9552267000000001E-4</v>
      </c>
      <c r="DL8" s="21">
        <v>5.4542783000000003E-5</v>
      </c>
      <c r="DM8" s="21">
        <v>3.7715559000000001E-6</v>
      </c>
      <c r="DN8" s="21">
        <v>1.4009506E-4</v>
      </c>
      <c r="DO8" s="21">
        <v>1.2733629E-3</v>
      </c>
      <c r="DP8" s="21">
        <v>2.1651886E-4</v>
      </c>
      <c r="DQ8" s="21">
        <v>0</v>
      </c>
      <c r="DR8" s="21">
        <v>9.3182730999999996E-6</v>
      </c>
      <c r="DS8" s="21">
        <v>0</v>
      </c>
      <c r="DT8" s="21">
        <v>1.2933241E-4</v>
      </c>
      <c r="DU8" s="21">
        <v>5.3910856999999995E-4</v>
      </c>
      <c r="DV8" s="21">
        <v>8.2048478999999995E-6</v>
      </c>
      <c r="DW8" s="21">
        <v>3.0314560000000002E-6</v>
      </c>
      <c r="DX8" s="21">
        <v>2.0224581999999999E-4</v>
      </c>
      <c r="DY8" s="21">
        <v>0</v>
      </c>
      <c r="DZ8" s="21">
        <v>3.2425964000000002E-4</v>
      </c>
      <c r="EA8" s="21">
        <v>1.6064679000000001E-5</v>
      </c>
      <c r="EB8" s="21">
        <v>1.0452246E-5</v>
      </c>
      <c r="EC8" s="21">
        <v>1.5281360999999999E-5</v>
      </c>
      <c r="ED8" s="21">
        <v>2.5816118000000001E-4</v>
      </c>
      <c r="EE8" s="21">
        <v>8.4216428000000006E-5</v>
      </c>
      <c r="EF8" s="21">
        <v>2.4635798E-5</v>
      </c>
      <c r="EG8" s="21">
        <v>9.5642492999999996E-4</v>
      </c>
      <c r="EH8" s="21">
        <v>1.3820995000000001E-3</v>
      </c>
      <c r="EI8" s="21">
        <v>1.4539870999999999E-3</v>
      </c>
      <c r="EJ8" s="21">
        <v>1.8724646000000001E-3</v>
      </c>
      <c r="EK8" s="21">
        <v>2.1946825000000001E-3</v>
      </c>
      <c r="EL8" s="21">
        <v>2.303692E-3</v>
      </c>
      <c r="EM8" s="21">
        <v>5.3640203999999999E-5</v>
      </c>
      <c r="EN8" s="21">
        <v>2.6086482999999999E-5</v>
      </c>
      <c r="EO8" s="21">
        <v>2.2889045999999999E-4</v>
      </c>
      <c r="EP8" s="21">
        <v>2.1629191000000002E-5</v>
      </c>
      <c r="EQ8" s="21">
        <v>1.0860185E-3</v>
      </c>
      <c r="ER8" s="21">
        <v>4.3048157000000003E-4</v>
      </c>
      <c r="ES8" s="21">
        <v>7.6556837000000007E-5</v>
      </c>
      <c r="ET8" s="21">
        <v>3.2038079999999999E-4</v>
      </c>
      <c r="EU8" s="21">
        <v>9.7323415999999994E-5</v>
      </c>
      <c r="EV8" s="21">
        <v>2.9893647999999998E-3</v>
      </c>
      <c r="EW8" s="21">
        <v>6.0827135000000002E-5</v>
      </c>
      <c r="EX8" s="21">
        <v>2.4330853999999999E-5</v>
      </c>
      <c r="EY8" s="21">
        <v>2.4601313999999999E-4</v>
      </c>
      <c r="EZ8" s="21">
        <v>1.2165426999999999E-5</v>
      </c>
      <c r="FA8" s="21">
        <v>2.7079033000000001E-4</v>
      </c>
      <c r="FB8" s="21">
        <v>6.1316953999999997E-66</v>
      </c>
      <c r="FC8" s="21">
        <v>1.9992358999999999E-4</v>
      </c>
      <c r="FD8" s="21">
        <v>1.0452246E-5</v>
      </c>
      <c r="FE8" s="21">
        <v>3.7937851000000001E-5</v>
      </c>
      <c r="FF8" s="21">
        <v>3.8929367000000001E-4</v>
      </c>
      <c r="FG8" s="21">
        <v>5.2855359999999999E-5</v>
      </c>
      <c r="FH8" s="21">
        <v>9.3481469000000005E-5</v>
      </c>
      <c r="FI8" s="21">
        <v>2.4319021999999999E-5</v>
      </c>
      <c r="FJ8" s="21">
        <v>9.0889896999999997E-5</v>
      </c>
      <c r="FK8" s="21">
        <v>1.2393128E-4</v>
      </c>
      <c r="FL8" s="21">
        <v>2.1251922999999999E-4</v>
      </c>
      <c r="FM8" s="21">
        <v>1.0958618E-4</v>
      </c>
      <c r="FN8" s="21">
        <v>1.2163377000000001E-4</v>
      </c>
      <c r="FO8" s="21">
        <v>2.6481319999999999E-4</v>
      </c>
      <c r="FP8" s="21">
        <v>4.9266986999999999E-5</v>
      </c>
      <c r="FQ8" s="21">
        <v>3.1806257999999999E-4</v>
      </c>
      <c r="FR8" s="21">
        <v>8.9779330000000005E-5</v>
      </c>
      <c r="FS8" s="21">
        <v>8.2441686000000005E-4</v>
      </c>
      <c r="FT8" s="21">
        <v>1.50898E-3</v>
      </c>
      <c r="FU8" s="21">
        <v>2.3197533E-4</v>
      </c>
      <c r="FV8" s="21">
        <v>2.1314483999999999E-3</v>
      </c>
      <c r="FW8" s="21">
        <v>2.9629573999999999E-4</v>
      </c>
      <c r="FX8" s="21">
        <v>2.5504465999999998E-3</v>
      </c>
      <c r="FY8" s="21">
        <v>2.7065898E-3</v>
      </c>
      <c r="FZ8" s="21">
        <v>2.3114311E-4</v>
      </c>
      <c r="GA8" s="21">
        <v>1.2165426999999999E-5</v>
      </c>
      <c r="GB8" s="21">
        <v>2.4330853999999999E-5</v>
      </c>
      <c r="GC8" s="21">
        <v>2.5651717000000002E-4</v>
      </c>
    </row>
    <row r="9" spans="1:259" ht="0.95" customHeight="1" x14ac:dyDescent="0.25">
      <c r="B9" s="21">
        <v>2.1766605999999999E-5</v>
      </c>
      <c r="C9" s="21">
        <v>9.7064156000000005E-5</v>
      </c>
      <c r="D9" s="21">
        <v>2.4746385E-5</v>
      </c>
      <c r="E9" s="21">
        <v>1.2136911E-4</v>
      </c>
      <c r="F9" s="21">
        <v>1.2896804999999999E-6</v>
      </c>
      <c r="G9" s="21">
        <v>3.0059744999999999E-4</v>
      </c>
      <c r="H9" s="21">
        <v>2.4079753999999999E-4</v>
      </c>
      <c r="I9" s="21">
        <v>0.24248724999999999</v>
      </c>
      <c r="J9" s="21">
        <v>0</v>
      </c>
      <c r="K9" s="21">
        <v>0</v>
      </c>
      <c r="L9" s="21">
        <v>4.6984726999999999E-7</v>
      </c>
      <c r="M9" s="21">
        <v>5.7532784999999998E-5</v>
      </c>
      <c r="N9" s="21">
        <v>1.5352971000000001E-5</v>
      </c>
      <c r="O9" s="21">
        <v>1.6868828E-4</v>
      </c>
      <c r="P9" s="21">
        <v>1.6868828E-4</v>
      </c>
      <c r="Q9" s="21">
        <v>3.3571670999999999E-6</v>
      </c>
      <c r="R9" s="21">
        <v>6.5031854999999996E-4</v>
      </c>
      <c r="S9" s="21">
        <v>1.7166805999999999E-4</v>
      </c>
      <c r="T9" s="21">
        <v>3.1944645000000002E-4</v>
      </c>
      <c r="U9" s="21">
        <v>1.5352971000000001E-5</v>
      </c>
      <c r="V9" s="21">
        <v>3.7683681999999997E-5</v>
      </c>
      <c r="W9" s="21">
        <v>2.9797783999999998E-6</v>
      </c>
      <c r="X9" s="21">
        <v>6.4439969000000002E-5</v>
      </c>
      <c r="Y9" s="21">
        <v>1.8332748999999999E-5</v>
      </c>
      <c r="Z9" s="21">
        <v>7.4835666999999997E-4</v>
      </c>
      <c r="AA9" s="21">
        <v>1.8035658000000001E-3</v>
      </c>
      <c r="AB9" s="21">
        <v>1.1201457E-5</v>
      </c>
      <c r="AC9" s="21">
        <v>2.3109821000000001E-5</v>
      </c>
      <c r="AD9" s="21">
        <v>1.9089405000000001E-5</v>
      </c>
      <c r="AE9" s="21">
        <v>0</v>
      </c>
      <c r="AF9" s="21">
        <v>2.094514E-5</v>
      </c>
      <c r="AG9" s="21">
        <v>1.1329277000000001E-5</v>
      </c>
      <c r="AH9" s="21">
        <v>7.1184673000000004E-4</v>
      </c>
      <c r="AI9" s="21">
        <v>1.927581E-5</v>
      </c>
      <c r="AJ9" s="21">
        <v>1.4351391999999999E-5</v>
      </c>
      <c r="AK9" s="21">
        <v>3.2090273E-6</v>
      </c>
      <c r="AL9" s="21">
        <v>4.2906556E-4</v>
      </c>
      <c r="AM9" s="21">
        <v>9.0917773999999994E-5</v>
      </c>
      <c r="AN9" s="21">
        <v>1.1371614E-5</v>
      </c>
      <c r="AO9" s="21">
        <v>2.5789726999999999E-3</v>
      </c>
      <c r="AP9" s="21">
        <v>1.6578342E-3</v>
      </c>
      <c r="AQ9" s="21">
        <v>8.0355662E-7</v>
      </c>
      <c r="AR9" s="21">
        <v>2.6838157999999998E-5</v>
      </c>
      <c r="AS9" s="21">
        <v>0</v>
      </c>
      <c r="AT9" s="21">
        <v>3.8295637000000001E-5</v>
      </c>
      <c r="AU9" s="21">
        <v>2.6838157999999998E-5</v>
      </c>
      <c r="AV9" s="21">
        <v>9.2447632000000003E-6</v>
      </c>
      <c r="AW9" s="21">
        <v>3.8209771999999998E-5</v>
      </c>
      <c r="AX9" s="21">
        <v>5.1203377000000002E-5</v>
      </c>
      <c r="AY9" s="21">
        <v>2.2743227999999999E-5</v>
      </c>
      <c r="AZ9" s="21">
        <v>5.2669361000000001E-5</v>
      </c>
      <c r="BA9" s="21">
        <v>1.8648298E-5</v>
      </c>
      <c r="BB9" s="21">
        <v>8.4046269999999997E-6</v>
      </c>
      <c r="BC9" s="21">
        <v>7.2766835999999999E-6</v>
      </c>
      <c r="BD9" s="21">
        <v>1.1371614E-5</v>
      </c>
      <c r="BE9" s="21">
        <v>2.8306898000000001E-66</v>
      </c>
      <c r="BF9" s="21">
        <v>5.1859518999999995E-4</v>
      </c>
      <c r="BG9" s="21">
        <v>5.4298933E-4</v>
      </c>
      <c r="BH9" s="21">
        <v>7.0496063999999997E-6</v>
      </c>
      <c r="BI9" s="21">
        <v>4.7407300999999997E-6</v>
      </c>
      <c r="BJ9" s="21">
        <v>8.4037237999999996E-6</v>
      </c>
      <c r="BK9" s="21">
        <v>1.2595921E-3</v>
      </c>
      <c r="BL9" s="21">
        <v>1.2738946E-5</v>
      </c>
      <c r="BM9" s="21">
        <v>0</v>
      </c>
      <c r="BN9" s="21">
        <v>3.2989071E-5</v>
      </c>
      <c r="BO9" s="21">
        <v>1.6379138E-3</v>
      </c>
      <c r="BP9" s="21">
        <v>4.1737667000000002E-5</v>
      </c>
      <c r="BQ9" s="21">
        <v>0</v>
      </c>
      <c r="BR9" s="21">
        <v>6.1909565999999995E-5</v>
      </c>
      <c r="BS9" s="21">
        <v>1.3282805E-5</v>
      </c>
      <c r="BT9" s="21">
        <v>9.1751935000000001E-5</v>
      </c>
      <c r="BU9" s="21">
        <v>0</v>
      </c>
      <c r="BV9" s="21">
        <v>1.1703472000000001E-5</v>
      </c>
      <c r="BW9" s="21">
        <v>1.8332747999999999E-5</v>
      </c>
      <c r="BX9" s="21">
        <v>5.2296226000000001E-7</v>
      </c>
      <c r="BY9" s="21">
        <v>8.4972967999999993E-5</v>
      </c>
      <c r="BZ9" s="21">
        <v>5.2996650000000004E-6</v>
      </c>
      <c r="CA9" s="21">
        <v>6.8990160000000002E-4</v>
      </c>
      <c r="CB9" s="21">
        <v>6.3642780999999995E-5</v>
      </c>
      <c r="CC9" s="21">
        <v>1.8042114000000001E-4</v>
      </c>
      <c r="CD9" s="21">
        <v>1.5018923000000001E-4</v>
      </c>
      <c r="CE9" s="21">
        <v>6.6304130000000003E-5</v>
      </c>
      <c r="CF9" s="21">
        <v>3.2865337000000001E-6</v>
      </c>
      <c r="CG9" s="21">
        <v>1.4515094E-5</v>
      </c>
      <c r="CH9" s="21">
        <v>4.2713427000000003E-4</v>
      </c>
      <c r="CI9" s="21">
        <v>6.7596588999999999E-5</v>
      </c>
      <c r="CJ9" s="21">
        <v>3.6417468999999997E-5</v>
      </c>
      <c r="CK9" s="21">
        <v>2.0007814999999999E-4</v>
      </c>
      <c r="CL9" s="21">
        <v>1.5466542999999999E-5</v>
      </c>
      <c r="CM9" s="21">
        <v>6.2616071999999995E-5</v>
      </c>
      <c r="CN9" s="21">
        <v>5.0445913000000002E-6</v>
      </c>
      <c r="CO9" s="21">
        <v>1.7800207E-3</v>
      </c>
      <c r="CP9" s="21">
        <v>5.7081152E-5</v>
      </c>
      <c r="CQ9" s="21">
        <v>1.7035170999999999E-4</v>
      </c>
      <c r="CR9" s="21">
        <v>7.2258370000000003E-7</v>
      </c>
      <c r="CS9" s="21">
        <v>3.7621964999999998E-5</v>
      </c>
      <c r="CT9" s="21">
        <v>5.1706114999999999E-6</v>
      </c>
      <c r="CU9" s="21">
        <v>6.9286692000000003E-6</v>
      </c>
      <c r="CV9" s="21">
        <v>4.1440918000000001E-5</v>
      </c>
      <c r="CW9" s="21">
        <v>4.8818260999999998E-6</v>
      </c>
      <c r="CX9" s="21">
        <v>2.9588145E-4</v>
      </c>
      <c r="CY9" s="21">
        <v>3.1237685000000001E-6</v>
      </c>
      <c r="CZ9" s="21">
        <v>1.3657107999999999E-6</v>
      </c>
      <c r="DA9" s="21">
        <v>1.9319201999999999E-4</v>
      </c>
      <c r="DB9" s="21">
        <v>5.6843745000000002E-5</v>
      </c>
      <c r="DC9" s="21">
        <v>9.7336403000000004E-7</v>
      </c>
      <c r="DD9" s="21">
        <v>9.7336403000000004E-7</v>
      </c>
      <c r="DE9" s="21">
        <v>1.3790647999999999E-5</v>
      </c>
      <c r="DF9" s="21">
        <v>9.8370434999999998E-6</v>
      </c>
      <c r="DG9" s="21">
        <v>1.4576083000000001E-3</v>
      </c>
      <c r="DH9" s="21">
        <v>7.8469359999999995E-7</v>
      </c>
      <c r="DI9" s="21">
        <v>8.5854379999999994E-5</v>
      </c>
      <c r="DJ9" s="21">
        <v>3.9234679999999998E-7</v>
      </c>
      <c r="DK9" s="21">
        <v>5.6764290999999997E-5</v>
      </c>
      <c r="DL9" s="21">
        <v>3.4103080999999999E-6</v>
      </c>
      <c r="DM9" s="21">
        <v>3.9234679999999998E-7</v>
      </c>
      <c r="DN9" s="21">
        <v>7.1403355999999994E-5</v>
      </c>
      <c r="DO9" s="21">
        <v>9.5544114999999996E-4</v>
      </c>
      <c r="DP9" s="21">
        <v>2.6449975000000001E-5</v>
      </c>
      <c r="DQ9" s="21">
        <v>0</v>
      </c>
      <c r="DR9" s="21">
        <v>4.2349581E-5</v>
      </c>
      <c r="DS9" s="21">
        <v>0</v>
      </c>
      <c r="DT9" s="21">
        <v>6.0553419000000001E-5</v>
      </c>
      <c r="DU9" s="21">
        <v>2.4321792000000001E-3</v>
      </c>
      <c r="DV9" s="21">
        <v>5.2741725E-6</v>
      </c>
      <c r="DW9" s="21">
        <v>3.2054677000000002E-6</v>
      </c>
      <c r="DX9" s="21">
        <v>5.2417699000000002E-5</v>
      </c>
      <c r="DY9" s="21">
        <v>0</v>
      </c>
      <c r="DZ9" s="21">
        <v>8.2467143000000006E-5</v>
      </c>
      <c r="EA9" s="21">
        <v>1.2883203E-5</v>
      </c>
      <c r="EB9" s="21">
        <v>1.5929485999999999E-4</v>
      </c>
      <c r="EC9" s="21">
        <v>1.6369109E-5</v>
      </c>
      <c r="ED9" s="21">
        <v>6.0649471000000003E-5</v>
      </c>
      <c r="EE9" s="21">
        <v>6.7594162999999997E-4</v>
      </c>
      <c r="EF9" s="21">
        <v>1.8666337000000001E-4</v>
      </c>
      <c r="EG9" s="21">
        <v>2.2305189999999998E-3</v>
      </c>
      <c r="EH9" s="21">
        <v>1.0048188E-3</v>
      </c>
      <c r="EI9" s="21">
        <v>6.2768005000000005E-4</v>
      </c>
      <c r="EJ9" s="21">
        <v>1.2712254000000001E-3</v>
      </c>
      <c r="EK9" s="21">
        <v>2.4808193000000001E-3</v>
      </c>
      <c r="EL9" s="21">
        <v>2.9968387000000002E-3</v>
      </c>
      <c r="EM9" s="21">
        <v>2.6886854999999999E-5</v>
      </c>
      <c r="EN9" s="21">
        <v>1.6077590999999999E-5</v>
      </c>
      <c r="EO9" s="21">
        <v>2.9890572999999998E-4</v>
      </c>
      <c r="EP9" s="21">
        <v>4.4027640999999997E-5</v>
      </c>
      <c r="EQ9" s="21">
        <v>1.3866613000000001E-3</v>
      </c>
      <c r="ER9" s="21">
        <v>1.4886496999999999E-4</v>
      </c>
      <c r="ES9" s="21">
        <v>4.7271122000000002E-5</v>
      </c>
      <c r="ET9" s="21">
        <v>1.8504118999999999E-4</v>
      </c>
      <c r="EU9" s="21">
        <v>2.3838225999999999E-5</v>
      </c>
      <c r="EV9" s="21">
        <v>9.3462480999999993E-3</v>
      </c>
      <c r="EW9" s="21">
        <v>1.4898890999999999E-5</v>
      </c>
      <c r="EX9" s="21">
        <v>5.9595563999999999E-6</v>
      </c>
      <c r="EY9" s="21">
        <v>1.9524973E-4</v>
      </c>
      <c r="EZ9" s="21">
        <v>2.9797781999999999E-6</v>
      </c>
      <c r="FA9" s="21">
        <v>1.344579E-4</v>
      </c>
      <c r="FB9" s="21">
        <v>6.2504314000000002E-67</v>
      </c>
      <c r="FC9" s="21">
        <v>1.1999524E-4</v>
      </c>
      <c r="FD9" s="21">
        <v>1.5929485999999999E-4</v>
      </c>
      <c r="FE9" s="21">
        <v>1.8332747999999999E-5</v>
      </c>
      <c r="FF9" s="21">
        <v>9.5352903000000001E-5</v>
      </c>
      <c r="FG9" s="21">
        <v>1.8042114000000001E-4</v>
      </c>
      <c r="FH9" s="21">
        <v>2.0007814999999999E-4</v>
      </c>
      <c r="FI9" s="21">
        <v>3.1712815E-5</v>
      </c>
      <c r="FJ9" s="21">
        <v>3.7532419999999997E-4</v>
      </c>
      <c r="FK9" s="21">
        <v>6.9574364999999997E-4</v>
      </c>
      <c r="FL9" s="21">
        <v>9.0427676000000003E-5</v>
      </c>
      <c r="FM9" s="21">
        <v>9.9732487999999991E-4</v>
      </c>
      <c r="FN9" s="21">
        <v>8.3945610999999995E-5</v>
      </c>
      <c r="FO9" s="21">
        <v>4.9195737000000002E-5</v>
      </c>
      <c r="FP9" s="21">
        <v>1.7176019999999999E-3</v>
      </c>
      <c r="FQ9" s="21">
        <v>3.0017275000000002E-3</v>
      </c>
      <c r="FR9" s="21">
        <v>1.8178380999999999E-4</v>
      </c>
      <c r="FS9" s="21">
        <v>3.6825055000000002E-3</v>
      </c>
      <c r="FT9" s="21">
        <v>1.9893271E-3</v>
      </c>
      <c r="FU9" s="21">
        <v>1.4451191E-4</v>
      </c>
      <c r="FV9" s="21">
        <v>1.8591064E-3</v>
      </c>
      <c r="FW9" s="21">
        <v>3.092626E-5</v>
      </c>
      <c r="FX9" s="21">
        <v>3.4239556E-3</v>
      </c>
      <c r="FY9" s="21">
        <v>3.782077E-3</v>
      </c>
      <c r="FZ9" s="21">
        <v>5.6615786000000003E-5</v>
      </c>
      <c r="GA9" s="21">
        <v>2.9797781999999999E-6</v>
      </c>
      <c r="GB9" s="21">
        <v>5.9595563999999999E-6</v>
      </c>
      <c r="GC9" s="21">
        <v>7.146756E-4</v>
      </c>
    </row>
    <row r="10" spans="1:259" ht="0.95" customHeight="1" x14ac:dyDescent="0.25">
      <c r="B10" s="21">
        <v>0</v>
      </c>
      <c r="C10" s="21">
        <v>0</v>
      </c>
      <c r="D10" s="21">
        <v>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>
        <v>0.25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1">
        <v>0</v>
      </c>
      <c r="R10" s="21">
        <v>0</v>
      </c>
      <c r="S10" s="21">
        <v>0</v>
      </c>
      <c r="T10" s="21">
        <v>0</v>
      </c>
      <c r="U10" s="21">
        <v>0</v>
      </c>
      <c r="V10" s="21">
        <v>0</v>
      </c>
      <c r="W10" s="21">
        <v>0</v>
      </c>
      <c r="X10" s="21">
        <v>0</v>
      </c>
      <c r="Y10" s="21">
        <v>0</v>
      </c>
      <c r="Z10" s="21">
        <v>0</v>
      </c>
      <c r="AA10" s="21">
        <v>0</v>
      </c>
      <c r="AB10" s="21">
        <v>0</v>
      </c>
      <c r="AC10" s="21">
        <v>0</v>
      </c>
      <c r="AD10" s="21">
        <v>0</v>
      </c>
      <c r="AE10" s="21">
        <v>0</v>
      </c>
      <c r="AF10" s="21">
        <v>0</v>
      </c>
      <c r="AG10" s="21">
        <v>0</v>
      </c>
      <c r="AH10" s="21">
        <v>0</v>
      </c>
      <c r="AI10" s="21">
        <v>0</v>
      </c>
      <c r="AJ10" s="21">
        <v>0</v>
      </c>
      <c r="AK10" s="21">
        <v>0</v>
      </c>
      <c r="AL10" s="21">
        <v>0</v>
      </c>
      <c r="AM10" s="21">
        <v>0</v>
      </c>
      <c r="AN10" s="21">
        <v>0</v>
      </c>
      <c r="AO10" s="21">
        <v>0</v>
      </c>
      <c r="AP10" s="21">
        <v>0</v>
      </c>
      <c r="AQ10" s="21">
        <v>0</v>
      </c>
      <c r="AR10" s="21">
        <v>0</v>
      </c>
      <c r="AS10" s="21">
        <v>0</v>
      </c>
      <c r="AT10" s="21">
        <v>0</v>
      </c>
      <c r="AU10" s="21">
        <v>0</v>
      </c>
      <c r="AV10" s="21">
        <v>0</v>
      </c>
      <c r="AW10" s="21">
        <v>0</v>
      </c>
      <c r="AX10" s="21">
        <v>0</v>
      </c>
      <c r="AY10" s="21">
        <v>0</v>
      </c>
      <c r="AZ10" s="21">
        <v>0</v>
      </c>
      <c r="BA10" s="21">
        <v>0</v>
      </c>
      <c r="BB10" s="21">
        <v>0</v>
      </c>
      <c r="BC10" s="21">
        <v>0</v>
      </c>
      <c r="BD10" s="21">
        <v>0</v>
      </c>
      <c r="BE10" s="21">
        <v>0</v>
      </c>
      <c r="BF10" s="21">
        <v>0</v>
      </c>
      <c r="BG10" s="21">
        <v>0</v>
      </c>
      <c r="BH10" s="21">
        <v>0</v>
      </c>
      <c r="BI10" s="21">
        <v>0</v>
      </c>
      <c r="BJ10" s="21">
        <v>0</v>
      </c>
      <c r="BK10" s="21">
        <v>0</v>
      </c>
      <c r="BL10" s="21">
        <v>0</v>
      </c>
      <c r="BM10" s="21">
        <v>0</v>
      </c>
      <c r="BN10" s="21">
        <v>0</v>
      </c>
      <c r="BO10" s="21">
        <v>0</v>
      </c>
      <c r="BP10" s="21">
        <v>0</v>
      </c>
      <c r="BQ10" s="21">
        <v>0</v>
      </c>
      <c r="BR10" s="21">
        <v>0</v>
      </c>
      <c r="BS10" s="21">
        <v>0</v>
      </c>
      <c r="BT10" s="21">
        <v>0</v>
      </c>
      <c r="BU10" s="21">
        <v>0</v>
      </c>
      <c r="BV10" s="21">
        <v>0</v>
      </c>
      <c r="BW10" s="21">
        <v>0</v>
      </c>
      <c r="BX10" s="21">
        <v>0</v>
      </c>
      <c r="BY10" s="21">
        <v>0</v>
      </c>
      <c r="BZ10" s="21">
        <v>0</v>
      </c>
      <c r="CA10" s="21">
        <v>0</v>
      </c>
      <c r="CB10" s="21">
        <v>0</v>
      </c>
      <c r="CC10" s="21">
        <v>0</v>
      </c>
      <c r="CD10" s="21">
        <v>0</v>
      </c>
      <c r="CE10" s="21">
        <v>0</v>
      </c>
      <c r="CF10" s="21">
        <v>0</v>
      </c>
      <c r="CG10" s="21">
        <v>0</v>
      </c>
      <c r="CH10" s="21">
        <v>0</v>
      </c>
      <c r="CI10" s="21">
        <v>0</v>
      </c>
      <c r="CJ10" s="21">
        <v>0</v>
      </c>
      <c r="CK10" s="21">
        <v>0</v>
      </c>
      <c r="CL10" s="21">
        <v>0</v>
      </c>
      <c r="CM10" s="21">
        <v>0</v>
      </c>
      <c r="CN10" s="21">
        <v>0</v>
      </c>
      <c r="CO10" s="21">
        <v>0</v>
      </c>
      <c r="CP10" s="21">
        <v>0</v>
      </c>
      <c r="CQ10" s="21">
        <v>0</v>
      </c>
      <c r="CR10" s="21">
        <v>0</v>
      </c>
      <c r="CS10" s="21">
        <v>0</v>
      </c>
      <c r="CT10" s="21">
        <v>0</v>
      </c>
      <c r="CU10" s="21">
        <v>0</v>
      </c>
      <c r="CV10" s="21">
        <v>0</v>
      </c>
      <c r="CW10" s="21">
        <v>0</v>
      </c>
      <c r="CX10" s="21">
        <v>0</v>
      </c>
      <c r="CY10" s="21">
        <v>0</v>
      </c>
      <c r="CZ10" s="21">
        <v>0</v>
      </c>
      <c r="DA10" s="21">
        <v>0</v>
      </c>
      <c r="DB10" s="21">
        <v>0</v>
      </c>
      <c r="DC10" s="21">
        <v>0</v>
      </c>
      <c r="DD10" s="21">
        <v>0</v>
      </c>
      <c r="DE10" s="21">
        <v>0</v>
      </c>
      <c r="DF10" s="21">
        <v>0</v>
      </c>
      <c r="DG10" s="21">
        <v>0</v>
      </c>
      <c r="DH10" s="21">
        <v>0</v>
      </c>
      <c r="DI10" s="21">
        <v>0</v>
      </c>
      <c r="DJ10" s="21">
        <v>0</v>
      </c>
      <c r="DK10" s="21">
        <v>0</v>
      </c>
      <c r="DL10" s="21">
        <v>0</v>
      </c>
      <c r="DM10" s="21">
        <v>0</v>
      </c>
      <c r="DN10" s="21">
        <v>0</v>
      </c>
      <c r="DO10" s="21">
        <v>0</v>
      </c>
      <c r="DP10" s="21">
        <v>0</v>
      </c>
      <c r="DQ10" s="21">
        <v>0</v>
      </c>
      <c r="DR10" s="21">
        <v>0</v>
      </c>
      <c r="DS10" s="21">
        <v>0</v>
      </c>
      <c r="DT10" s="21">
        <v>0</v>
      </c>
      <c r="DU10" s="21">
        <v>0</v>
      </c>
      <c r="DV10" s="21">
        <v>0</v>
      </c>
      <c r="DW10" s="21">
        <v>0</v>
      </c>
      <c r="DX10" s="21">
        <v>0</v>
      </c>
      <c r="DY10" s="21">
        <v>0</v>
      </c>
      <c r="DZ10" s="21">
        <v>0</v>
      </c>
      <c r="EA10" s="21">
        <v>0</v>
      </c>
      <c r="EB10" s="21">
        <v>0</v>
      </c>
      <c r="EC10" s="21">
        <v>0</v>
      </c>
      <c r="ED10" s="21">
        <v>0</v>
      </c>
      <c r="EE10" s="21">
        <v>0</v>
      </c>
      <c r="EF10" s="21">
        <v>0</v>
      </c>
      <c r="EG10" s="21">
        <v>0</v>
      </c>
      <c r="EH10" s="21">
        <v>0</v>
      </c>
      <c r="EI10" s="21">
        <v>0</v>
      </c>
      <c r="EJ10" s="21">
        <v>0</v>
      </c>
      <c r="EK10" s="21">
        <v>0</v>
      </c>
      <c r="EL10" s="21">
        <v>0</v>
      </c>
      <c r="EM10" s="21">
        <v>0</v>
      </c>
      <c r="EN10" s="21">
        <v>0</v>
      </c>
      <c r="EO10" s="21">
        <v>0</v>
      </c>
      <c r="EP10" s="21">
        <v>0</v>
      </c>
      <c r="EQ10" s="21">
        <v>0</v>
      </c>
      <c r="ER10" s="21">
        <v>0</v>
      </c>
      <c r="ES10" s="21">
        <v>0</v>
      </c>
      <c r="ET10" s="21">
        <v>0</v>
      </c>
      <c r="EU10" s="21">
        <v>0</v>
      </c>
      <c r="EV10" s="21">
        <v>0</v>
      </c>
      <c r="EW10" s="21">
        <v>0</v>
      </c>
      <c r="EX10" s="21">
        <v>0</v>
      </c>
      <c r="EY10" s="21">
        <v>0</v>
      </c>
      <c r="EZ10" s="21">
        <v>0</v>
      </c>
      <c r="FA10" s="21">
        <v>0</v>
      </c>
      <c r="FB10" s="21">
        <v>0</v>
      </c>
      <c r="FC10" s="21">
        <v>0</v>
      </c>
      <c r="FD10" s="21">
        <v>0</v>
      </c>
      <c r="FE10" s="21">
        <v>0</v>
      </c>
      <c r="FF10" s="21">
        <v>0</v>
      </c>
      <c r="FG10" s="21">
        <v>0</v>
      </c>
      <c r="FH10" s="21">
        <v>0</v>
      </c>
      <c r="FI10" s="21">
        <v>0</v>
      </c>
      <c r="FJ10" s="21">
        <v>0</v>
      </c>
      <c r="FK10" s="21">
        <v>0</v>
      </c>
      <c r="FL10" s="21">
        <v>0</v>
      </c>
      <c r="FM10" s="21">
        <v>0</v>
      </c>
      <c r="FN10" s="21">
        <v>0</v>
      </c>
      <c r="FO10" s="21">
        <v>0</v>
      </c>
      <c r="FP10" s="21">
        <v>0</v>
      </c>
      <c r="FQ10" s="21">
        <v>0</v>
      </c>
      <c r="FR10" s="21">
        <v>0</v>
      </c>
      <c r="FS10" s="21">
        <v>0</v>
      </c>
      <c r="FT10" s="21">
        <v>0</v>
      </c>
      <c r="FU10" s="21">
        <v>0</v>
      </c>
      <c r="FV10" s="21">
        <v>0</v>
      </c>
      <c r="FW10" s="21">
        <v>0</v>
      </c>
      <c r="FX10" s="21">
        <v>0</v>
      </c>
      <c r="FY10" s="21">
        <v>0</v>
      </c>
      <c r="FZ10" s="21">
        <v>0</v>
      </c>
      <c r="GA10" s="21">
        <v>0</v>
      </c>
      <c r="GB10" s="21">
        <v>0</v>
      </c>
      <c r="GC10" s="21">
        <v>0</v>
      </c>
    </row>
    <row r="11" spans="1:259" ht="0.95" customHeight="1" x14ac:dyDescent="0.25">
      <c r="B11" s="21">
        <v>0</v>
      </c>
      <c r="C11" s="21">
        <v>0</v>
      </c>
      <c r="D11" s="21">
        <v>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4.7469706999999999E-4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</v>
      </c>
      <c r="AV11" s="21">
        <v>0</v>
      </c>
      <c r="AW11" s="21">
        <v>0</v>
      </c>
      <c r="AX11" s="21">
        <v>0</v>
      </c>
      <c r="AY11" s="21">
        <v>0</v>
      </c>
      <c r="AZ11" s="21">
        <v>0</v>
      </c>
      <c r="BA11" s="21">
        <v>0</v>
      </c>
      <c r="BB11" s="21">
        <v>0</v>
      </c>
      <c r="BC11" s="21">
        <v>0</v>
      </c>
      <c r="BD11" s="21">
        <v>0</v>
      </c>
      <c r="BE11" s="21">
        <v>0</v>
      </c>
      <c r="BF11" s="21">
        <v>0</v>
      </c>
      <c r="BG11" s="21">
        <v>0</v>
      </c>
      <c r="BH11" s="21">
        <v>0</v>
      </c>
      <c r="BI11" s="21">
        <v>0</v>
      </c>
      <c r="BJ11" s="21">
        <v>0</v>
      </c>
      <c r="BK11" s="21">
        <v>0</v>
      </c>
      <c r="BL11" s="21">
        <v>0</v>
      </c>
      <c r="BM11" s="21">
        <v>0</v>
      </c>
      <c r="BN11" s="21">
        <v>0</v>
      </c>
      <c r="BO11" s="21">
        <v>0</v>
      </c>
      <c r="BP11" s="21">
        <v>0</v>
      </c>
      <c r="BQ11" s="21">
        <v>0</v>
      </c>
      <c r="BR11" s="21">
        <v>0</v>
      </c>
      <c r="BS11" s="21">
        <v>0</v>
      </c>
      <c r="BT11" s="21">
        <v>0</v>
      </c>
      <c r="BU11" s="21">
        <v>0</v>
      </c>
      <c r="BV11" s="21">
        <v>0</v>
      </c>
      <c r="BW11" s="21">
        <v>0</v>
      </c>
      <c r="BX11" s="21">
        <v>0</v>
      </c>
      <c r="BY11" s="21">
        <v>0</v>
      </c>
      <c r="BZ11" s="21">
        <v>0</v>
      </c>
      <c r="CA11" s="21">
        <v>0</v>
      </c>
      <c r="CB11" s="21">
        <v>0</v>
      </c>
      <c r="CC11" s="21">
        <v>0</v>
      </c>
      <c r="CD11" s="21">
        <v>0</v>
      </c>
      <c r="CE11" s="21">
        <v>0</v>
      </c>
      <c r="CF11" s="21">
        <v>0</v>
      </c>
      <c r="CG11" s="21">
        <v>0</v>
      </c>
      <c r="CH11" s="21">
        <v>0</v>
      </c>
      <c r="CI11" s="21">
        <v>0</v>
      </c>
      <c r="CJ11" s="21">
        <v>0</v>
      </c>
      <c r="CK11" s="21">
        <v>0</v>
      </c>
      <c r="CL11" s="21">
        <v>0</v>
      </c>
      <c r="CM11" s="21">
        <v>0</v>
      </c>
      <c r="CN11" s="21">
        <v>0</v>
      </c>
      <c r="CO11" s="21">
        <v>0</v>
      </c>
      <c r="CP11" s="21">
        <v>0</v>
      </c>
      <c r="CQ11" s="21">
        <v>0</v>
      </c>
      <c r="CR11" s="21">
        <v>0</v>
      </c>
      <c r="CS11" s="21">
        <v>0</v>
      </c>
      <c r="CT11" s="21">
        <v>0</v>
      </c>
      <c r="CU11" s="21">
        <v>0</v>
      </c>
      <c r="CV11" s="21">
        <v>0</v>
      </c>
      <c r="CW11" s="21">
        <v>0</v>
      </c>
      <c r="CX11" s="21">
        <v>0</v>
      </c>
      <c r="CY11" s="21">
        <v>0</v>
      </c>
      <c r="CZ11" s="21">
        <v>0</v>
      </c>
      <c r="DA11" s="21">
        <v>0</v>
      </c>
      <c r="DB11" s="21">
        <v>0</v>
      </c>
      <c r="DC11" s="21">
        <v>0</v>
      </c>
      <c r="DD11" s="21">
        <v>0</v>
      </c>
      <c r="DE11" s="21">
        <v>0</v>
      </c>
      <c r="DF11" s="21">
        <v>0</v>
      </c>
      <c r="DG11" s="21">
        <v>0</v>
      </c>
      <c r="DH11" s="21">
        <v>0</v>
      </c>
      <c r="DI11" s="21">
        <v>0</v>
      </c>
      <c r="DJ11" s="21">
        <v>0</v>
      </c>
      <c r="DK11" s="21">
        <v>0</v>
      </c>
      <c r="DL11" s="21">
        <v>0</v>
      </c>
      <c r="DM11" s="21">
        <v>0</v>
      </c>
      <c r="DN11" s="21">
        <v>0</v>
      </c>
      <c r="DO11" s="21">
        <v>0</v>
      </c>
      <c r="DP11" s="21">
        <v>0</v>
      </c>
      <c r="DQ11" s="21">
        <v>0</v>
      </c>
      <c r="DR11" s="21">
        <v>0</v>
      </c>
      <c r="DS11" s="21">
        <v>0</v>
      </c>
      <c r="DT11" s="21">
        <v>0</v>
      </c>
      <c r="DU11" s="21">
        <v>0</v>
      </c>
      <c r="DV11" s="21">
        <v>0</v>
      </c>
      <c r="DW11" s="21">
        <v>0</v>
      </c>
      <c r="DX11" s="21">
        <v>0</v>
      </c>
      <c r="DY11" s="21">
        <v>0</v>
      </c>
      <c r="DZ11" s="21">
        <v>0</v>
      </c>
      <c r="EA11" s="21">
        <v>0</v>
      </c>
      <c r="EB11" s="21">
        <v>0</v>
      </c>
      <c r="EC11" s="21">
        <v>0</v>
      </c>
      <c r="ED11" s="21">
        <v>0</v>
      </c>
      <c r="EE11" s="21">
        <v>0</v>
      </c>
      <c r="EF11" s="21">
        <v>0</v>
      </c>
      <c r="EG11" s="21">
        <v>0</v>
      </c>
      <c r="EH11" s="21">
        <v>0</v>
      </c>
      <c r="EI11" s="21">
        <v>0</v>
      </c>
      <c r="EJ11" s="21">
        <v>0</v>
      </c>
      <c r="EK11" s="21">
        <v>0</v>
      </c>
      <c r="EL11" s="21">
        <v>0</v>
      </c>
      <c r="EM11" s="21">
        <v>0</v>
      </c>
      <c r="EN11" s="21">
        <v>0</v>
      </c>
      <c r="EO11" s="21">
        <v>0</v>
      </c>
      <c r="EP11" s="21">
        <v>0</v>
      </c>
      <c r="EQ11" s="21">
        <v>0</v>
      </c>
      <c r="ER11" s="21">
        <v>0</v>
      </c>
      <c r="ES11" s="21">
        <v>0</v>
      </c>
      <c r="ET11" s="21">
        <v>0</v>
      </c>
      <c r="EU11" s="21">
        <v>0</v>
      </c>
      <c r="EV11" s="21">
        <v>0</v>
      </c>
      <c r="EW11" s="21">
        <v>0</v>
      </c>
      <c r="EX11" s="21">
        <v>0</v>
      </c>
      <c r="EY11" s="21">
        <v>0</v>
      </c>
      <c r="EZ11" s="21">
        <v>0</v>
      </c>
      <c r="FA11" s="21">
        <v>0</v>
      </c>
      <c r="FB11" s="21">
        <v>0</v>
      </c>
      <c r="FC11" s="21">
        <v>0</v>
      </c>
      <c r="FD11" s="21">
        <v>0</v>
      </c>
      <c r="FE11" s="21">
        <v>0</v>
      </c>
      <c r="FF11" s="21">
        <v>0</v>
      </c>
      <c r="FG11" s="21">
        <v>0</v>
      </c>
      <c r="FH11" s="21">
        <v>0</v>
      </c>
      <c r="FI11" s="21">
        <v>0</v>
      </c>
      <c r="FJ11" s="21">
        <v>0</v>
      </c>
      <c r="FK11" s="21">
        <v>0</v>
      </c>
      <c r="FL11" s="21">
        <v>0</v>
      </c>
      <c r="FM11" s="21">
        <v>0</v>
      </c>
      <c r="FN11" s="21">
        <v>0</v>
      </c>
      <c r="FO11" s="21">
        <v>0</v>
      </c>
      <c r="FP11" s="21">
        <v>0</v>
      </c>
      <c r="FQ11" s="21">
        <v>0</v>
      </c>
      <c r="FR11" s="21">
        <v>0</v>
      </c>
      <c r="FS11" s="21">
        <v>0</v>
      </c>
      <c r="FT11" s="21">
        <v>0</v>
      </c>
      <c r="FU11" s="21">
        <v>0</v>
      </c>
      <c r="FV11" s="21">
        <v>0</v>
      </c>
      <c r="FW11" s="21">
        <v>0</v>
      </c>
      <c r="FX11" s="21">
        <v>0</v>
      </c>
      <c r="FY11" s="21">
        <v>0</v>
      </c>
      <c r="FZ11" s="21">
        <v>0</v>
      </c>
      <c r="GA11" s="21">
        <v>0</v>
      </c>
      <c r="GB11" s="21">
        <v>0</v>
      </c>
      <c r="GC11" s="21">
        <v>0</v>
      </c>
    </row>
    <row r="12" spans="1:259" ht="0.95" customHeight="1" x14ac:dyDescent="0.25">
      <c r="B12" s="21">
        <v>2.0844186000000001E-5</v>
      </c>
      <c r="C12" s="21">
        <v>5.3797848999999996E-6</v>
      </c>
      <c r="D12" s="21">
        <v>1.6632844000000001E-5</v>
      </c>
      <c r="E12" s="21">
        <v>1.4720722000000001E-7</v>
      </c>
      <c r="F12" s="21">
        <v>8.2727386999999998E-8</v>
      </c>
      <c r="G12" s="21">
        <v>1.1271369E-6</v>
      </c>
      <c r="H12" s="21">
        <v>5.8705141999999998E-6</v>
      </c>
      <c r="I12" s="21">
        <v>4.6984726999999999E-7</v>
      </c>
      <c r="J12" s="21">
        <v>0</v>
      </c>
      <c r="K12" s="21">
        <v>0</v>
      </c>
      <c r="L12" s="21">
        <v>4.7278566E-4</v>
      </c>
      <c r="M12" s="21">
        <v>1.5742751E-6</v>
      </c>
      <c r="N12" s="21">
        <v>4.1050800000000002E-6</v>
      </c>
      <c r="O12" s="21">
        <v>1.2454016E-5</v>
      </c>
      <c r="P12" s="21">
        <v>1.2454016E-5</v>
      </c>
      <c r="Q12" s="21">
        <v>7.9414780000000001E-7</v>
      </c>
      <c r="R12" s="21">
        <v>1.5718037E-6</v>
      </c>
      <c r="S12" s="21">
        <v>8.2426744000000002E-6</v>
      </c>
      <c r="T12" s="21">
        <v>9.2835206999999994E-6</v>
      </c>
      <c r="U12" s="21">
        <v>4.1050800000000002E-6</v>
      </c>
      <c r="V12" s="21">
        <v>3.4273534999999999E-6</v>
      </c>
      <c r="W12" s="21">
        <v>4.2113420999999996E-6</v>
      </c>
      <c r="X12" s="21">
        <v>9.8038071E-5</v>
      </c>
      <c r="Y12" s="21">
        <v>1.0626204E-7</v>
      </c>
      <c r="Z12" s="21">
        <v>7.1896261E-6</v>
      </c>
      <c r="AA12" s="21">
        <v>9.1019452000000001E-7</v>
      </c>
      <c r="AB12" s="21">
        <v>4.5234573999999996E-6</v>
      </c>
      <c r="AC12" s="21">
        <v>1.2069199E-6</v>
      </c>
      <c r="AD12" s="21">
        <v>2.5796633999999998E-6</v>
      </c>
      <c r="AE12" s="21">
        <v>0</v>
      </c>
      <c r="AF12" s="21">
        <v>1.1542386999999999E-7</v>
      </c>
      <c r="AG12" s="21">
        <v>3.7731222E-6</v>
      </c>
      <c r="AH12" s="21">
        <v>5.1948384000000002E-6</v>
      </c>
      <c r="AI12" s="21">
        <v>8.8453992999999996E-7</v>
      </c>
      <c r="AJ12" s="21">
        <v>5.2542633000000001E-6</v>
      </c>
      <c r="AK12" s="21">
        <v>3.3971646000000002E-6</v>
      </c>
      <c r="AL12" s="21">
        <v>2.4964940999999999E-6</v>
      </c>
      <c r="AM12" s="21">
        <v>1.8731083000000001E-5</v>
      </c>
      <c r="AN12" s="21">
        <v>1.0429212E-6</v>
      </c>
      <c r="AO12" s="21">
        <v>6.4450957000000002E-7</v>
      </c>
      <c r="AP12" s="21">
        <v>3.5645059000000001E-7</v>
      </c>
      <c r="AQ12" s="21">
        <v>6.3689725000000005E-8</v>
      </c>
      <c r="AR12" s="21">
        <v>9.0863236999999997E-7</v>
      </c>
      <c r="AS12" s="21">
        <v>0</v>
      </c>
      <c r="AT12" s="21">
        <v>5.3055735000000003E-7</v>
      </c>
      <c r="AU12" s="21">
        <v>9.0863236999999997E-7</v>
      </c>
      <c r="AV12" s="21">
        <v>2.9235323999999998E-6</v>
      </c>
      <c r="AW12" s="21">
        <v>1.9515535999999999E-6</v>
      </c>
      <c r="AX12" s="21">
        <v>1.4749378E-6</v>
      </c>
      <c r="AY12" s="21">
        <v>2.0858424000000001E-6</v>
      </c>
      <c r="AZ12" s="21">
        <v>7.1793402000000002E-5</v>
      </c>
      <c r="BA12" s="21">
        <v>3.2630523999999999E-6</v>
      </c>
      <c r="BB12" s="21">
        <v>6.4294011E-6</v>
      </c>
      <c r="BC12" s="21">
        <v>2.2201311999999998E-6</v>
      </c>
      <c r="BD12" s="21">
        <v>1.0429212E-6</v>
      </c>
      <c r="BE12" s="21">
        <v>3.8036881000000002E-67</v>
      </c>
      <c r="BF12" s="21">
        <v>1.1305847E-7</v>
      </c>
      <c r="BG12" s="21">
        <v>5.4394538000000003E-6</v>
      </c>
      <c r="BH12" s="21">
        <v>7.9796790999999998E-7</v>
      </c>
      <c r="BI12" s="21">
        <v>7.5360605E-7</v>
      </c>
      <c r="BJ12" s="21">
        <v>7.3957879000000004E-8</v>
      </c>
      <c r="BK12" s="21">
        <v>3.6153593E-7</v>
      </c>
      <c r="BL12" s="21">
        <v>6.8730343999999995E-7</v>
      </c>
      <c r="BM12" s="21">
        <v>0</v>
      </c>
      <c r="BN12" s="21">
        <v>5.1475354999999999E-7</v>
      </c>
      <c r="BO12" s="21">
        <v>2.9831925999999999E-6</v>
      </c>
      <c r="BP12" s="21">
        <v>1.4179934999999999E-6</v>
      </c>
      <c r="BQ12" s="21">
        <v>0</v>
      </c>
      <c r="BR12" s="21">
        <v>1.2511099E-8</v>
      </c>
      <c r="BS12" s="21">
        <v>4.4125749000000002E-7</v>
      </c>
      <c r="BT12" s="21">
        <v>5.3700394E-7</v>
      </c>
      <c r="BU12" s="21">
        <v>0</v>
      </c>
      <c r="BV12" s="21">
        <v>4.8619954999999996E-7</v>
      </c>
      <c r="BW12" s="21">
        <v>1.0626203000000001E-7</v>
      </c>
      <c r="BX12" s="21">
        <v>2.4270464000000002E-7</v>
      </c>
      <c r="BY12" s="21">
        <v>6.0754312999999999E-6</v>
      </c>
      <c r="BZ12" s="21">
        <v>6.4664861000000002E-7</v>
      </c>
      <c r="CA12" s="21">
        <v>5.1208319000000003E-6</v>
      </c>
      <c r="CB12" s="21">
        <v>2.5208658999999998E-6</v>
      </c>
      <c r="CC12" s="21">
        <v>6.2766631999999997E-8</v>
      </c>
      <c r="CD12" s="21">
        <v>9.4042963999999998E-7</v>
      </c>
      <c r="CE12" s="21">
        <v>4.6457194000000003E-6</v>
      </c>
      <c r="CF12" s="21">
        <v>4.4605718E-7</v>
      </c>
      <c r="CG12" s="21">
        <v>1.4308732999999999E-5</v>
      </c>
      <c r="CH12" s="21">
        <v>1.8926099E-6</v>
      </c>
      <c r="CI12" s="21">
        <v>7.8700668999999992E-6</v>
      </c>
      <c r="CJ12" s="21">
        <v>2.0802480000000001E-5</v>
      </c>
      <c r="CK12" s="21">
        <v>9.7240005999999998E-8</v>
      </c>
      <c r="CL12" s="21">
        <v>1.3428882E-7</v>
      </c>
      <c r="CM12" s="21">
        <v>6.7982023999999998E-6</v>
      </c>
      <c r="CN12" s="21">
        <v>5.2991790000000003E-7</v>
      </c>
      <c r="CO12" s="21">
        <v>4.1698132000000001E-5</v>
      </c>
      <c r="CP12" s="21">
        <v>3.3617464000000002E-7</v>
      </c>
      <c r="CQ12" s="21">
        <v>7.9262332000000004E-7</v>
      </c>
      <c r="CR12" s="21">
        <v>2.8496461000000003E-7</v>
      </c>
      <c r="CS12" s="21">
        <v>6.0135995000000001E-5</v>
      </c>
      <c r="CT12" s="21">
        <v>4.5047151000000001E-7</v>
      </c>
      <c r="CU12" s="21">
        <v>5.3433223000000004E-7</v>
      </c>
      <c r="CV12" s="21">
        <v>8.3194719000000007E-6</v>
      </c>
      <c r="CW12" s="21">
        <v>3.2115628E-7</v>
      </c>
      <c r="CX12" s="21">
        <v>8.8569274000000001E-5</v>
      </c>
      <c r="CY12" s="21">
        <v>2.3729556E-7</v>
      </c>
      <c r="CZ12" s="21">
        <v>1.5343485000000001E-7</v>
      </c>
      <c r="DA12" s="21">
        <v>6.4475439000000001E-6</v>
      </c>
      <c r="DB12" s="21">
        <v>6.2298017999999998E-6</v>
      </c>
      <c r="DC12" s="21">
        <v>2.2300897999999999E-7</v>
      </c>
      <c r="DD12" s="21">
        <v>2.2300897999999999E-7</v>
      </c>
      <c r="DE12" s="21">
        <v>9.8590548000000001E-8</v>
      </c>
      <c r="DF12" s="21">
        <v>1.3000398E-6</v>
      </c>
      <c r="DG12" s="21">
        <v>3.4300440000000001E-6</v>
      </c>
      <c r="DH12" s="21">
        <v>1.3914827E-7</v>
      </c>
      <c r="DI12" s="21">
        <v>2.9186905999999999E-6</v>
      </c>
      <c r="DJ12" s="21">
        <v>6.9574133999999995E-8</v>
      </c>
      <c r="DK12" s="21">
        <v>7.0616191999999995E-5</v>
      </c>
      <c r="DL12" s="21">
        <v>1.1271714999999999E-6</v>
      </c>
      <c r="DM12" s="21">
        <v>6.9574133999999995E-8</v>
      </c>
      <c r="DN12" s="21">
        <v>1.9024592E-6</v>
      </c>
      <c r="DO12" s="21">
        <v>7.7925282000000002E-6</v>
      </c>
      <c r="DP12" s="21">
        <v>4.6964963000000004E-6</v>
      </c>
      <c r="DQ12" s="21">
        <v>0</v>
      </c>
      <c r="DR12" s="21">
        <v>1.7280522000000001E-6</v>
      </c>
      <c r="DS12" s="21">
        <v>0</v>
      </c>
      <c r="DT12" s="21">
        <v>5.4739962E-8</v>
      </c>
      <c r="DU12" s="21">
        <v>1.7383648E-6</v>
      </c>
      <c r="DV12" s="21">
        <v>2.5158212999999998E-7</v>
      </c>
      <c r="DW12" s="21">
        <v>5.7762256E-8</v>
      </c>
      <c r="DX12" s="21">
        <v>6.2621940000000002E-6</v>
      </c>
      <c r="DY12" s="21">
        <v>0</v>
      </c>
      <c r="DZ12" s="21">
        <v>1.1390682000000001E-4</v>
      </c>
      <c r="EA12" s="21">
        <v>1.1306863000000001E-5</v>
      </c>
      <c r="EB12" s="21">
        <v>7.3747770000000006E-8</v>
      </c>
      <c r="EC12" s="21">
        <v>4.8370733999999997E-7</v>
      </c>
      <c r="ED12" s="21">
        <v>8.0237137999999992E-6</v>
      </c>
      <c r="EE12" s="21">
        <v>2.922864E-7</v>
      </c>
      <c r="EF12" s="21">
        <v>9.6430630000000001E-7</v>
      </c>
      <c r="EG12" s="21">
        <v>2.9072472E-6</v>
      </c>
      <c r="EH12" s="21">
        <v>9.1381427999999992E-6</v>
      </c>
      <c r="EI12" s="21">
        <v>4.6960976000000004E-6</v>
      </c>
      <c r="EJ12" s="21">
        <v>6.3574192999999996E-6</v>
      </c>
      <c r="EK12" s="21">
        <v>7.6455146999999994E-6</v>
      </c>
      <c r="EL12" s="21">
        <v>8.0338275999999994E-6</v>
      </c>
      <c r="EM12" s="21">
        <v>1.8940284000000001E-6</v>
      </c>
      <c r="EN12" s="21">
        <v>8.7147709999999998E-7</v>
      </c>
      <c r="EO12" s="21">
        <v>1.6542505999999999E-6</v>
      </c>
      <c r="EP12" s="21">
        <v>1.4690931E-6</v>
      </c>
      <c r="EQ12" s="21">
        <v>1.7225037999999999E-5</v>
      </c>
      <c r="ER12" s="21">
        <v>1.0122182999999999E-6</v>
      </c>
      <c r="ES12" s="21">
        <v>1.7401037E-7</v>
      </c>
      <c r="ET12" s="21">
        <v>1.8076548E-6</v>
      </c>
      <c r="EU12" s="21">
        <v>3.3690733999999999E-5</v>
      </c>
      <c r="EV12" s="21">
        <v>6.1513344000000001E-6</v>
      </c>
      <c r="EW12" s="21">
        <v>2.1056708999999999E-5</v>
      </c>
      <c r="EX12" s="21">
        <v>8.4226835999999996E-6</v>
      </c>
      <c r="EY12" s="21">
        <v>4.2090354999999998E-7</v>
      </c>
      <c r="EZ12" s="21">
        <v>4.2113417999999998E-6</v>
      </c>
      <c r="FA12" s="21">
        <v>5.1974690999999999E-6</v>
      </c>
      <c r="FB12" s="21">
        <v>6.7497824999999994E-67</v>
      </c>
      <c r="FC12" s="21">
        <v>4.1289818999999998E-6</v>
      </c>
      <c r="FD12" s="21">
        <v>7.3747770000000006E-8</v>
      </c>
      <c r="FE12" s="21">
        <v>1.0626203000000001E-7</v>
      </c>
      <c r="FF12" s="21">
        <v>1.3476294000000001E-4</v>
      </c>
      <c r="FG12" s="21">
        <v>6.2766631999999997E-8</v>
      </c>
      <c r="FH12" s="21">
        <v>9.7240005999999998E-8</v>
      </c>
      <c r="FI12" s="21">
        <v>1.3023195E-6</v>
      </c>
      <c r="FJ12" s="21">
        <v>1.2490606E-7</v>
      </c>
      <c r="FK12" s="21">
        <v>2.3147887999999999E-7</v>
      </c>
      <c r="FL12" s="21">
        <v>6.0879260000000005E-7</v>
      </c>
      <c r="FM12" s="21">
        <v>2.6203402999999998E-7</v>
      </c>
      <c r="FN12" s="21">
        <v>1.9751062E-7</v>
      </c>
      <c r="FO12" s="21">
        <v>7.3652228999999999E-6</v>
      </c>
      <c r="FP12" s="21">
        <v>5.5889416000000005E-7</v>
      </c>
      <c r="FQ12" s="21">
        <v>9.8581134E-7</v>
      </c>
      <c r="FR12" s="21">
        <v>6.0284435000000004E-6</v>
      </c>
      <c r="FS12" s="21">
        <v>2.1372552E-6</v>
      </c>
      <c r="FT12" s="21">
        <v>4.5292043999999996E-6</v>
      </c>
      <c r="FU12" s="21">
        <v>6.1481704000000001E-6</v>
      </c>
      <c r="FV12" s="21">
        <v>7.2162347999999996E-6</v>
      </c>
      <c r="FW12" s="21">
        <v>8.8145805000000003E-6</v>
      </c>
      <c r="FX12" s="21">
        <v>8.8643497999999994E-6</v>
      </c>
      <c r="FY12" s="21">
        <v>9.4649202999999993E-6</v>
      </c>
      <c r="FZ12" s="21">
        <v>8.0015494000000004E-5</v>
      </c>
      <c r="GA12" s="21">
        <v>4.2113417999999998E-6</v>
      </c>
      <c r="GB12" s="21">
        <v>8.4226835999999996E-6</v>
      </c>
      <c r="GC12" s="21">
        <v>1.2953647999999999E-6</v>
      </c>
    </row>
    <row r="13" spans="1:259" ht="0.95" customHeight="1" x14ac:dyDescent="0.25">
      <c r="B13" s="21">
        <v>1.5535769E-5</v>
      </c>
      <c r="C13" s="21">
        <v>7.2495051000000003E-5</v>
      </c>
      <c r="D13" s="21">
        <v>1.2871219999999999E-5</v>
      </c>
      <c r="E13" s="21">
        <v>1.789599E-4</v>
      </c>
      <c r="F13" s="21">
        <v>6.8969822999999999E-6</v>
      </c>
      <c r="G13" s="21">
        <v>9.2319232999999996E-4</v>
      </c>
      <c r="H13" s="21">
        <v>2.2995490999999999E-5</v>
      </c>
      <c r="I13" s="21">
        <v>5.7532784999999998E-5</v>
      </c>
      <c r="J13" s="21">
        <v>0</v>
      </c>
      <c r="K13" s="21">
        <v>0</v>
      </c>
      <c r="L13" s="21">
        <v>1.5742751E-6</v>
      </c>
      <c r="M13" s="21">
        <v>0.24877117000000001</v>
      </c>
      <c r="N13" s="21">
        <v>3.7710606E-6</v>
      </c>
      <c r="O13" s="21">
        <v>8.6245031E-6</v>
      </c>
      <c r="P13" s="21">
        <v>8.6245031E-6</v>
      </c>
      <c r="Q13" s="21">
        <v>1.0743029E-5</v>
      </c>
      <c r="R13" s="21">
        <v>3.5182359E-4</v>
      </c>
      <c r="S13" s="21">
        <v>5.9599537999999998E-6</v>
      </c>
      <c r="T13" s="21">
        <v>1.9109057000000001E-3</v>
      </c>
      <c r="U13" s="21">
        <v>3.7710606E-6</v>
      </c>
      <c r="V13" s="21">
        <v>1.7577103999999999E-5</v>
      </c>
      <c r="W13" s="21">
        <v>2.6645493000000002E-6</v>
      </c>
      <c r="X13" s="21">
        <v>6.3366866999999994E-5</v>
      </c>
      <c r="Y13" s="21">
        <v>1.1065113E-6</v>
      </c>
      <c r="Z13" s="21">
        <v>3.3434513999999998E-5</v>
      </c>
      <c r="AA13" s="21">
        <v>7.2253738000000006E-5</v>
      </c>
      <c r="AB13" s="21">
        <v>2.8711742999999999E-5</v>
      </c>
      <c r="AC13" s="21">
        <v>7.6606686999999995E-7</v>
      </c>
      <c r="AD13" s="21">
        <v>1.8242376000000001E-5</v>
      </c>
      <c r="AE13" s="21">
        <v>0</v>
      </c>
      <c r="AF13" s="21">
        <v>1.8131279E-5</v>
      </c>
      <c r="AG13" s="21">
        <v>5.9111552E-4</v>
      </c>
      <c r="AH13" s="21">
        <v>2.5445302000000001E-5</v>
      </c>
      <c r="AI13" s="21">
        <v>2.2047357000000001E-5</v>
      </c>
      <c r="AJ13" s="21">
        <v>6.2098671000000001E-6</v>
      </c>
      <c r="AK13" s="21">
        <v>6.5088196000000003E-4</v>
      </c>
      <c r="AL13" s="21">
        <v>8.7062282999999995E-6</v>
      </c>
      <c r="AM13" s="21">
        <v>4.4646191000000002E-5</v>
      </c>
      <c r="AN13" s="21">
        <v>3.5453177999999999E-6</v>
      </c>
      <c r="AO13" s="21">
        <v>1.8409838E-4</v>
      </c>
      <c r="AP13" s="21">
        <v>1.5444206999999999E-4</v>
      </c>
      <c r="AQ13" s="21">
        <v>6.6079452000000004E-6</v>
      </c>
      <c r="AR13" s="21">
        <v>5.0083978999999998E-6</v>
      </c>
      <c r="AS13" s="21">
        <v>0</v>
      </c>
      <c r="AT13" s="21">
        <v>1.4911652000000001E-4</v>
      </c>
      <c r="AU13" s="21">
        <v>5.0083978999999998E-6</v>
      </c>
      <c r="AV13" s="21">
        <v>5.4972338999999997E-4</v>
      </c>
      <c r="AW13" s="21">
        <v>8.5537156999999997E-6</v>
      </c>
      <c r="AX13" s="21">
        <v>3.5165617999999997E-5</v>
      </c>
      <c r="AY13" s="21">
        <v>7.0906355999999999E-6</v>
      </c>
      <c r="AZ13" s="21">
        <v>4.3408670999999997E-5</v>
      </c>
      <c r="BA13" s="21">
        <v>9.1728731999999992E-6</v>
      </c>
      <c r="BB13" s="21">
        <v>1.7942813E-4</v>
      </c>
      <c r="BC13" s="21">
        <v>5.6275554000000001E-6</v>
      </c>
      <c r="BD13" s="21">
        <v>3.5453177999999999E-6</v>
      </c>
      <c r="BE13" s="21">
        <v>4.5617746000000002E-66</v>
      </c>
      <c r="BF13" s="21">
        <v>8.5501995999999998E-5</v>
      </c>
      <c r="BG13" s="21">
        <v>5.6486122999999997E-5</v>
      </c>
      <c r="BH13" s="21">
        <v>4.2659309E-6</v>
      </c>
      <c r="BI13" s="21">
        <v>3.0978804000000001E-6</v>
      </c>
      <c r="BJ13" s="21">
        <v>2.2959921000000001E-5</v>
      </c>
      <c r="BK13" s="21">
        <v>6.4172015999999999E-5</v>
      </c>
      <c r="BL13" s="21">
        <v>3.5234639000000001E-6</v>
      </c>
      <c r="BM13" s="21">
        <v>0</v>
      </c>
      <c r="BN13" s="21">
        <v>4.8722702000000002E-6</v>
      </c>
      <c r="BO13" s="21">
        <v>1.7654172E-4</v>
      </c>
      <c r="BP13" s="21">
        <v>1.3249309999999999E-5</v>
      </c>
      <c r="BQ13" s="21">
        <v>0</v>
      </c>
      <c r="BR13" s="21">
        <v>9.0605066999999994E-5</v>
      </c>
      <c r="BS13" s="21">
        <v>1.1100899E-5</v>
      </c>
      <c r="BT13" s="21">
        <v>1.3028008000000001E-4</v>
      </c>
      <c r="BU13" s="21">
        <v>0</v>
      </c>
      <c r="BV13" s="21">
        <v>3.1297285999999998E-5</v>
      </c>
      <c r="BW13" s="21">
        <v>1.1065112000000001E-6</v>
      </c>
      <c r="BX13" s="21">
        <v>4.8060879000000002E-5</v>
      </c>
      <c r="BY13" s="21">
        <v>2.1860489E-4</v>
      </c>
      <c r="BZ13" s="21">
        <v>3.2211473000000001E-5</v>
      </c>
      <c r="CA13" s="21">
        <v>3.3544153000000001E-5</v>
      </c>
      <c r="CB13" s="21">
        <v>1.1891505000000001E-3</v>
      </c>
      <c r="CC13" s="21">
        <v>3.5230374999999999E-5</v>
      </c>
      <c r="CD13" s="21">
        <v>2.2443602000000001E-4</v>
      </c>
      <c r="CE13" s="21">
        <v>8.0850688000000002E-4</v>
      </c>
      <c r="CF13" s="21">
        <v>3.4100136999999997E-5</v>
      </c>
      <c r="CG13" s="21">
        <v>1.5740286000000001E-5</v>
      </c>
      <c r="CH13" s="21">
        <v>2.6759214000000001E-5</v>
      </c>
      <c r="CI13" s="21">
        <v>3.7794295999999999E-4</v>
      </c>
      <c r="CJ13" s="21">
        <v>1.8622882000000002E-5</v>
      </c>
      <c r="CK13" s="21">
        <v>5.4423379999999997E-5</v>
      </c>
      <c r="CL13" s="21">
        <v>1.4630801E-6</v>
      </c>
      <c r="CM13" s="21">
        <v>4.6813544999999999E-4</v>
      </c>
      <c r="CN13" s="21">
        <v>3.4321364000000001E-5</v>
      </c>
      <c r="CO13" s="21">
        <v>1.1448326E-5</v>
      </c>
      <c r="CP13" s="21">
        <v>1.3034759E-4</v>
      </c>
      <c r="CQ13" s="21">
        <v>2.4012972999999999E-4</v>
      </c>
      <c r="CR13" s="21">
        <v>3.5041976999999998E-5</v>
      </c>
      <c r="CS13" s="21">
        <v>3.9385925E-5</v>
      </c>
      <c r="CT13" s="21">
        <v>2.1898519999999999E-6</v>
      </c>
      <c r="CU13" s="21">
        <v>2.4110796000000002E-6</v>
      </c>
      <c r="CV13" s="21">
        <v>6.0327926999999997E-4</v>
      </c>
      <c r="CW13" s="21">
        <v>1.4544402E-5</v>
      </c>
      <c r="CX13" s="21">
        <v>1.5636297E-4</v>
      </c>
      <c r="CY13" s="21">
        <v>1.476563E-5</v>
      </c>
      <c r="CZ13" s="21">
        <v>1.4986856999999999E-5</v>
      </c>
      <c r="DA13" s="21">
        <v>1.953682E-5</v>
      </c>
      <c r="DB13" s="21">
        <v>1.2655956E-3</v>
      </c>
      <c r="DC13" s="21">
        <v>3.0194941999999999E-5</v>
      </c>
      <c r="DD13" s="21">
        <v>3.0194941999999999E-5</v>
      </c>
      <c r="DE13" s="21">
        <v>3.0909766000000002E-7</v>
      </c>
      <c r="DF13" s="21">
        <v>1.0261611E-5</v>
      </c>
      <c r="DG13" s="21">
        <v>9.1700249000000001E-5</v>
      </c>
      <c r="DH13" s="21">
        <v>3.041617E-5</v>
      </c>
      <c r="DI13" s="21">
        <v>2.6521284999999999E-5</v>
      </c>
      <c r="DJ13" s="21">
        <v>1.5208085E-5</v>
      </c>
      <c r="DK13" s="21">
        <v>4.1326433999999998E-5</v>
      </c>
      <c r="DL13" s="21">
        <v>1.9497642999999999E-4</v>
      </c>
      <c r="DM13" s="21">
        <v>1.5208085E-5</v>
      </c>
      <c r="DN13" s="21">
        <v>5.2357164000000002E-5</v>
      </c>
      <c r="DO13" s="21">
        <v>4.8497023000000003E-5</v>
      </c>
      <c r="DP13" s="21">
        <v>6.3147148000000002E-4</v>
      </c>
      <c r="DQ13" s="21">
        <v>0</v>
      </c>
      <c r="DR13" s="21">
        <v>8.6293350999999999E-4</v>
      </c>
      <c r="DS13" s="21">
        <v>0</v>
      </c>
      <c r="DT13" s="21">
        <v>5.4413414999999997E-5</v>
      </c>
      <c r="DU13" s="21">
        <v>5.7347265999999999E-5</v>
      </c>
      <c r="DV13" s="21">
        <v>6.6368261000000002E-7</v>
      </c>
      <c r="DW13" s="21">
        <v>2.4754801000000001E-6</v>
      </c>
      <c r="DX13" s="21">
        <v>2.8700760000000003E-4</v>
      </c>
      <c r="DY13" s="21">
        <v>0</v>
      </c>
      <c r="DZ13" s="21">
        <v>7.0054163000000003E-5</v>
      </c>
      <c r="EA13" s="21">
        <v>1.1884494E-7</v>
      </c>
      <c r="EB13" s="21">
        <v>4.756561E-7</v>
      </c>
      <c r="EC13" s="21">
        <v>3.1918212E-4</v>
      </c>
      <c r="ED13" s="21">
        <v>6.9088022000000004E-4</v>
      </c>
      <c r="EE13" s="21">
        <v>5.2881148999999998E-5</v>
      </c>
      <c r="EF13" s="21">
        <v>5.9757254E-4</v>
      </c>
      <c r="EG13" s="21">
        <v>4.5175642000000003E-5</v>
      </c>
      <c r="EH13" s="21">
        <v>1.6903245000000001E-5</v>
      </c>
      <c r="EI13" s="21">
        <v>1.8841861E-5</v>
      </c>
      <c r="EJ13" s="21">
        <v>1.5221988E-5</v>
      </c>
      <c r="EK13" s="21">
        <v>1.0449433000000001E-5</v>
      </c>
      <c r="EL13" s="21">
        <v>6.8496462000000003E-6</v>
      </c>
      <c r="EM13" s="21">
        <v>2.3687139999999998E-5</v>
      </c>
      <c r="EN13" s="21">
        <v>1.1884328E-7</v>
      </c>
      <c r="EO13" s="21">
        <v>5.4154121999999997E-5</v>
      </c>
      <c r="EP13" s="21">
        <v>9.1408338E-4</v>
      </c>
      <c r="EQ13" s="21">
        <v>1.0134332E-5</v>
      </c>
      <c r="ER13" s="21">
        <v>2.4252251E-4</v>
      </c>
      <c r="ES13" s="21">
        <v>3.9651577E-6</v>
      </c>
      <c r="ET13" s="21">
        <v>2.1294602999999999E-5</v>
      </c>
      <c r="EU13" s="21">
        <v>2.1316392999999999E-5</v>
      </c>
      <c r="EV13" s="21">
        <v>1.8501156000000001E-5</v>
      </c>
      <c r="EW13" s="21">
        <v>1.3322746E-5</v>
      </c>
      <c r="EX13" s="21">
        <v>5.3290981999999998E-6</v>
      </c>
      <c r="EY13" s="21">
        <v>1.6652928E-4</v>
      </c>
      <c r="EZ13" s="21">
        <v>2.6645490999999999E-6</v>
      </c>
      <c r="FA13" s="21">
        <v>1.1173534E-4</v>
      </c>
      <c r="FB13" s="21">
        <v>1.9399963E-66</v>
      </c>
      <c r="FC13" s="21">
        <v>1.365717E-5</v>
      </c>
      <c r="FD13" s="21">
        <v>4.756561E-7</v>
      </c>
      <c r="FE13" s="21">
        <v>1.1065112000000001E-6</v>
      </c>
      <c r="FF13" s="21">
        <v>8.5265571999999996E-5</v>
      </c>
      <c r="FG13" s="21">
        <v>3.5230374999999999E-5</v>
      </c>
      <c r="FH13" s="21">
        <v>5.4423379999999997E-5</v>
      </c>
      <c r="FI13" s="21">
        <v>7.0775388000000005E-4</v>
      </c>
      <c r="FJ13" s="21">
        <v>8.8252213999999993E-5</v>
      </c>
      <c r="FK13" s="21">
        <v>7.0500685000000007E-5</v>
      </c>
      <c r="FL13" s="21">
        <v>1.4836657000000001E-4</v>
      </c>
      <c r="FM13" s="21">
        <v>8.6529355999999998E-5</v>
      </c>
      <c r="FN13" s="21">
        <v>2.0116742999999999E-3</v>
      </c>
      <c r="FO13" s="21">
        <v>1.6683086999999999E-4</v>
      </c>
      <c r="FP13" s="21">
        <v>7.7155438999999997E-5</v>
      </c>
      <c r="FQ13" s="21">
        <v>6.1452853999999997E-5</v>
      </c>
      <c r="FR13" s="21">
        <v>9.2471068000000002E-4</v>
      </c>
      <c r="FS13" s="21">
        <v>4.2001249000000001E-5</v>
      </c>
      <c r="FT13" s="21">
        <v>2.8221405000000001E-5</v>
      </c>
      <c r="FU13" s="21">
        <v>2.7353912999999999E-6</v>
      </c>
      <c r="FV13" s="21">
        <v>1.0009889E-5</v>
      </c>
      <c r="FW13" s="21">
        <v>5.8694664999999998E-4</v>
      </c>
      <c r="FX13" s="21">
        <v>3.9756241000000003E-6</v>
      </c>
      <c r="FY13" s="21">
        <v>1.4432261E-7</v>
      </c>
      <c r="FZ13" s="21">
        <v>5.0626432999999997E-5</v>
      </c>
      <c r="GA13" s="21">
        <v>2.6645490999999999E-6</v>
      </c>
      <c r="GB13" s="21">
        <v>5.3290981999999998E-6</v>
      </c>
      <c r="GC13" s="21">
        <v>2.414106E-4</v>
      </c>
    </row>
    <row r="14" spans="1:259" ht="0.95" customHeight="1" x14ac:dyDescent="0.25">
      <c r="B14" s="21">
        <v>5.6092884000000003E-5</v>
      </c>
      <c r="C14" s="21">
        <v>1.3075193000000001E-5</v>
      </c>
      <c r="D14" s="21">
        <v>4.5165874000000003E-5</v>
      </c>
      <c r="E14" s="21">
        <v>1.7186869000000001E-6</v>
      </c>
      <c r="F14" s="21">
        <v>2.0326162000000001E-7</v>
      </c>
      <c r="G14" s="21">
        <v>1.6601468999999999E-5</v>
      </c>
      <c r="H14" s="21">
        <v>2.5772425999999999E-5</v>
      </c>
      <c r="I14" s="21">
        <v>1.5352971000000001E-5</v>
      </c>
      <c r="J14" s="21">
        <v>0</v>
      </c>
      <c r="K14" s="21">
        <v>0</v>
      </c>
      <c r="L14" s="21">
        <v>4.1050800000000002E-6</v>
      </c>
      <c r="M14" s="21">
        <v>3.7710606E-6</v>
      </c>
      <c r="N14" s="21">
        <v>0.24998834</v>
      </c>
      <c r="O14" s="21">
        <v>3.4038202000000001E-5</v>
      </c>
      <c r="P14" s="21">
        <v>3.4038202000000001E-5</v>
      </c>
      <c r="Q14" s="21">
        <v>7.6181417E-7</v>
      </c>
      <c r="R14" s="21">
        <v>9.4448186000000003E-6</v>
      </c>
      <c r="S14" s="21">
        <v>2.3111192000000001E-5</v>
      </c>
      <c r="T14" s="21">
        <v>2.4059002E-5</v>
      </c>
      <c r="U14" s="21">
        <v>1.1655927E-5</v>
      </c>
      <c r="V14" s="21">
        <v>1.8972301000000001E-5</v>
      </c>
      <c r="W14" s="21">
        <v>1.092701E-5</v>
      </c>
      <c r="X14" s="21">
        <v>2.5022348999999999E-4</v>
      </c>
      <c r="Y14" s="21">
        <v>7.2891638999999997E-7</v>
      </c>
      <c r="Z14" s="21">
        <v>3.9572424E-5</v>
      </c>
      <c r="AA14" s="21">
        <v>3.2458215E-6</v>
      </c>
      <c r="AB14" s="21">
        <v>9.8209921999999993E-6</v>
      </c>
      <c r="AC14" s="21">
        <v>2.0823336999999998E-6</v>
      </c>
      <c r="AD14" s="21">
        <v>3.5250478999999998E-6</v>
      </c>
      <c r="AE14" s="21">
        <v>0</v>
      </c>
      <c r="AF14" s="21">
        <v>1.0856899999999999E-5</v>
      </c>
      <c r="AG14" s="21">
        <v>9.7758950000000004E-6</v>
      </c>
      <c r="AH14" s="21">
        <v>2.9312155000000001E-5</v>
      </c>
      <c r="AI14" s="21">
        <v>2.6249900999999999E-6</v>
      </c>
      <c r="AJ14" s="21">
        <v>9.3730976999999998E-6</v>
      </c>
      <c r="AK14" s="21">
        <v>8.7295003999999998E-6</v>
      </c>
      <c r="AL14" s="21">
        <v>1.4163295999999999E-6</v>
      </c>
      <c r="AM14" s="21">
        <v>3.3242813999999998E-5</v>
      </c>
      <c r="AN14" s="21">
        <v>1.5539126E-6</v>
      </c>
      <c r="AO14" s="21">
        <v>3.9187051999999997E-6</v>
      </c>
      <c r="AP14" s="21">
        <v>1.1885466E-5</v>
      </c>
      <c r="AQ14" s="21">
        <v>1.5244364E-7</v>
      </c>
      <c r="AR14" s="21">
        <v>2.0100933999999998E-6</v>
      </c>
      <c r="AS14" s="21">
        <v>0</v>
      </c>
      <c r="AT14" s="21">
        <v>6.7721609000000002E-6</v>
      </c>
      <c r="AU14" s="21">
        <v>2.0100933999999998E-6</v>
      </c>
      <c r="AV14" s="21">
        <v>7.5674360999999998E-6</v>
      </c>
      <c r="AW14" s="21">
        <v>3.5640059999999998E-6</v>
      </c>
      <c r="AX14" s="21">
        <v>5.0595660000000001E-6</v>
      </c>
      <c r="AY14" s="21">
        <v>3.1078252000000001E-6</v>
      </c>
      <c r="AZ14" s="21">
        <v>1.8587955000000001E-4</v>
      </c>
      <c r="BA14" s="21">
        <v>4.2055570999999998E-6</v>
      </c>
      <c r="BB14" s="21">
        <v>1.5879751999999999E-5</v>
      </c>
      <c r="BC14" s="21">
        <v>2.6516444999999998E-6</v>
      </c>
      <c r="BD14" s="21">
        <v>1.5539126E-6</v>
      </c>
      <c r="BE14" s="21">
        <v>2.6299579999999999E-66</v>
      </c>
      <c r="BF14" s="21">
        <v>3.6479778999999999E-6</v>
      </c>
      <c r="BG14" s="21">
        <v>2.0878718999999999E-5</v>
      </c>
      <c r="BH14" s="21">
        <v>1.7349364E-6</v>
      </c>
      <c r="BI14" s="21">
        <v>1.7955704999999999E-6</v>
      </c>
      <c r="BJ14" s="21">
        <v>8.3017140999999995E-7</v>
      </c>
      <c r="BK14" s="21">
        <v>4.8398222999999998E-6</v>
      </c>
      <c r="BL14" s="21">
        <v>1.4597794999999999E-6</v>
      </c>
      <c r="BM14" s="21">
        <v>0</v>
      </c>
      <c r="BN14" s="21">
        <v>3.5843402999999998E-6</v>
      </c>
      <c r="BO14" s="21">
        <v>3.2024533999999998E-5</v>
      </c>
      <c r="BP14" s="21">
        <v>1.0888615E-5</v>
      </c>
      <c r="BQ14" s="21">
        <v>0</v>
      </c>
      <c r="BR14" s="21">
        <v>3.0648648999999998E-6</v>
      </c>
      <c r="BS14" s="21">
        <v>1.7037826000000001E-6</v>
      </c>
      <c r="BT14" s="21">
        <v>4.6478510000000001E-6</v>
      </c>
      <c r="BU14" s="21">
        <v>0</v>
      </c>
      <c r="BV14" s="21">
        <v>1.9571846000000001E-6</v>
      </c>
      <c r="BW14" s="21">
        <v>7.2891634E-7</v>
      </c>
      <c r="BX14" s="21">
        <v>6.0477814000000002E-7</v>
      </c>
      <c r="BY14" s="21">
        <v>1.8682097E-5</v>
      </c>
      <c r="BZ14" s="21">
        <v>7.9881867999999998E-7</v>
      </c>
      <c r="CA14" s="21">
        <v>8.8812177E-6</v>
      </c>
      <c r="CB14" s="21">
        <v>6.3095192999999996E-6</v>
      </c>
      <c r="CC14" s="21">
        <v>1.591081E-6</v>
      </c>
      <c r="CD14" s="21">
        <v>1.0086255000000001E-5</v>
      </c>
      <c r="CE14" s="21">
        <v>1.1550373E-5</v>
      </c>
      <c r="CF14" s="21">
        <v>6.7842890999999998E-7</v>
      </c>
      <c r="CG14" s="21">
        <v>1.6365360000000001E-5</v>
      </c>
      <c r="CH14" s="21">
        <v>2.2003861000000001E-5</v>
      </c>
      <c r="CI14" s="21">
        <v>1.9448690000000002E-5</v>
      </c>
      <c r="CJ14" s="21">
        <v>2.4576696E-6</v>
      </c>
      <c r="CK14" s="21">
        <v>2.5302938000000001E-6</v>
      </c>
      <c r="CL14" s="21">
        <v>4.5618073E-7</v>
      </c>
      <c r="CM14" s="21">
        <v>1.6857937000000001E-5</v>
      </c>
      <c r="CN14" s="21">
        <v>8.4192425000000002E-7</v>
      </c>
      <c r="CO14" s="21">
        <v>1.4577509E-4</v>
      </c>
      <c r="CP14" s="21">
        <v>5.2759670999999996E-6</v>
      </c>
      <c r="CQ14" s="21">
        <v>8.6806547000000002E-6</v>
      </c>
      <c r="CR14" s="21">
        <v>6.6090041E-7</v>
      </c>
      <c r="CS14" s="21">
        <v>1.5188039999999999E-4</v>
      </c>
      <c r="CT14" s="21">
        <v>9.5793206000000001E-7</v>
      </c>
      <c r="CU14" s="21">
        <v>1.1214274E-6</v>
      </c>
      <c r="CV14" s="21">
        <v>1.7805811000000002E-5</v>
      </c>
      <c r="CW14" s="21">
        <v>6.7082345999999997E-7</v>
      </c>
      <c r="CX14" s="21">
        <v>6.8350456999999998E-5</v>
      </c>
      <c r="CY14" s="21">
        <v>5.0732812000000004E-7</v>
      </c>
      <c r="CZ14" s="21">
        <v>3.4383278E-7</v>
      </c>
      <c r="DA14" s="21">
        <v>2.2501310000000002E-5</v>
      </c>
      <c r="DB14" s="21">
        <v>1.4735047000000001E-5</v>
      </c>
      <c r="DC14" s="21">
        <v>5.2417023E-7</v>
      </c>
      <c r="DD14" s="21">
        <v>5.2417023E-7</v>
      </c>
      <c r="DE14" s="21">
        <v>3.6454738999999997E-8</v>
      </c>
      <c r="DF14" s="21">
        <v>9.3079716E-6</v>
      </c>
      <c r="DG14" s="21">
        <v>4.1333905000000001E-5</v>
      </c>
      <c r="DH14" s="21">
        <v>3.6067489000000002E-7</v>
      </c>
      <c r="DI14" s="21">
        <v>8.4156836999999995E-6</v>
      </c>
      <c r="DJ14" s="21">
        <v>1.8033745E-7</v>
      </c>
      <c r="DK14" s="21">
        <v>1.8697728E-4</v>
      </c>
      <c r="DL14" s="21">
        <v>2.7544067E-6</v>
      </c>
      <c r="DM14" s="21">
        <v>1.8033745E-7</v>
      </c>
      <c r="DN14" s="21">
        <v>7.1204159000000001E-6</v>
      </c>
      <c r="DO14" s="21">
        <v>2.3825990000000001E-5</v>
      </c>
      <c r="DP14" s="21">
        <v>1.0852407E-5</v>
      </c>
      <c r="DQ14" s="21">
        <v>0</v>
      </c>
      <c r="DR14" s="21">
        <v>4.0937484999999996E-6</v>
      </c>
      <c r="DS14" s="21">
        <v>0</v>
      </c>
      <c r="DT14" s="21">
        <v>3.2273021E-6</v>
      </c>
      <c r="DU14" s="21">
        <v>9.4588613E-7</v>
      </c>
      <c r="DV14" s="21">
        <v>4.9048597999999997E-7</v>
      </c>
      <c r="DW14" s="21">
        <v>1.6732482999999999E-7</v>
      </c>
      <c r="DX14" s="21">
        <v>1.5451912999999999E-5</v>
      </c>
      <c r="DY14" s="21">
        <v>0</v>
      </c>
      <c r="DZ14" s="21">
        <v>2.9514964999999998E-4</v>
      </c>
      <c r="EA14" s="21">
        <v>7.5348509999999998E-6</v>
      </c>
      <c r="EB14" s="21">
        <v>5.2825500000000001E-7</v>
      </c>
      <c r="EC14" s="21">
        <v>1.4461965E-6</v>
      </c>
      <c r="ED14" s="21">
        <v>1.9380804E-5</v>
      </c>
      <c r="EE14" s="21">
        <v>4.7899381000000002E-6</v>
      </c>
      <c r="EF14" s="21">
        <v>2.6406362000000002E-6</v>
      </c>
      <c r="EG14" s="21">
        <v>8.9639657999999997E-6</v>
      </c>
      <c r="EH14" s="21">
        <v>2.6572038E-5</v>
      </c>
      <c r="EI14" s="21">
        <v>2.076154E-5</v>
      </c>
      <c r="EJ14" s="21">
        <v>3.2403675999999997E-5</v>
      </c>
      <c r="EK14" s="21">
        <v>4.0018777999999997E-5</v>
      </c>
      <c r="EL14" s="21">
        <v>4.3184988999999997E-5</v>
      </c>
      <c r="EM14" s="21">
        <v>4.0497125000000004E-6</v>
      </c>
      <c r="EN14" s="21">
        <v>1.4283524000000001E-6</v>
      </c>
      <c r="EO14" s="21">
        <v>5.0895994999999998E-6</v>
      </c>
      <c r="EP14" s="21">
        <v>3.3852113000000001E-6</v>
      </c>
      <c r="EQ14" s="21">
        <v>7.5782867000000006E-5</v>
      </c>
      <c r="ER14" s="21">
        <v>1.0296551999999999E-5</v>
      </c>
      <c r="ES14" s="21">
        <v>8.1156122000000003E-7</v>
      </c>
      <c r="ET14" s="21">
        <v>5.1407990999999997E-6</v>
      </c>
      <c r="EU14" s="21">
        <v>8.7416075999999999E-5</v>
      </c>
      <c r="EV14" s="21">
        <v>3.3025226999999997E-5</v>
      </c>
      <c r="EW14" s="21">
        <v>5.4635047999999999E-5</v>
      </c>
      <c r="EX14" s="21">
        <v>2.1854019E-5</v>
      </c>
      <c r="EY14" s="21">
        <v>5.8105382000000002E-6</v>
      </c>
      <c r="EZ14" s="21">
        <v>1.092701E-5</v>
      </c>
      <c r="FA14" s="21">
        <v>1.2480191999999999E-5</v>
      </c>
      <c r="FB14" s="21">
        <v>1.3272896E-65</v>
      </c>
      <c r="FC14" s="21">
        <v>1.1858012E-5</v>
      </c>
      <c r="FD14" s="21">
        <v>5.2825500000000001E-7</v>
      </c>
      <c r="FE14" s="21">
        <v>7.2891634E-7</v>
      </c>
      <c r="FF14" s="21">
        <v>3.4966430000000001E-4</v>
      </c>
      <c r="FG14" s="21">
        <v>1.591081E-6</v>
      </c>
      <c r="FH14" s="21">
        <v>2.5302938000000001E-6</v>
      </c>
      <c r="FI14" s="21">
        <v>2.8517638999999999E-6</v>
      </c>
      <c r="FJ14" s="21">
        <v>3.9092733000000001E-6</v>
      </c>
      <c r="FK14" s="21">
        <v>5.6424676999999999E-6</v>
      </c>
      <c r="FL14" s="21">
        <v>4.8581475000000001E-6</v>
      </c>
      <c r="FM14" s="21">
        <v>6.1803578000000004E-6</v>
      </c>
      <c r="FN14" s="21">
        <v>6.5147864999999998E-7</v>
      </c>
      <c r="FO14" s="21">
        <v>1.8129841999999999E-5</v>
      </c>
      <c r="FP14" s="21">
        <v>5.6332317999999999E-6</v>
      </c>
      <c r="FQ14" s="21">
        <v>4.2834606E-6</v>
      </c>
      <c r="FR14" s="21">
        <v>1.5651851000000001E-5</v>
      </c>
      <c r="FS14" s="21">
        <v>3.4807544999999999E-6</v>
      </c>
      <c r="FT14" s="21">
        <v>1.8712613999999999E-5</v>
      </c>
      <c r="FU14" s="21">
        <v>1.3755228999999999E-5</v>
      </c>
      <c r="FV14" s="21">
        <v>3.8361939000000003E-5</v>
      </c>
      <c r="FW14" s="21">
        <v>1.9033895E-5</v>
      </c>
      <c r="FX14" s="21">
        <v>4.8491383999999997E-5</v>
      </c>
      <c r="FY14" s="21">
        <v>5.1278462000000003E-5</v>
      </c>
      <c r="FZ14" s="21">
        <v>2.0761318000000001E-4</v>
      </c>
      <c r="GA14" s="21">
        <v>1.092701E-5</v>
      </c>
      <c r="GB14" s="21">
        <v>2.1854019E-5</v>
      </c>
      <c r="GC14" s="21">
        <v>4.7829596999999997E-6</v>
      </c>
    </row>
    <row r="15" spans="1:259" ht="0.95" customHeight="1" x14ac:dyDescent="0.25">
      <c r="B15" s="21">
        <v>1.6733013000000001E-4</v>
      </c>
      <c r="C15" s="21">
        <v>3.2591958000000001E-5</v>
      </c>
      <c r="D15" s="21">
        <v>1.3424556E-4</v>
      </c>
      <c r="E15" s="21">
        <v>3.4725692E-7</v>
      </c>
      <c r="F15" s="21">
        <v>5.0303425999999997E-7</v>
      </c>
      <c r="G15" s="21">
        <v>1.6161088000000001E-5</v>
      </c>
      <c r="H15" s="21">
        <v>1.1893816999999999E-5</v>
      </c>
      <c r="I15" s="21">
        <v>1.6868828E-4</v>
      </c>
      <c r="J15" s="21">
        <v>0</v>
      </c>
      <c r="K15" s="21">
        <v>0</v>
      </c>
      <c r="L15" s="21">
        <v>1.2454016E-5</v>
      </c>
      <c r="M15" s="21">
        <v>8.6245031E-6</v>
      </c>
      <c r="N15" s="21">
        <v>3.4038202000000001E-5</v>
      </c>
      <c r="O15" s="21">
        <v>0.24989612999999999</v>
      </c>
      <c r="P15" s="21">
        <v>1.0386689000000001E-4</v>
      </c>
      <c r="Q15" s="21">
        <v>1.9839784999999999E-6</v>
      </c>
      <c r="R15" s="21">
        <v>3.4709796E-6</v>
      </c>
      <c r="S15" s="21">
        <v>7.0782318000000004E-5</v>
      </c>
      <c r="T15" s="21">
        <v>5.9806599999999998E-5</v>
      </c>
      <c r="U15" s="21">
        <v>3.4038202000000001E-5</v>
      </c>
      <c r="V15" s="21">
        <v>5.5832099999999997E-5</v>
      </c>
      <c r="W15" s="21">
        <v>3.3084575999999999E-5</v>
      </c>
      <c r="X15" s="21">
        <v>7.5779072999999995E-4</v>
      </c>
      <c r="Y15" s="21">
        <v>9.5362658000000003E-7</v>
      </c>
      <c r="Z15" s="21">
        <v>1.3464371E-5</v>
      </c>
      <c r="AA15" s="21">
        <v>4.2507974000000003E-5</v>
      </c>
      <c r="AB15" s="21">
        <v>2.8580938999999999E-5</v>
      </c>
      <c r="AC15" s="21">
        <v>5.1635443E-6</v>
      </c>
      <c r="AD15" s="21">
        <v>9.5606875000000006E-6</v>
      </c>
      <c r="AE15" s="21">
        <v>0</v>
      </c>
      <c r="AF15" s="21">
        <v>1.1516819999999999E-5</v>
      </c>
      <c r="AG15" s="21">
        <v>2.3689878000000001E-5</v>
      </c>
      <c r="AH15" s="21">
        <v>6.9492802999999998E-6</v>
      </c>
      <c r="AI15" s="21">
        <v>6.6607858999999999E-6</v>
      </c>
      <c r="AJ15" s="21">
        <v>2.8950266999999999E-5</v>
      </c>
      <c r="AK15" s="21">
        <v>2.1281445999999998E-5</v>
      </c>
      <c r="AL15" s="21">
        <v>1.1415653E-5</v>
      </c>
      <c r="AM15" s="21">
        <v>9.6840019000000007E-5</v>
      </c>
      <c r="AN15" s="21">
        <v>4.1343083000000004E-6</v>
      </c>
      <c r="AO15" s="21">
        <v>4.5784405000000002E-5</v>
      </c>
      <c r="AP15" s="21">
        <v>2.0209372E-5</v>
      </c>
      <c r="AQ15" s="21">
        <v>3.7624640000000001E-7</v>
      </c>
      <c r="AR15" s="21">
        <v>5.1141610000000001E-6</v>
      </c>
      <c r="AS15" s="21">
        <v>0</v>
      </c>
      <c r="AT15" s="21">
        <v>8.9197450000000001E-6</v>
      </c>
      <c r="AU15" s="21">
        <v>5.1141610000000001E-6</v>
      </c>
      <c r="AV15" s="21">
        <v>1.8376620000000001E-5</v>
      </c>
      <c r="AW15" s="21">
        <v>9.2484691999999997E-6</v>
      </c>
      <c r="AX15" s="21">
        <v>1.2143765E-5</v>
      </c>
      <c r="AY15" s="21">
        <v>8.2686164999999992E-6</v>
      </c>
      <c r="AZ15" s="21">
        <v>5.6265986E-4</v>
      </c>
      <c r="BA15" s="21">
        <v>1.1423071999999999E-5</v>
      </c>
      <c r="BB15" s="21">
        <v>3.8151200000000002E-5</v>
      </c>
      <c r="BC15" s="21">
        <v>7.2887638000000004E-6</v>
      </c>
      <c r="BD15" s="21">
        <v>4.1343083000000004E-6</v>
      </c>
      <c r="BE15" s="21">
        <v>2.6544063999999997E-66</v>
      </c>
      <c r="BF15" s="21">
        <v>1.4904867999999999E-5</v>
      </c>
      <c r="BG15" s="21">
        <v>4.0539325000000002E-5</v>
      </c>
      <c r="BH15" s="21">
        <v>4.5405953999999996E-6</v>
      </c>
      <c r="BI15" s="21">
        <v>4.7247692000000001E-6</v>
      </c>
      <c r="BJ15" s="21">
        <v>1.6695141E-6</v>
      </c>
      <c r="BK15" s="21">
        <v>3.2139055000000002E-5</v>
      </c>
      <c r="BL15" s="21">
        <v>3.9670298E-6</v>
      </c>
      <c r="BM15" s="21">
        <v>0</v>
      </c>
      <c r="BN15" s="21">
        <v>9.1740120000000001E-6</v>
      </c>
      <c r="BO15" s="21">
        <v>6.2973568999999998E-5</v>
      </c>
      <c r="BP15" s="21">
        <v>1.4054096000000001E-5</v>
      </c>
      <c r="BQ15" s="21">
        <v>0</v>
      </c>
      <c r="BR15" s="21">
        <v>4.8536500999999996E-6</v>
      </c>
      <c r="BS15" s="21">
        <v>4.4765283E-6</v>
      </c>
      <c r="BT15" s="21">
        <v>5.5599726999999998E-6</v>
      </c>
      <c r="BU15" s="21">
        <v>0</v>
      </c>
      <c r="BV15" s="21">
        <v>5.1388677000000002E-6</v>
      </c>
      <c r="BW15" s="21">
        <v>9.5362650999999999E-7</v>
      </c>
      <c r="BX15" s="21">
        <v>1.4974695999999999E-6</v>
      </c>
      <c r="BY15" s="21">
        <v>4.5734327999999997E-5</v>
      </c>
      <c r="BZ15" s="21">
        <v>1.8002383E-6</v>
      </c>
      <c r="CA15" s="21">
        <v>1.347863E-5</v>
      </c>
      <c r="CB15" s="21">
        <v>1.4661620999999999E-5</v>
      </c>
      <c r="CC15" s="21">
        <v>5.3732179999999997E-6</v>
      </c>
      <c r="CD15" s="21">
        <v>1.2109199E-5</v>
      </c>
      <c r="CE15" s="21">
        <v>2.7692472999999999E-5</v>
      </c>
      <c r="CF15" s="21">
        <v>1.5781251E-6</v>
      </c>
      <c r="CG15" s="21">
        <v>5.0396870000000003E-5</v>
      </c>
      <c r="CH15" s="21">
        <v>1.0551747E-5</v>
      </c>
      <c r="CI15" s="21">
        <v>4.7067931000000002E-5</v>
      </c>
      <c r="CJ15" s="21">
        <v>6.1788805000000002E-6</v>
      </c>
      <c r="CK15" s="21">
        <v>6.7995111999999998E-6</v>
      </c>
      <c r="CL15" s="21">
        <v>9.798526499999999E-7</v>
      </c>
      <c r="CM15" s="21">
        <v>4.0737927999999998E-5</v>
      </c>
      <c r="CN15" s="21">
        <v>1.9899109999999999E-6</v>
      </c>
      <c r="CO15" s="21">
        <v>4.1936622E-4</v>
      </c>
      <c r="CP15" s="21">
        <v>6.1314507999999999E-6</v>
      </c>
      <c r="CQ15" s="21">
        <v>9.5423774000000005E-6</v>
      </c>
      <c r="CR15" s="21">
        <v>1.5836239000000001E-6</v>
      </c>
      <c r="CS15" s="21">
        <v>4.6002956999999998E-4</v>
      </c>
      <c r="CT15" s="21">
        <v>2.3698968000000002E-6</v>
      </c>
      <c r="CU15" s="21">
        <v>2.7816827999999998E-6</v>
      </c>
      <c r="CV15" s="21">
        <v>4.5238804999999998E-5</v>
      </c>
      <c r="CW15" s="21">
        <v>1.6707254999999999E-6</v>
      </c>
      <c r="CX15" s="21">
        <v>1.9448044E-4</v>
      </c>
      <c r="CY15" s="21">
        <v>1.2589396E-6</v>
      </c>
      <c r="CZ15" s="21">
        <v>8.4715360000000005E-7</v>
      </c>
      <c r="DA15" s="21">
        <v>8.5626661000000005E-6</v>
      </c>
      <c r="DB15" s="21">
        <v>3.7252353000000001E-5</v>
      </c>
      <c r="DC15" s="21">
        <v>1.2825213E-6</v>
      </c>
      <c r="DD15" s="21">
        <v>1.2825213E-6</v>
      </c>
      <c r="DE15" s="21">
        <v>4.4660595000000003E-7</v>
      </c>
      <c r="DF15" s="21">
        <v>1.1324938E-5</v>
      </c>
      <c r="DG15" s="21">
        <v>5.591554E-6</v>
      </c>
      <c r="DH15" s="21">
        <v>8.7073530000000002E-7</v>
      </c>
      <c r="DI15" s="21">
        <v>2.0758829000000001E-5</v>
      </c>
      <c r="DJ15" s="21">
        <v>4.3536765000000001E-7</v>
      </c>
      <c r="DK15" s="21">
        <v>5.6581432000000001E-4</v>
      </c>
      <c r="DL15" s="21">
        <v>6.7316764000000002E-6</v>
      </c>
      <c r="DM15" s="21">
        <v>4.3536765000000001E-7</v>
      </c>
      <c r="DN15" s="21">
        <v>1.7075126E-5</v>
      </c>
      <c r="DO15" s="21">
        <v>5.5634780999999999E-5</v>
      </c>
      <c r="DP15" s="21">
        <v>2.6569221E-5</v>
      </c>
      <c r="DQ15" s="21">
        <v>0</v>
      </c>
      <c r="DR15" s="21">
        <v>9.6207373000000003E-6</v>
      </c>
      <c r="DS15" s="21">
        <v>0</v>
      </c>
      <c r="DT15" s="21">
        <v>5.2714252999999999E-6</v>
      </c>
      <c r="DU15" s="21">
        <v>5.2249259000000003E-5</v>
      </c>
      <c r="DV15" s="21">
        <v>1.2353578000000001E-6</v>
      </c>
      <c r="DW15" s="21">
        <v>4.2182261999999998E-7</v>
      </c>
      <c r="DX15" s="21">
        <v>3.7479469000000001E-5</v>
      </c>
      <c r="DY15" s="21">
        <v>0</v>
      </c>
      <c r="DZ15" s="21">
        <v>8.9350560000000005E-4</v>
      </c>
      <c r="EA15" s="21">
        <v>2.2824837999999999E-5</v>
      </c>
      <c r="EB15" s="21">
        <v>3.6595395999999999E-6</v>
      </c>
      <c r="EC15" s="21">
        <v>3.1389696000000002E-6</v>
      </c>
      <c r="ED15" s="21">
        <v>4.7037152E-5</v>
      </c>
      <c r="EE15" s="21">
        <v>2.0074391000000001E-5</v>
      </c>
      <c r="EF15" s="21">
        <v>8.8330901999999994E-6</v>
      </c>
      <c r="EG15" s="21">
        <v>4.1759367999999998E-5</v>
      </c>
      <c r="EH15" s="21">
        <v>6.2623339999999997E-5</v>
      </c>
      <c r="EI15" s="21">
        <v>2.0556764E-7</v>
      </c>
      <c r="EJ15" s="21">
        <v>4.8089515000000002E-5</v>
      </c>
      <c r="EK15" s="21">
        <v>7.8448198999999996E-5</v>
      </c>
      <c r="EL15" s="21">
        <v>9.1621456000000003E-5</v>
      </c>
      <c r="EM15" s="21">
        <v>1.0638812999999999E-5</v>
      </c>
      <c r="EN15" s="21">
        <v>3.5164006E-6</v>
      </c>
      <c r="EO15" s="21">
        <v>1.4208717E-5</v>
      </c>
      <c r="EP15" s="21">
        <v>7.9419575999999999E-6</v>
      </c>
      <c r="EQ15" s="21">
        <v>2.0942840999999999E-4</v>
      </c>
      <c r="ER15" s="21">
        <v>1.2581865E-5</v>
      </c>
      <c r="ES15" s="21">
        <v>1.5775569000000001E-6</v>
      </c>
      <c r="ET15" s="21">
        <v>1.1600283999999999E-5</v>
      </c>
      <c r="EU15" s="21">
        <v>2.6467659000000001E-4</v>
      </c>
      <c r="EV15" s="21">
        <v>1.667816E-4</v>
      </c>
      <c r="EW15" s="21">
        <v>1.6542287E-4</v>
      </c>
      <c r="EX15" s="21">
        <v>6.6169147000000005E-5</v>
      </c>
      <c r="EY15" s="21">
        <v>4.1855896999999997E-6</v>
      </c>
      <c r="EZ15" s="21">
        <v>3.3084572999999998E-5</v>
      </c>
      <c r="FA15" s="21">
        <v>2.9001747999999998E-5</v>
      </c>
      <c r="FB15" s="21">
        <v>1.8584395999999999E-65</v>
      </c>
      <c r="FC15" s="21">
        <v>2.9753237999999999E-5</v>
      </c>
      <c r="FD15" s="21">
        <v>3.6595395999999999E-6</v>
      </c>
      <c r="FE15" s="21">
        <v>9.5362650999999999E-7</v>
      </c>
      <c r="FF15" s="21">
        <v>1.0587063000000001E-3</v>
      </c>
      <c r="FG15" s="21">
        <v>5.3732179999999997E-6</v>
      </c>
      <c r="FH15" s="21">
        <v>6.7995111999999998E-6</v>
      </c>
      <c r="FI15" s="21">
        <v>6.8306158E-6</v>
      </c>
      <c r="FJ15" s="21">
        <v>1.2383128999999999E-5</v>
      </c>
      <c r="FK15" s="21">
        <v>2.1315403000000001E-5</v>
      </c>
      <c r="FL15" s="21">
        <v>6.0326393000000003E-6</v>
      </c>
      <c r="FM15" s="21">
        <v>2.8153522000000001E-5</v>
      </c>
      <c r="FN15" s="21">
        <v>2.4833904000000001E-6</v>
      </c>
      <c r="FO15" s="21">
        <v>4.4054760000000001E-5</v>
      </c>
      <c r="FP15" s="21">
        <v>4.2662939999999997E-5</v>
      </c>
      <c r="FQ15" s="21">
        <v>6.7996011000000001E-5</v>
      </c>
      <c r="FR15" s="21">
        <v>3.9433096999999999E-5</v>
      </c>
      <c r="FS15" s="21">
        <v>7.5648849999999997E-5</v>
      </c>
      <c r="FT15" s="21">
        <v>2.9388448999999999E-5</v>
      </c>
      <c r="FU15" s="21">
        <v>3.4547507E-5</v>
      </c>
      <c r="FV15" s="21">
        <v>6.4789893000000002E-5</v>
      </c>
      <c r="FW15" s="21">
        <v>4.8199092000000002E-5</v>
      </c>
      <c r="FX15" s="21">
        <v>1.0437491E-4</v>
      </c>
      <c r="FY15" s="21">
        <v>1.1357501E-4</v>
      </c>
      <c r="FZ15" s="21">
        <v>6.2860689E-4</v>
      </c>
      <c r="GA15" s="21">
        <v>3.3084572999999998E-5</v>
      </c>
      <c r="GB15" s="21">
        <v>6.6169147000000005E-5</v>
      </c>
      <c r="GC15" s="21">
        <v>4.5531131000000002E-6</v>
      </c>
    </row>
    <row r="16" spans="1:259" ht="0.95" customHeight="1" x14ac:dyDescent="0.25">
      <c r="B16" s="21">
        <v>1.6733013000000001E-4</v>
      </c>
      <c r="C16" s="21">
        <v>3.2591958000000001E-5</v>
      </c>
      <c r="D16" s="21">
        <v>1.3424556E-4</v>
      </c>
      <c r="E16" s="21">
        <v>3.4725692E-7</v>
      </c>
      <c r="F16" s="21">
        <v>5.0303425999999997E-7</v>
      </c>
      <c r="G16" s="21">
        <v>1.6161088000000001E-5</v>
      </c>
      <c r="H16" s="21">
        <v>1.1893816999999999E-5</v>
      </c>
      <c r="I16" s="21">
        <v>1.6868828E-4</v>
      </c>
      <c r="J16" s="21">
        <v>0</v>
      </c>
      <c r="K16" s="21">
        <v>0</v>
      </c>
      <c r="L16" s="21">
        <v>1.2454016E-5</v>
      </c>
      <c r="M16" s="21">
        <v>8.6245031E-6</v>
      </c>
      <c r="N16" s="21">
        <v>3.4038202000000001E-5</v>
      </c>
      <c r="O16" s="21">
        <v>1.0386689000000001E-4</v>
      </c>
      <c r="P16" s="21">
        <v>0.24989612999999999</v>
      </c>
      <c r="Q16" s="21">
        <v>1.9839784999999999E-6</v>
      </c>
      <c r="R16" s="21">
        <v>3.4709796E-6</v>
      </c>
      <c r="S16" s="21">
        <v>7.0782318000000004E-5</v>
      </c>
      <c r="T16" s="21">
        <v>5.9806599999999998E-5</v>
      </c>
      <c r="U16" s="21">
        <v>3.4038202000000001E-5</v>
      </c>
      <c r="V16" s="21">
        <v>5.5832099999999997E-5</v>
      </c>
      <c r="W16" s="21">
        <v>3.3084575999999999E-5</v>
      </c>
      <c r="X16" s="21">
        <v>7.5779072999999995E-4</v>
      </c>
      <c r="Y16" s="21">
        <v>9.5362658000000003E-7</v>
      </c>
      <c r="Z16" s="21">
        <v>1.3464371E-5</v>
      </c>
      <c r="AA16" s="21">
        <v>4.2507974000000003E-5</v>
      </c>
      <c r="AB16" s="21">
        <v>2.8580938999999999E-5</v>
      </c>
      <c r="AC16" s="21">
        <v>5.1635443E-6</v>
      </c>
      <c r="AD16" s="21">
        <v>9.5606875000000006E-6</v>
      </c>
      <c r="AE16" s="21">
        <v>0</v>
      </c>
      <c r="AF16" s="21">
        <v>1.1516819999999999E-5</v>
      </c>
      <c r="AG16" s="21">
        <v>2.3689878000000001E-5</v>
      </c>
      <c r="AH16" s="21">
        <v>6.9492802999999998E-6</v>
      </c>
      <c r="AI16" s="21">
        <v>6.6607858999999999E-6</v>
      </c>
      <c r="AJ16" s="21">
        <v>2.8950266999999999E-5</v>
      </c>
      <c r="AK16" s="21">
        <v>2.1281445999999998E-5</v>
      </c>
      <c r="AL16" s="21">
        <v>1.1415653E-5</v>
      </c>
      <c r="AM16" s="21">
        <v>9.6840019000000007E-5</v>
      </c>
      <c r="AN16" s="21">
        <v>4.1343083000000004E-6</v>
      </c>
      <c r="AO16" s="21">
        <v>4.5784405000000002E-5</v>
      </c>
      <c r="AP16" s="21">
        <v>2.0209372E-5</v>
      </c>
      <c r="AQ16" s="21">
        <v>3.7624640000000001E-7</v>
      </c>
      <c r="AR16" s="21">
        <v>5.1141610000000001E-6</v>
      </c>
      <c r="AS16" s="21">
        <v>0</v>
      </c>
      <c r="AT16" s="21">
        <v>8.9197450000000001E-6</v>
      </c>
      <c r="AU16" s="21">
        <v>5.1141610000000001E-6</v>
      </c>
      <c r="AV16" s="21">
        <v>1.8376620000000001E-5</v>
      </c>
      <c r="AW16" s="21">
        <v>9.2484691999999997E-6</v>
      </c>
      <c r="AX16" s="21">
        <v>1.2143765E-5</v>
      </c>
      <c r="AY16" s="21">
        <v>8.2686164999999992E-6</v>
      </c>
      <c r="AZ16" s="21">
        <v>5.6265986E-4</v>
      </c>
      <c r="BA16" s="21">
        <v>1.1423071999999999E-5</v>
      </c>
      <c r="BB16" s="21">
        <v>3.8151200000000002E-5</v>
      </c>
      <c r="BC16" s="21">
        <v>7.2887638000000004E-6</v>
      </c>
      <c r="BD16" s="21">
        <v>4.1343083000000004E-6</v>
      </c>
      <c r="BE16" s="21">
        <v>2.6544063999999997E-66</v>
      </c>
      <c r="BF16" s="21">
        <v>1.4904867999999999E-5</v>
      </c>
      <c r="BG16" s="21">
        <v>4.0539325000000002E-5</v>
      </c>
      <c r="BH16" s="21">
        <v>4.5405953999999996E-6</v>
      </c>
      <c r="BI16" s="21">
        <v>4.7247692000000001E-6</v>
      </c>
      <c r="BJ16" s="21">
        <v>1.6695141E-6</v>
      </c>
      <c r="BK16" s="21">
        <v>3.2139055000000002E-5</v>
      </c>
      <c r="BL16" s="21">
        <v>3.9670298E-6</v>
      </c>
      <c r="BM16" s="21">
        <v>0</v>
      </c>
      <c r="BN16" s="21">
        <v>9.1740120000000001E-6</v>
      </c>
      <c r="BO16" s="21">
        <v>6.2973568999999998E-5</v>
      </c>
      <c r="BP16" s="21">
        <v>1.4054096000000001E-5</v>
      </c>
      <c r="BQ16" s="21">
        <v>0</v>
      </c>
      <c r="BR16" s="21">
        <v>4.8536500999999996E-6</v>
      </c>
      <c r="BS16" s="21">
        <v>4.4765283E-6</v>
      </c>
      <c r="BT16" s="21">
        <v>5.5599726999999998E-6</v>
      </c>
      <c r="BU16" s="21">
        <v>0</v>
      </c>
      <c r="BV16" s="21">
        <v>5.1388677000000002E-6</v>
      </c>
      <c r="BW16" s="21">
        <v>9.5362650999999999E-7</v>
      </c>
      <c r="BX16" s="21">
        <v>1.4974695999999999E-6</v>
      </c>
      <c r="BY16" s="21">
        <v>4.5734327999999997E-5</v>
      </c>
      <c r="BZ16" s="21">
        <v>1.8002383E-6</v>
      </c>
      <c r="CA16" s="21">
        <v>1.347863E-5</v>
      </c>
      <c r="CB16" s="21">
        <v>1.4661620999999999E-5</v>
      </c>
      <c r="CC16" s="21">
        <v>5.3732179999999997E-6</v>
      </c>
      <c r="CD16" s="21">
        <v>1.2109199E-5</v>
      </c>
      <c r="CE16" s="21">
        <v>2.7692472999999999E-5</v>
      </c>
      <c r="CF16" s="21">
        <v>1.5781251E-6</v>
      </c>
      <c r="CG16" s="21">
        <v>5.0396870000000003E-5</v>
      </c>
      <c r="CH16" s="21">
        <v>1.0551747E-5</v>
      </c>
      <c r="CI16" s="21">
        <v>4.7067931000000002E-5</v>
      </c>
      <c r="CJ16" s="21">
        <v>6.1788805000000002E-6</v>
      </c>
      <c r="CK16" s="21">
        <v>6.7995111999999998E-6</v>
      </c>
      <c r="CL16" s="21">
        <v>9.798526499999999E-7</v>
      </c>
      <c r="CM16" s="21">
        <v>4.0737927999999998E-5</v>
      </c>
      <c r="CN16" s="21">
        <v>1.9899109999999999E-6</v>
      </c>
      <c r="CO16" s="21">
        <v>4.1936622E-4</v>
      </c>
      <c r="CP16" s="21">
        <v>6.1314507999999999E-6</v>
      </c>
      <c r="CQ16" s="21">
        <v>9.5423774000000005E-6</v>
      </c>
      <c r="CR16" s="21">
        <v>1.5836239000000001E-6</v>
      </c>
      <c r="CS16" s="21">
        <v>4.6002956999999998E-4</v>
      </c>
      <c r="CT16" s="21">
        <v>2.3698968000000002E-6</v>
      </c>
      <c r="CU16" s="21">
        <v>2.7816827999999998E-6</v>
      </c>
      <c r="CV16" s="21">
        <v>4.5238804999999998E-5</v>
      </c>
      <c r="CW16" s="21">
        <v>1.6707254999999999E-6</v>
      </c>
      <c r="CX16" s="21">
        <v>1.9448044E-4</v>
      </c>
      <c r="CY16" s="21">
        <v>1.2589396E-6</v>
      </c>
      <c r="CZ16" s="21">
        <v>8.4715360000000005E-7</v>
      </c>
      <c r="DA16" s="21">
        <v>8.5626661000000005E-6</v>
      </c>
      <c r="DB16" s="21">
        <v>3.7252353000000001E-5</v>
      </c>
      <c r="DC16" s="21">
        <v>1.2825213E-6</v>
      </c>
      <c r="DD16" s="21">
        <v>1.2825213E-6</v>
      </c>
      <c r="DE16" s="21">
        <v>4.4660595000000003E-7</v>
      </c>
      <c r="DF16" s="21">
        <v>1.1324938E-5</v>
      </c>
      <c r="DG16" s="21">
        <v>5.591554E-6</v>
      </c>
      <c r="DH16" s="21">
        <v>8.7073530000000002E-7</v>
      </c>
      <c r="DI16" s="21">
        <v>2.0758829000000001E-5</v>
      </c>
      <c r="DJ16" s="21">
        <v>4.3536765000000001E-7</v>
      </c>
      <c r="DK16" s="21">
        <v>5.6581432000000001E-4</v>
      </c>
      <c r="DL16" s="21">
        <v>6.7316764000000002E-6</v>
      </c>
      <c r="DM16" s="21">
        <v>4.3536765000000001E-7</v>
      </c>
      <c r="DN16" s="21">
        <v>1.7075126E-5</v>
      </c>
      <c r="DO16" s="21">
        <v>5.5634780999999999E-5</v>
      </c>
      <c r="DP16" s="21">
        <v>2.6569221E-5</v>
      </c>
      <c r="DQ16" s="21">
        <v>0</v>
      </c>
      <c r="DR16" s="21">
        <v>9.6207373000000003E-6</v>
      </c>
      <c r="DS16" s="21">
        <v>0</v>
      </c>
      <c r="DT16" s="21">
        <v>5.2714252999999999E-6</v>
      </c>
      <c r="DU16" s="21">
        <v>5.2249259000000003E-5</v>
      </c>
      <c r="DV16" s="21">
        <v>1.2353578000000001E-6</v>
      </c>
      <c r="DW16" s="21">
        <v>4.2182261999999998E-7</v>
      </c>
      <c r="DX16" s="21">
        <v>3.7479469000000001E-5</v>
      </c>
      <c r="DY16" s="21">
        <v>0</v>
      </c>
      <c r="DZ16" s="21">
        <v>8.9350560000000005E-4</v>
      </c>
      <c r="EA16" s="21">
        <v>2.2824837999999999E-5</v>
      </c>
      <c r="EB16" s="21">
        <v>3.6595395999999999E-6</v>
      </c>
      <c r="EC16" s="21">
        <v>3.1389696000000002E-6</v>
      </c>
      <c r="ED16" s="21">
        <v>4.7037152E-5</v>
      </c>
      <c r="EE16" s="21">
        <v>2.0074391000000001E-5</v>
      </c>
      <c r="EF16" s="21">
        <v>8.8330901999999994E-6</v>
      </c>
      <c r="EG16" s="21">
        <v>4.1759367999999998E-5</v>
      </c>
      <c r="EH16" s="21">
        <v>6.2623339999999997E-5</v>
      </c>
      <c r="EI16" s="21">
        <v>2.0556764E-7</v>
      </c>
      <c r="EJ16" s="21">
        <v>4.8089515000000002E-5</v>
      </c>
      <c r="EK16" s="21">
        <v>7.8448198999999996E-5</v>
      </c>
      <c r="EL16" s="21">
        <v>9.1621456000000003E-5</v>
      </c>
      <c r="EM16" s="21">
        <v>1.0638812999999999E-5</v>
      </c>
      <c r="EN16" s="21">
        <v>3.5164006E-6</v>
      </c>
      <c r="EO16" s="21">
        <v>1.4208717E-5</v>
      </c>
      <c r="EP16" s="21">
        <v>7.9419575999999999E-6</v>
      </c>
      <c r="EQ16" s="21">
        <v>2.0942840999999999E-4</v>
      </c>
      <c r="ER16" s="21">
        <v>1.2581865E-5</v>
      </c>
      <c r="ES16" s="21">
        <v>1.5775569000000001E-6</v>
      </c>
      <c r="ET16" s="21">
        <v>1.1600283999999999E-5</v>
      </c>
      <c r="EU16" s="21">
        <v>2.6467659000000001E-4</v>
      </c>
      <c r="EV16" s="21">
        <v>1.667816E-4</v>
      </c>
      <c r="EW16" s="21">
        <v>1.6542287E-4</v>
      </c>
      <c r="EX16" s="21">
        <v>6.6169147000000005E-5</v>
      </c>
      <c r="EY16" s="21">
        <v>4.1855896999999997E-6</v>
      </c>
      <c r="EZ16" s="21">
        <v>3.3084572999999998E-5</v>
      </c>
      <c r="FA16" s="21">
        <v>2.9001747999999998E-5</v>
      </c>
      <c r="FB16" s="21">
        <v>7.5397800000000003E-66</v>
      </c>
      <c r="FC16" s="21">
        <v>2.9753237999999999E-5</v>
      </c>
      <c r="FD16" s="21">
        <v>3.6595395999999999E-6</v>
      </c>
      <c r="FE16" s="21">
        <v>9.5362650999999999E-7</v>
      </c>
      <c r="FF16" s="21">
        <v>1.0587063000000001E-3</v>
      </c>
      <c r="FG16" s="21">
        <v>5.3732179999999997E-6</v>
      </c>
      <c r="FH16" s="21">
        <v>6.7995111999999998E-6</v>
      </c>
      <c r="FI16" s="21">
        <v>6.8306158E-6</v>
      </c>
      <c r="FJ16" s="21">
        <v>1.2383128999999999E-5</v>
      </c>
      <c r="FK16" s="21">
        <v>2.1315403000000001E-5</v>
      </c>
      <c r="FL16" s="21">
        <v>6.0326393000000003E-6</v>
      </c>
      <c r="FM16" s="21">
        <v>2.8153522000000001E-5</v>
      </c>
      <c r="FN16" s="21">
        <v>2.4833904000000001E-6</v>
      </c>
      <c r="FO16" s="21">
        <v>4.4054760000000001E-5</v>
      </c>
      <c r="FP16" s="21">
        <v>4.2662939999999997E-5</v>
      </c>
      <c r="FQ16" s="21">
        <v>6.7996011000000001E-5</v>
      </c>
      <c r="FR16" s="21">
        <v>3.9433096999999999E-5</v>
      </c>
      <c r="FS16" s="21">
        <v>7.5648849999999997E-5</v>
      </c>
      <c r="FT16" s="21">
        <v>2.9388448999999999E-5</v>
      </c>
      <c r="FU16" s="21">
        <v>3.4547507E-5</v>
      </c>
      <c r="FV16" s="21">
        <v>6.4789893000000002E-5</v>
      </c>
      <c r="FW16" s="21">
        <v>4.8199092000000002E-5</v>
      </c>
      <c r="FX16" s="21">
        <v>1.0437491E-4</v>
      </c>
      <c r="FY16" s="21">
        <v>1.1357501E-4</v>
      </c>
      <c r="FZ16" s="21">
        <v>6.2860689E-4</v>
      </c>
      <c r="GA16" s="21">
        <v>3.3084572999999998E-5</v>
      </c>
      <c r="GB16" s="21">
        <v>6.6169147000000005E-5</v>
      </c>
      <c r="GC16" s="21">
        <v>4.5531131000000002E-6</v>
      </c>
    </row>
    <row r="17" spans="2:185" ht="0.95" customHeight="1" x14ac:dyDescent="0.25">
      <c r="B17" s="21">
        <v>3.3624648000000002E-6</v>
      </c>
      <c r="C17" s="21">
        <v>1.1897914999999999E-5</v>
      </c>
      <c r="D17" s="21">
        <v>2.7495192999999998E-6</v>
      </c>
      <c r="E17" s="21">
        <v>5.9897211000000003E-6</v>
      </c>
      <c r="F17" s="21">
        <v>9.2821397999999996E-8</v>
      </c>
      <c r="G17" s="21">
        <v>1.1203112000000001E-5</v>
      </c>
      <c r="H17" s="21">
        <v>1.0235509E-5</v>
      </c>
      <c r="I17" s="21">
        <v>3.3571670999999999E-6</v>
      </c>
      <c r="J17" s="21">
        <v>0</v>
      </c>
      <c r="K17" s="21">
        <v>0</v>
      </c>
      <c r="L17" s="21">
        <v>7.9414780000000001E-7</v>
      </c>
      <c r="M17" s="21">
        <v>1.0743029E-5</v>
      </c>
      <c r="N17" s="21">
        <v>7.6181417E-7</v>
      </c>
      <c r="O17" s="21">
        <v>1.9839784999999999E-6</v>
      </c>
      <c r="P17" s="21">
        <v>1.9839784999999999E-6</v>
      </c>
      <c r="Q17" s="21">
        <v>0.24970717000000001</v>
      </c>
      <c r="R17" s="21">
        <v>2.9299854999999998E-6</v>
      </c>
      <c r="S17" s="21">
        <v>1.3710329999999999E-6</v>
      </c>
      <c r="T17" s="21">
        <v>1.466232E-5</v>
      </c>
      <c r="U17" s="21">
        <v>7.6181417E-7</v>
      </c>
      <c r="V17" s="21">
        <v>1.018007E-4</v>
      </c>
      <c r="W17" s="21">
        <v>6.1294549999999997E-7</v>
      </c>
      <c r="X17" s="21">
        <v>1.3099629E-5</v>
      </c>
      <c r="Y17" s="21">
        <v>1.4886867E-7</v>
      </c>
      <c r="Z17" s="21">
        <v>1.1737358000000001E-5</v>
      </c>
      <c r="AA17" s="21">
        <v>1.4628334E-6</v>
      </c>
      <c r="AB17" s="21">
        <v>3.0135665000000001E-5</v>
      </c>
      <c r="AC17" s="21">
        <v>3.6756484999999998E-4</v>
      </c>
      <c r="AD17" s="21">
        <v>2.9113752E-4</v>
      </c>
      <c r="AE17" s="21">
        <v>0</v>
      </c>
      <c r="AF17" s="21">
        <v>1.2306795000000001E-6</v>
      </c>
      <c r="AG17" s="21">
        <v>1.2768064E-5</v>
      </c>
      <c r="AH17" s="21">
        <v>8.8859093000000002E-6</v>
      </c>
      <c r="AI17" s="21">
        <v>4.1758744E-4</v>
      </c>
      <c r="AJ17" s="21">
        <v>5.8508038999999999E-8</v>
      </c>
      <c r="AK17" s="21">
        <v>1.0544958E-5</v>
      </c>
      <c r="AL17" s="21">
        <v>6.7210286000000001E-6</v>
      </c>
      <c r="AM17" s="21">
        <v>1.1477623E-4</v>
      </c>
      <c r="AN17" s="21">
        <v>6.7145353999999997E-7</v>
      </c>
      <c r="AO17" s="21">
        <v>3.0132443E-6</v>
      </c>
      <c r="AP17" s="21">
        <v>3.4022183000000001E-6</v>
      </c>
      <c r="AQ17" s="21">
        <v>1.5686493000000001E-7</v>
      </c>
      <c r="AR17" s="21">
        <v>3.4478999000000002E-7</v>
      </c>
      <c r="AS17" s="21">
        <v>0</v>
      </c>
      <c r="AT17" s="21">
        <v>9.1131653E-7</v>
      </c>
      <c r="AU17" s="21">
        <v>3.4478999000000002E-7</v>
      </c>
      <c r="AV17" s="21">
        <v>1.1468197E-5</v>
      </c>
      <c r="AW17" s="21">
        <v>1.0162434999999999E-6</v>
      </c>
      <c r="AX17" s="21">
        <v>3.6956606999999998E-4</v>
      </c>
      <c r="AY17" s="21">
        <v>1.3429071E-6</v>
      </c>
      <c r="AZ17" s="21">
        <v>4.1820385999999999E-5</v>
      </c>
      <c r="BA17" s="21">
        <v>2.3410241999999998E-6</v>
      </c>
      <c r="BB17" s="21">
        <v>1.5299184E-4</v>
      </c>
      <c r="BC17" s="21">
        <v>1.6695705999999999E-6</v>
      </c>
      <c r="BD17" s="21">
        <v>6.7145353999999997E-7</v>
      </c>
      <c r="BE17" s="21">
        <v>4.1001241E-66</v>
      </c>
      <c r="BF17" s="21">
        <v>3.3714391000000002E-8</v>
      </c>
      <c r="BG17" s="21">
        <v>1.4244108E-5</v>
      </c>
      <c r="BH17" s="21">
        <v>3.1097197000000003E-5</v>
      </c>
      <c r="BI17" s="21">
        <v>3.0122624000000001E-5</v>
      </c>
      <c r="BJ17" s="21">
        <v>6.1422511999999999E-4</v>
      </c>
      <c r="BK17" s="21">
        <v>1.6376772999999999E-7</v>
      </c>
      <c r="BL17" s="21">
        <v>6.1849603E-5</v>
      </c>
      <c r="BM17" s="21">
        <v>0</v>
      </c>
      <c r="BN17" s="21">
        <v>3.3701320000000001E-4</v>
      </c>
      <c r="BO17" s="21">
        <v>4.0655089999999999E-6</v>
      </c>
      <c r="BP17" s="21">
        <v>3.8504189999999999E-6</v>
      </c>
      <c r="BQ17" s="21">
        <v>0</v>
      </c>
      <c r="BR17" s="21">
        <v>6.692951E-7</v>
      </c>
      <c r="BS17" s="21">
        <v>9.3457688999999995E-5</v>
      </c>
      <c r="BT17" s="21">
        <v>1.0045265000000001E-6</v>
      </c>
      <c r="BU17" s="21">
        <v>0</v>
      </c>
      <c r="BV17" s="21">
        <v>2.8745990000000002E-5</v>
      </c>
      <c r="BW17" s="21">
        <v>1.4886865999999999E-7</v>
      </c>
      <c r="BX17" s="21">
        <v>1.2178511000000001E-6</v>
      </c>
      <c r="BY17" s="21">
        <v>8.1007170000000001E-4</v>
      </c>
      <c r="BZ17" s="21">
        <v>2.8722446E-5</v>
      </c>
      <c r="CA17" s="21">
        <v>1.2118326E-5</v>
      </c>
      <c r="CB17" s="21">
        <v>7.7741293999999997E-6</v>
      </c>
      <c r="CC17" s="21">
        <v>2.8862845999999998E-7</v>
      </c>
      <c r="CD17" s="21">
        <v>2.6623439999999998E-6</v>
      </c>
      <c r="CE17" s="21">
        <v>4.4279363000000004E-6</v>
      </c>
      <c r="CF17" s="21">
        <v>2.6778698999999999E-6</v>
      </c>
      <c r="CG17" s="21">
        <v>3.7646941999999999E-6</v>
      </c>
      <c r="CH17" s="21">
        <v>1.9485037999999999E-6</v>
      </c>
      <c r="CI17" s="21">
        <v>3.9581313999999998E-6</v>
      </c>
      <c r="CJ17" s="21">
        <v>1.4279221000000001E-4</v>
      </c>
      <c r="CK17" s="21">
        <v>3.7321339000000001E-7</v>
      </c>
      <c r="CL17" s="21">
        <v>3.2666352E-7</v>
      </c>
      <c r="CM17" s="21">
        <v>5.5791081999999998E-6</v>
      </c>
      <c r="CN17" s="21">
        <v>3.5924969000000001E-5</v>
      </c>
      <c r="CO17" s="21">
        <v>1.3351744E-5</v>
      </c>
      <c r="CP17" s="21">
        <v>1.3177187E-6</v>
      </c>
      <c r="CQ17" s="21">
        <v>1.271146E-6</v>
      </c>
      <c r="CR17" s="21">
        <v>6.6350712000000001E-5</v>
      </c>
      <c r="CS17" s="21">
        <v>7.5831194000000004E-6</v>
      </c>
      <c r="CT17" s="21">
        <v>1.3202188E-4</v>
      </c>
      <c r="CU17" s="21">
        <v>1.6526898E-4</v>
      </c>
      <c r="CV17" s="21">
        <v>1.0635697E-4</v>
      </c>
      <c r="CW17" s="21">
        <v>9.8982554000000004E-5</v>
      </c>
      <c r="CX17" s="21">
        <v>1.3405211E-4</v>
      </c>
      <c r="CY17" s="21">
        <v>6.5735455000000005E-5</v>
      </c>
      <c r="CZ17" s="21">
        <v>3.2488355000000002E-5</v>
      </c>
      <c r="DA17" s="21">
        <v>1.2541935E-5</v>
      </c>
      <c r="DB17" s="21">
        <v>1.2337093999999999E-6</v>
      </c>
      <c r="DC17" s="21">
        <v>3.1729610999999999E-5</v>
      </c>
      <c r="DD17" s="21">
        <v>3.1729610999999999E-5</v>
      </c>
      <c r="DE17" s="21">
        <v>2.9215066999999997E-7</v>
      </c>
      <c r="DF17" s="21">
        <v>4.3205328999999999E-6</v>
      </c>
      <c r="DG17" s="21">
        <v>3.2329812E-7</v>
      </c>
      <c r="DH17" s="21">
        <v>1.5174883E-6</v>
      </c>
      <c r="DI17" s="21">
        <v>4.2467068999999999E-4</v>
      </c>
      <c r="DJ17" s="21">
        <v>7.5874413000000003E-7</v>
      </c>
      <c r="DK17" s="21">
        <v>4.2818502999999998E-5</v>
      </c>
      <c r="DL17" s="21">
        <v>9.2507556000000001E-5</v>
      </c>
      <c r="DM17" s="21">
        <v>7.5874413000000003E-7</v>
      </c>
      <c r="DN17" s="21">
        <v>6.2176669999999996E-4</v>
      </c>
      <c r="DO17" s="21">
        <v>1.9247911999999999E-5</v>
      </c>
      <c r="DP17" s="21">
        <v>4.4666855999999998E-4</v>
      </c>
      <c r="DQ17" s="21">
        <v>0</v>
      </c>
      <c r="DR17" s="21">
        <v>7.3927133999999999E-6</v>
      </c>
      <c r="DS17" s="21">
        <v>0</v>
      </c>
      <c r="DT17" s="21">
        <v>1.0093938999999999E-6</v>
      </c>
      <c r="DU17" s="21">
        <v>3.2968166E-6</v>
      </c>
      <c r="DV17" s="21">
        <v>9.9741290999999995E-5</v>
      </c>
      <c r="DW17" s="21">
        <v>2.2672807000000001E-7</v>
      </c>
      <c r="DX17" s="21">
        <v>5.8449626999999997E-6</v>
      </c>
      <c r="DY17" s="21">
        <v>0</v>
      </c>
      <c r="DZ17" s="21">
        <v>4.7949840999999998E-5</v>
      </c>
      <c r="EA17" s="21">
        <v>2.4137078999999999E-4</v>
      </c>
      <c r="EB17" s="21">
        <v>3.7266237E-9</v>
      </c>
      <c r="EC17" s="21">
        <v>2.6445721000000001E-6</v>
      </c>
      <c r="ED17" s="21">
        <v>1.4721933000000001E-5</v>
      </c>
      <c r="EE17" s="21">
        <v>8.9974587999999998E-8</v>
      </c>
      <c r="EF17" s="21">
        <v>5.3677816999999998E-6</v>
      </c>
      <c r="EG17" s="21">
        <v>4.9343718999999999E-6</v>
      </c>
      <c r="EH17" s="21">
        <v>2.6250460999999999E-5</v>
      </c>
      <c r="EI17" s="21">
        <v>6.6518985999999998E-6</v>
      </c>
      <c r="EJ17" s="21">
        <v>7.8018549999999992E-6</v>
      </c>
      <c r="EK17" s="21">
        <v>8.9956440999999994E-6</v>
      </c>
      <c r="EL17" s="21">
        <v>9.4899716999999992E-6</v>
      </c>
      <c r="EM17" s="21">
        <v>3.5209135999999999E-4</v>
      </c>
      <c r="EN17" s="21">
        <v>2.3457645999999999E-4</v>
      </c>
      <c r="EO17" s="21">
        <v>4.1068299999999998E-6</v>
      </c>
      <c r="EP17" s="21">
        <v>7.4645195000000003E-6</v>
      </c>
      <c r="EQ17" s="21">
        <v>7.8983254000000001E-6</v>
      </c>
      <c r="ER17" s="21">
        <v>2.5980602000000002E-6</v>
      </c>
      <c r="ES17" s="21">
        <v>4.8900345999999995E-7</v>
      </c>
      <c r="ET17" s="21">
        <v>3.4209220999999998E-6</v>
      </c>
      <c r="EU17" s="21">
        <v>4.9035637E-6</v>
      </c>
      <c r="EV17" s="21">
        <v>1.4429212E-5</v>
      </c>
      <c r="EW17" s="21">
        <v>3.0647273E-6</v>
      </c>
      <c r="EX17" s="21">
        <v>1.2258909E-6</v>
      </c>
      <c r="EY17" s="21">
        <v>1.6138004000000001E-6</v>
      </c>
      <c r="EZ17" s="21">
        <v>6.1294546000000004E-7</v>
      </c>
      <c r="FA17" s="21">
        <v>1.6008661999999999E-3</v>
      </c>
      <c r="FB17" s="21">
        <v>1.0461817E-67</v>
      </c>
      <c r="FC17" s="21">
        <v>1.3482023000000001E-3</v>
      </c>
      <c r="FD17" s="21">
        <v>3.7266237E-9</v>
      </c>
      <c r="FE17" s="21">
        <v>1.4886865999999999E-7</v>
      </c>
      <c r="FF17" s="21">
        <v>1.9614255E-5</v>
      </c>
      <c r="FG17" s="21">
        <v>2.8862845999999998E-7</v>
      </c>
      <c r="FH17" s="21">
        <v>3.7321339000000001E-7</v>
      </c>
      <c r="FI17" s="21">
        <v>6.9358610999999999E-6</v>
      </c>
      <c r="FJ17" s="21">
        <v>7.8826266000000001E-7</v>
      </c>
      <c r="FK17" s="21">
        <v>4.4661339000000002E-7</v>
      </c>
      <c r="FL17" s="21">
        <v>9.4024274000000005E-7</v>
      </c>
      <c r="FM17" s="21">
        <v>2.2600777000000001E-7</v>
      </c>
      <c r="FN17" s="21">
        <v>1.9280890999999999E-5</v>
      </c>
      <c r="FO17" s="21">
        <v>8.9837965000000007E-6</v>
      </c>
      <c r="FP17" s="21">
        <v>8.6363215999999996E-7</v>
      </c>
      <c r="FQ17" s="21">
        <v>2.5636532000000002E-6</v>
      </c>
      <c r="FR17" s="21">
        <v>1.5588385E-5</v>
      </c>
      <c r="FS17" s="21">
        <v>4.8190428000000002E-6</v>
      </c>
      <c r="FT17" s="21">
        <v>7.3451965999999999E-6</v>
      </c>
      <c r="FU17" s="21">
        <v>2.2376381000000002E-3</v>
      </c>
      <c r="FV17" s="21">
        <v>8.6838870999999994E-6</v>
      </c>
      <c r="FW17" s="21">
        <v>1.0809296999999999E-4</v>
      </c>
      <c r="FX17" s="21">
        <v>1.016796E-5</v>
      </c>
      <c r="FY17" s="21">
        <v>1.0933777000000001E-5</v>
      </c>
      <c r="FZ17" s="21">
        <v>1.1645964E-5</v>
      </c>
      <c r="GA17" s="21">
        <v>6.1294546000000004E-7</v>
      </c>
      <c r="GB17" s="21">
        <v>1.2258909E-6</v>
      </c>
      <c r="GC17" s="21">
        <v>2.8314161000000001E-6</v>
      </c>
    </row>
    <row r="18" spans="2:185" ht="0.95" customHeight="1" x14ac:dyDescent="0.25">
      <c r="B18" s="21">
        <v>2.6996624000000001E-5</v>
      </c>
      <c r="C18" s="21">
        <v>7.9910352999999998E-5</v>
      </c>
      <c r="D18" s="21">
        <v>2.4294294999999998E-5</v>
      </c>
      <c r="E18" s="21">
        <v>1.0076347E-6</v>
      </c>
      <c r="F18" s="21">
        <v>7.9004880000000005E-6</v>
      </c>
      <c r="G18" s="21">
        <v>5.7692188000000005E-4</v>
      </c>
      <c r="H18" s="21">
        <v>4.6856357000000002E-4</v>
      </c>
      <c r="I18" s="21">
        <v>6.5031854999999996E-4</v>
      </c>
      <c r="J18" s="21">
        <v>0</v>
      </c>
      <c r="K18" s="21">
        <v>0</v>
      </c>
      <c r="L18" s="21">
        <v>1.5718037E-6</v>
      </c>
      <c r="M18" s="21">
        <v>3.5182359E-4</v>
      </c>
      <c r="N18" s="21">
        <v>9.4448186000000003E-6</v>
      </c>
      <c r="O18" s="21">
        <v>3.4709796E-6</v>
      </c>
      <c r="P18" s="21">
        <v>3.4709796E-6</v>
      </c>
      <c r="Q18" s="21">
        <v>2.9299854999999998E-6</v>
      </c>
      <c r="R18" s="21">
        <v>0.24950544</v>
      </c>
      <c r="S18" s="21">
        <v>7.6865078000000001E-7</v>
      </c>
      <c r="T18" s="21">
        <v>9.4888739999999996E-4</v>
      </c>
      <c r="U18" s="21">
        <v>9.4448186000000003E-6</v>
      </c>
      <c r="V18" s="21">
        <v>1.057905E-5</v>
      </c>
      <c r="W18" s="21">
        <v>2.7023287999999998E-6</v>
      </c>
      <c r="X18" s="21">
        <v>6.3089357999999998E-5</v>
      </c>
      <c r="Y18" s="21">
        <v>6.7424897999999997E-6</v>
      </c>
      <c r="Z18" s="21">
        <v>6.0688438000000003E-4</v>
      </c>
      <c r="AA18" s="21">
        <v>1.4117578999999999E-4</v>
      </c>
      <c r="AB18" s="21">
        <v>3.7329746999999998E-5</v>
      </c>
      <c r="AC18" s="21">
        <v>3.3059965000000003E-5</v>
      </c>
      <c r="AD18" s="21">
        <v>8.5648618999999994E-6</v>
      </c>
      <c r="AE18" s="21">
        <v>0</v>
      </c>
      <c r="AF18" s="21">
        <v>7.6654655E-5</v>
      </c>
      <c r="AG18" s="21">
        <v>2.0958161999999999E-4</v>
      </c>
      <c r="AH18" s="21">
        <v>4.3443131E-4</v>
      </c>
      <c r="AI18" s="21">
        <v>1.1791808E-5</v>
      </c>
      <c r="AJ18" s="21">
        <v>2.1407496E-5</v>
      </c>
      <c r="AK18" s="21">
        <v>1.7137491000000001E-4</v>
      </c>
      <c r="AL18" s="21">
        <v>2.6163152E-4</v>
      </c>
      <c r="AM18" s="21">
        <v>2.2744452000000001E-5</v>
      </c>
      <c r="AN18" s="21">
        <v>1.8705168000000001E-5</v>
      </c>
      <c r="AO18" s="21">
        <v>4.2570120999999998E-4</v>
      </c>
      <c r="AP18" s="21">
        <v>4.1992711E-4</v>
      </c>
      <c r="AQ18" s="21">
        <v>5.6532438E-6</v>
      </c>
      <c r="AR18" s="21">
        <v>3.6474535E-5</v>
      </c>
      <c r="AS18" s="21">
        <v>0</v>
      </c>
      <c r="AT18" s="21">
        <v>1.8916005999999999E-4</v>
      </c>
      <c r="AU18" s="21">
        <v>3.6474535E-5</v>
      </c>
      <c r="AV18" s="21">
        <v>1.3398848000000001E-4</v>
      </c>
      <c r="AW18" s="21">
        <v>5.5179702000000002E-5</v>
      </c>
      <c r="AX18" s="21">
        <v>5.2852826999999997E-5</v>
      </c>
      <c r="AY18" s="21">
        <v>3.7410334999999999E-5</v>
      </c>
      <c r="AZ18" s="21">
        <v>4.3695994E-5</v>
      </c>
      <c r="BA18" s="21">
        <v>3.8346134999999998E-5</v>
      </c>
      <c r="BB18" s="21">
        <v>2.9036992000000002E-4</v>
      </c>
      <c r="BC18" s="21">
        <v>1.9640968E-5</v>
      </c>
      <c r="BD18" s="21">
        <v>1.8705168000000001E-5</v>
      </c>
      <c r="BE18" s="21">
        <v>1.0128344999999999E-66</v>
      </c>
      <c r="BF18" s="21">
        <v>3.3985045E-6</v>
      </c>
      <c r="BG18" s="21">
        <v>7.1125143999999996E-4</v>
      </c>
      <c r="BH18" s="21">
        <v>1.7492787000000001E-5</v>
      </c>
      <c r="BI18" s="21">
        <v>1.4036813E-5</v>
      </c>
      <c r="BJ18" s="21">
        <v>2.5944485000000002E-7</v>
      </c>
      <c r="BK18" s="21">
        <v>5.1092237E-5</v>
      </c>
      <c r="BL18" s="21">
        <v>1.4889617E-6</v>
      </c>
      <c r="BM18" s="21">
        <v>0</v>
      </c>
      <c r="BN18" s="21">
        <v>4.1050980999999998E-5</v>
      </c>
      <c r="BO18" s="21">
        <v>2.5158599999999999E-4</v>
      </c>
      <c r="BP18" s="21">
        <v>1.9658607E-4</v>
      </c>
      <c r="BQ18" s="21">
        <v>0</v>
      </c>
      <c r="BR18" s="21">
        <v>6.8788337000000001E-5</v>
      </c>
      <c r="BS18" s="21">
        <v>3.0437017E-6</v>
      </c>
      <c r="BT18" s="21">
        <v>1.7978971999999999E-4</v>
      </c>
      <c r="BU18" s="21">
        <v>0</v>
      </c>
      <c r="BV18" s="21">
        <v>1.6373999E-5</v>
      </c>
      <c r="BW18" s="21">
        <v>6.7424893E-6</v>
      </c>
      <c r="BX18" s="21">
        <v>9.6590045000000008E-6</v>
      </c>
      <c r="BY18" s="21">
        <v>2.3209701E-4</v>
      </c>
      <c r="BZ18" s="21">
        <v>1.3853824999999999E-5</v>
      </c>
      <c r="CA18" s="21">
        <v>4.8244173999999998E-4</v>
      </c>
      <c r="CB18" s="21">
        <v>4.3887068E-4</v>
      </c>
      <c r="CC18" s="21">
        <v>1.2817061E-5</v>
      </c>
      <c r="CD18" s="21">
        <v>3.2764350999999999E-4</v>
      </c>
      <c r="CE18" s="21">
        <v>4.9391929999999999E-4</v>
      </c>
      <c r="CF18" s="21">
        <v>1.6097417999999999E-5</v>
      </c>
      <c r="CG18" s="21">
        <v>1.0083658E-5</v>
      </c>
      <c r="CH18" s="21">
        <v>1.1540391E-4</v>
      </c>
      <c r="CI18" s="21">
        <v>6.2466143999999996E-4</v>
      </c>
      <c r="CJ18" s="21">
        <v>1.1618548999999999E-6</v>
      </c>
      <c r="CK18" s="21">
        <v>3.3214284999999997E-5</v>
      </c>
      <c r="CL18" s="21">
        <v>1.7769366E-5</v>
      </c>
      <c r="CM18" s="21">
        <v>5.8338127000000001E-4</v>
      </c>
      <c r="CN18" s="21">
        <v>1.3529387000000001E-5</v>
      </c>
      <c r="CO18" s="21">
        <v>1.7320163E-4</v>
      </c>
      <c r="CP18" s="21">
        <v>1.4738882000000001E-4</v>
      </c>
      <c r="CQ18" s="21">
        <v>3.0172778999999999E-4</v>
      </c>
      <c r="CR18" s="21">
        <v>1.2317006000000001E-5</v>
      </c>
      <c r="CS18" s="21">
        <v>3.8768401000000002E-5</v>
      </c>
      <c r="CT18" s="21">
        <v>5.2186068000000004E-6</v>
      </c>
      <c r="CU18" s="21">
        <v>7.7866379999999999E-6</v>
      </c>
      <c r="CV18" s="21">
        <v>6.0648454999999999E-4</v>
      </c>
      <c r="CW18" s="21">
        <v>6.4489081000000004E-6</v>
      </c>
      <c r="CX18" s="21">
        <v>7.4567124999999995E-5</v>
      </c>
      <c r="CY18" s="21">
        <v>3.8808768000000001E-6</v>
      </c>
      <c r="CZ18" s="21">
        <v>1.3128456E-6</v>
      </c>
      <c r="DA18" s="21">
        <v>5.2909094999999996E-4</v>
      </c>
      <c r="DB18" s="21">
        <v>4.1591513000000001E-4</v>
      </c>
      <c r="DC18" s="21">
        <v>5.7659896000000001E-8</v>
      </c>
      <c r="DD18" s="21">
        <v>5.7659896000000001E-8</v>
      </c>
      <c r="DE18" s="21">
        <v>1.2625738000000001E-5</v>
      </c>
      <c r="DF18" s="21">
        <v>1.6433385999999999E-4</v>
      </c>
      <c r="DG18" s="21">
        <v>1.3375874000000001E-4</v>
      </c>
      <c r="DH18" s="21">
        <v>2.5103714000000002E-6</v>
      </c>
      <c r="DI18" s="21">
        <v>1.0486233E-4</v>
      </c>
      <c r="DJ18" s="21">
        <v>1.2551857000000001E-6</v>
      </c>
      <c r="DK18" s="21">
        <v>4.2760194000000001E-5</v>
      </c>
      <c r="DL18" s="21">
        <v>2.1185398E-5</v>
      </c>
      <c r="DM18" s="21">
        <v>1.2551857000000001E-6</v>
      </c>
      <c r="DN18" s="21">
        <v>7.1737367000000005E-5</v>
      </c>
      <c r="DO18" s="21">
        <v>9.880120599999999E-4</v>
      </c>
      <c r="DP18" s="21">
        <v>9.5133687000000005E-5</v>
      </c>
      <c r="DQ18" s="21">
        <v>0</v>
      </c>
      <c r="DR18" s="21">
        <v>3.1722313999999998E-4</v>
      </c>
      <c r="DS18" s="21">
        <v>0</v>
      </c>
      <c r="DT18" s="21">
        <v>6.9253315999999993E-5</v>
      </c>
      <c r="DU18" s="21">
        <v>2.8326253E-4</v>
      </c>
      <c r="DV18" s="21">
        <v>7.7040932000000004E-6</v>
      </c>
      <c r="DW18" s="21">
        <v>6.2776967000000004E-7</v>
      </c>
      <c r="DX18" s="21">
        <v>5.1493304999999999E-4</v>
      </c>
      <c r="DY18" s="21">
        <v>0</v>
      </c>
      <c r="DZ18" s="21">
        <v>7.0719280000000004E-5</v>
      </c>
      <c r="EA18" s="21">
        <v>1.5273961999999999E-5</v>
      </c>
      <c r="EB18" s="21">
        <v>1.1378496E-5</v>
      </c>
      <c r="EC18" s="21">
        <v>1.2143871999999999E-4</v>
      </c>
      <c r="ED18" s="21">
        <v>6.7737663999999998E-4</v>
      </c>
      <c r="EE18" s="21">
        <v>1.0850882000000001E-5</v>
      </c>
      <c r="EF18" s="21">
        <v>1.6982122E-4</v>
      </c>
      <c r="EG18" s="21">
        <v>3.5742990999999998E-4</v>
      </c>
      <c r="EH18" s="21">
        <v>1.0274944E-3</v>
      </c>
      <c r="EI18" s="21">
        <v>3.5387244000000001E-4</v>
      </c>
      <c r="EJ18" s="21">
        <v>2.8264890000000002E-4</v>
      </c>
      <c r="EK18" s="21">
        <v>2.6122373E-4</v>
      </c>
      <c r="EL18" s="21">
        <v>2.4437155999999999E-4</v>
      </c>
      <c r="EM18" s="21">
        <v>1.7863670000000001E-5</v>
      </c>
      <c r="EN18" s="21">
        <v>2.2787841000000001E-5</v>
      </c>
      <c r="EO18" s="21">
        <v>1.5745253999999999E-4</v>
      </c>
      <c r="EP18" s="21">
        <v>2.8292564E-4</v>
      </c>
      <c r="EQ18" s="21">
        <v>1.6314290999999999E-4</v>
      </c>
      <c r="ER18" s="21">
        <v>3.4129825E-4</v>
      </c>
      <c r="ES18" s="21">
        <v>7.4682118000000004E-5</v>
      </c>
      <c r="ET18" s="21">
        <v>2.4120022E-4</v>
      </c>
      <c r="EU18" s="21">
        <v>2.1618628999999999E-5</v>
      </c>
      <c r="EV18" s="21">
        <v>1.3617033E-3</v>
      </c>
      <c r="EW18" s="21">
        <v>1.3511643E-5</v>
      </c>
      <c r="EX18" s="21">
        <v>5.4046571999999999E-6</v>
      </c>
      <c r="EY18" s="21">
        <v>1.8296286999999999E-4</v>
      </c>
      <c r="EZ18" s="21">
        <v>2.7023285999999999E-6</v>
      </c>
      <c r="FA18" s="21">
        <v>1.3353709E-4</v>
      </c>
      <c r="FB18" s="21">
        <v>1.760198E-66</v>
      </c>
      <c r="FC18" s="21">
        <v>1.5752069999999999E-4</v>
      </c>
      <c r="FD18" s="21">
        <v>1.1378496E-5</v>
      </c>
      <c r="FE18" s="21">
        <v>6.7424893E-6</v>
      </c>
      <c r="FF18" s="21">
        <v>8.6474515999999997E-5</v>
      </c>
      <c r="FG18" s="21">
        <v>1.2817061E-5</v>
      </c>
      <c r="FH18" s="21">
        <v>3.3214284999999997E-5</v>
      </c>
      <c r="FI18" s="21">
        <v>2.3880964999999999E-4</v>
      </c>
      <c r="FJ18" s="21">
        <v>2.4975463E-5</v>
      </c>
      <c r="FK18" s="21">
        <v>2.1391704000000001E-5</v>
      </c>
      <c r="FL18" s="21">
        <v>1.9344444999999999E-4</v>
      </c>
      <c r="FM18" s="21">
        <v>5.5469573000000001E-6</v>
      </c>
      <c r="FN18" s="21">
        <v>2.9506952E-4</v>
      </c>
      <c r="FO18" s="21">
        <v>5.7463451999999996E-4</v>
      </c>
      <c r="FP18" s="21">
        <v>1.0282733000000001E-4</v>
      </c>
      <c r="FQ18" s="21">
        <v>2.8368556999999999E-4</v>
      </c>
      <c r="FR18" s="21">
        <v>1.2013686E-3</v>
      </c>
      <c r="FS18" s="21">
        <v>4.5309388000000001E-4</v>
      </c>
      <c r="FT18" s="21">
        <v>4.6959412E-4</v>
      </c>
      <c r="FU18" s="21">
        <v>2.0186362E-4</v>
      </c>
      <c r="FV18" s="21">
        <v>2.8896835000000003E-4</v>
      </c>
      <c r="FW18" s="21">
        <v>6.0839993999999996E-4</v>
      </c>
      <c r="FX18" s="21">
        <v>2.5827116999999999E-4</v>
      </c>
      <c r="FY18" s="21">
        <v>2.7351101E-4</v>
      </c>
      <c r="FZ18" s="21">
        <v>5.1344244000000003E-5</v>
      </c>
      <c r="GA18" s="21">
        <v>2.7023285999999999E-6</v>
      </c>
      <c r="GB18" s="21">
        <v>5.4046571999999999E-6</v>
      </c>
      <c r="GC18" s="21">
        <v>3.4485911999999999E-4</v>
      </c>
    </row>
    <row r="19" spans="2:185" ht="0.95" customHeight="1" x14ac:dyDescent="0.25">
      <c r="B19" s="21">
        <v>1.1195068E-4</v>
      </c>
      <c r="C19" s="21">
        <v>2.3061665000000001E-5</v>
      </c>
      <c r="D19" s="21">
        <v>9.0041245999999994E-5</v>
      </c>
      <c r="E19" s="21">
        <v>8.2149419000000001E-8</v>
      </c>
      <c r="F19" s="21">
        <v>3.5857642999999999E-7</v>
      </c>
      <c r="G19" s="21">
        <v>1.5642344000000001E-5</v>
      </c>
      <c r="H19" s="21">
        <v>2.4059245000000001E-5</v>
      </c>
      <c r="I19" s="21">
        <v>1.7166805999999999E-4</v>
      </c>
      <c r="J19" s="21">
        <v>0</v>
      </c>
      <c r="K19" s="21">
        <v>0</v>
      </c>
      <c r="L19" s="21">
        <v>8.2426744000000002E-6</v>
      </c>
      <c r="M19" s="21">
        <v>5.9599537999999998E-6</v>
      </c>
      <c r="N19" s="21">
        <v>2.3111192000000001E-5</v>
      </c>
      <c r="O19" s="21">
        <v>7.0782318000000004E-5</v>
      </c>
      <c r="P19" s="21">
        <v>7.0782318000000004E-5</v>
      </c>
      <c r="Q19" s="21">
        <v>1.3710329999999999E-6</v>
      </c>
      <c r="R19" s="21">
        <v>7.6865078000000001E-7</v>
      </c>
      <c r="S19" s="21">
        <v>0.24995112999999999</v>
      </c>
      <c r="T19" s="21">
        <v>4.3529999000000002E-5</v>
      </c>
      <c r="U19" s="21">
        <v>2.3111192000000001E-5</v>
      </c>
      <c r="V19" s="21">
        <v>3.7268022999999999E-5</v>
      </c>
      <c r="W19" s="21">
        <v>2.1909430999999999E-5</v>
      </c>
      <c r="X19" s="21">
        <v>5.0179765999999997E-4</v>
      </c>
      <c r="Y19" s="21">
        <v>1.2017610000000001E-6</v>
      </c>
      <c r="Z19" s="21">
        <v>2.9152478999999998E-5</v>
      </c>
      <c r="AA19" s="21">
        <v>4.1331434000000002E-5</v>
      </c>
      <c r="AB19" s="21">
        <v>1.9620611999999999E-5</v>
      </c>
      <c r="AC19" s="21">
        <v>3.6474186000000001E-6</v>
      </c>
      <c r="AD19" s="21">
        <v>6.5376427000000002E-6</v>
      </c>
      <c r="AE19" s="21">
        <v>0</v>
      </c>
      <c r="AF19" s="21">
        <v>1.2517406E-5</v>
      </c>
      <c r="AG19" s="21">
        <v>1.7095597000000001E-5</v>
      </c>
      <c r="AH19" s="21">
        <v>1.8357414E-5</v>
      </c>
      <c r="AI19" s="21">
        <v>4.6531235999999996E-6</v>
      </c>
      <c r="AJ19" s="21">
        <v>1.8973518999999999E-5</v>
      </c>
      <c r="AK19" s="21">
        <v>1.5348694000000001E-5</v>
      </c>
      <c r="AL19" s="21">
        <v>7.2984020999999999E-6</v>
      </c>
      <c r="AM19" s="21">
        <v>6.4817816000000005E-5</v>
      </c>
      <c r="AN19" s="21">
        <v>2.9359118000000002E-6</v>
      </c>
      <c r="AO19" s="21">
        <v>4.7122849000000003E-5</v>
      </c>
      <c r="AP19" s="21">
        <v>1.9031876000000001E-5</v>
      </c>
      <c r="AQ19" s="21">
        <v>2.6834234999999998E-7</v>
      </c>
      <c r="AR19" s="21">
        <v>3.7526086000000001E-6</v>
      </c>
      <c r="AS19" s="21">
        <v>0</v>
      </c>
      <c r="AT19" s="21">
        <v>8.3148197000000003E-6</v>
      </c>
      <c r="AU19" s="21">
        <v>3.7526086000000001E-6</v>
      </c>
      <c r="AV19" s="21">
        <v>1.3277434000000001E-5</v>
      </c>
      <c r="AW19" s="21">
        <v>6.6885203999999999E-6</v>
      </c>
      <c r="AX19" s="21">
        <v>8.6552366999999995E-6</v>
      </c>
      <c r="AY19" s="21">
        <v>5.8718236000000003E-6</v>
      </c>
      <c r="AZ19" s="21">
        <v>3.7263500000000001E-4</v>
      </c>
      <c r="BA19" s="21">
        <v>7.9910387000000004E-6</v>
      </c>
      <c r="BB19" s="21">
        <v>2.7449019E-5</v>
      </c>
      <c r="BC19" s="21">
        <v>5.0551267999999999E-6</v>
      </c>
      <c r="BD19" s="21">
        <v>2.9359118000000002E-6</v>
      </c>
      <c r="BE19" s="21">
        <v>3.973061E-66</v>
      </c>
      <c r="BF19" s="21">
        <v>1.5029473E-5</v>
      </c>
      <c r="BG19" s="21">
        <v>3.4174660000000001E-5</v>
      </c>
      <c r="BH19" s="21">
        <v>3.2309861E-6</v>
      </c>
      <c r="BI19" s="21">
        <v>3.3513639000000001E-6</v>
      </c>
      <c r="BJ19" s="21">
        <v>1.2616375999999999E-6</v>
      </c>
      <c r="BK19" s="21">
        <v>3.196854E-5</v>
      </c>
      <c r="BL19" s="21">
        <v>2.7093635999999999E-6</v>
      </c>
      <c r="BM19" s="21">
        <v>0</v>
      </c>
      <c r="BN19" s="21">
        <v>6.4054198000000004E-6</v>
      </c>
      <c r="BO19" s="21">
        <v>7.0914916000000005E-5</v>
      </c>
      <c r="BP19" s="21">
        <v>1.2958251E-5</v>
      </c>
      <c r="BQ19" s="21">
        <v>0</v>
      </c>
      <c r="BR19" s="21">
        <v>5.0595075000000001E-6</v>
      </c>
      <c r="BS19" s="21">
        <v>3.0896105E-6</v>
      </c>
      <c r="BT19" s="21">
        <v>4.7468932000000001E-6</v>
      </c>
      <c r="BU19" s="21">
        <v>0</v>
      </c>
      <c r="BV19" s="21">
        <v>3.5520154999999999E-6</v>
      </c>
      <c r="BW19" s="21">
        <v>1.2017608999999999E-6</v>
      </c>
      <c r="BX19" s="21">
        <v>1.0699818999999999E-6</v>
      </c>
      <c r="BY19" s="21">
        <v>3.2728587000000001E-5</v>
      </c>
      <c r="BZ19" s="21">
        <v>1.3124227000000001E-6</v>
      </c>
      <c r="CA19" s="21">
        <v>4.3467816999999997E-6</v>
      </c>
      <c r="CB19" s="21">
        <v>1.0317893000000001E-5</v>
      </c>
      <c r="CC19" s="21">
        <v>5.6072828999999999E-6</v>
      </c>
      <c r="CD19" s="21">
        <v>1.0838608E-5</v>
      </c>
      <c r="CE19" s="21">
        <v>1.9657527999999999E-5</v>
      </c>
      <c r="CF19" s="21">
        <v>1.1377263E-6</v>
      </c>
      <c r="CG19" s="21">
        <v>3.3222785000000002E-5</v>
      </c>
      <c r="CH19" s="21">
        <v>1.5921350999999999E-5</v>
      </c>
      <c r="CI19" s="21">
        <v>3.3549530999999999E-5</v>
      </c>
      <c r="CJ19" s="21">
        <v>4.3027915999999997E-6</v>
      </c>
      <c r="CK19" s="21">
        <v>7.1567517000000004E-6</v>
      </c>
      <c r="CL19" s="21">
        <v>8.1669675000000002E-7</v>
      </c>
      <c r="CM19" s="21">
        <v>2.8953472999999999E-5</v>
      </c>
      <c r="CN19" s="21">
        <v>1.4271198000000001E-6</v>
      </c>
      <c r="CO19" s="21">
        <v>3.0680675E-4</v>
      </c>
      <c r="CP19" s="21">
        <v>5.7947642999999997E-6</v>
      </c>
      <c r="CQ19" s="21">
        <v>8.4741926000000004E-6</v>
      </c>
      <c r="CR19" s="21">
        <v>1.1320455E-6</v>
      </c>
      <c r="CS19" s="21">
        <v>3.0461280000000001E-4</v>
      </c>
      <c r="CT19" s="21">
        <v>1.6755702999999999E-6</v>
      </c>
      <c r="CU19" s="21">
        <v>1.9649637999999998E-6</v>
      </c>
      <c r="CV19" s="21">
        <v>3.1909002000000001E-5</v>
      </c>
      <c r="CW19" s="21">
        <v>1.1806261999999999E-6</v>
      </c>
      <c r="CX19" s="21">
        <v>1.3102343000000001E-4</v>
      </c>
      <c r="CY19" s="21">
        <v>8.9123266999999996E-7</v>
      </c>
      <c r="CZ19" s="21">
        <v>6.0183914E-7</v>
      </c>
      <c r="DA19" s="21">
        <v>2.1304125E-5</v>
      </c>
      <c r="DB19" s="21">
        <v>2.6217338000000001E-5</v>
      </c>
      <c r="DC19" s="21">
        <v>9.1428473999999999E-7</v>
      </c>
      <c r="DD19" s="21">
        <v>9.1428473999999999E-7</v>
      </c>
      <c r="DE19" s="21">
        <v>2.9664904999999999E-7</v>
      </c>
      <c r="DF19" s="21">
        <v>1.0243474E-5</v>
      </c>
      <c r="DG19" s="21">
        <v>1.5705223E-5</v>
      </c>
      <c r="DH19" s="21">
        <v>6.2489121000000003E-7</v>
      </c>
      <c r="DI19" s="21">
        <v>1.4672501E-5</v>
      </c>
      <c r="DJ19" s="21">
        <v>3.1244560999999998E-7</v>
      </c>
      <c r="DK19" s="21">
        <v>3.7475421000000001E-4</v>
      </c>
      <c r="DL19" s="21">
        <v>4.8118548E-6</v>
      </c>
      <c r="DM19" s="21">
        <v>3.1244560999999998E-7</v>
      </c>
      <c r="DN19" s="21">
        <v>1.2172022999999999E-5</v>
      </c>
      <c r="DO19" s="21">
        <v>4.5838938000000003E-5</v>
      </c>
      <c r="DP19" s="21">
        <v>1.8964856000000002E-5</v>
      </c>
      <c r="DQ19" s="21">
        <v>0</v>
      </c>
      <c r="DR19" s="21">
        <v>6.6651585E-6</v>
      </c>
      <c r="DS19" s="21">
        <v>0</v>
      </c>
      <c r="DT19" s="21">
        <v>5.3564578999999996E-6</v>
      </c>
      <c r="DU19" s="21">
        <v>4.9391838999999997E-5</v>
      </c>
      <c r="DV19" s="21">
        <v>8.6818054000000004E-7</v>
      </c>
      <c r="DW19" s="21">
        <v>3.1868050000000001E-7</v>
      </c>
      <c r="DX19" s="21">
        <v>2.661085E-5</v>
      </c>
      <c r="DY19" s="21">
        <v>0</v>
      </c>
      <c r="DZ19" s="21">
        <v>5.9172928999999997E-4</v>
      </c>
      <c r="EA19" s="21">
        <v>1.5092057E-5</v>
      </c>
      <c r="EB19" s="21">
        <v>3.8522635999999996E-6</v>
      </c>
      <c r="EC19" s="21">
        <v>2.3153957E-6</v>
      </c>
      <c r="ED19" s="21">
        <v>3.3531677E-5</v>
      </c>
      <c r="EE19" s="21">
        <v>1.9959217999999999E-5</v>
      </c>
      <c r="EF19" s="21">
        <v>7.2604177000000002E-6</v>
      </c>
      <c r="EG19" s="21">
        <v>3.6172469000000002E-5</v>
      </c>
      <c r="EH19" s="21">
        <v>5.0846395000000001E-5</v>
      </c>
      <c r="EI19" s="21">
        <v>1.0046524E-5</v>
      </c>
      <c r="EJ19" s="21">
        <v>6.2035510000000007E-5</v>
      </c>
      <c r="EK19" s="21">
        <v>9.5395224000000003E-5</v>
      </c>
      <c r="EL19" s="21">
        <v>1.0956109E-4</v>
      </c>
      <c r="EM19" s="21">
        <v>7.3511255000000004E-6</v>
      </c>
      <c r="EN19" s="21">
        <v>2.4898444999999999E-6</v>
      </c>
      <c r="EO19" s="21">
        <v>1.2044365E-5</v>
      </c>
      <c r="EP19" s="21">
        <v>5.4392351000000002E-6</v>
      </c>
      <c r="EQ19" s="21">
        <v>1.6210492999999999E-4</v>
      </c>
      <c r="ER19" s="21">
        <v>1.1186316E-5</v>
      </c>
      <c r="ES19" s="21">
        <v>1.4795035999999999E-6</v>
      </c>
      <c r="ET19" s="21">
        <v>9.294919E-6</v>
      </c>
      <c r="EU19" s="21">
        <v>1.7527544E-4</v>
      </c>
      <c r="EV19" s="21">
        <v>1.5432234E-4</v>
      </c>
      <c r="EW19" s="21">
        <v>1.0954715E-4</v>
      </c>
      <c r="EX19" s="21">
        <v>4.3818859000000003E-5</v>
      </c>
      <c r="EY19" s="21">
        <v>3.6975199999999999E-6</v>
      </c>
      <c r="EZ19" s="21">
        <v>2.1909429E-5</v>
      </c>
      <c r="FA19" s="21">
        <v>2.0897862000000001E-5</v>
      </c>
      <c r="FB19" s="21">
        <v>4.5304876999999998E-66</v>
      </c>
      <c r="FC19" s="21">
        <v>2.0919159999999998E-5</v>
      </c>
      <c r="FD19" s="21">
        <v>3.8522635999999996E-6</v>
      </c>
      <c r="FE19" s="21">
        <v>1.2017608999999999E-6</v>
      </c>
      <c r="FF19" s="21">
        <v>7.0110173999999995E-4</v>
      </c>
      <c r="FG19" s="21">
        <v>5.6072828999999999E-6</v>
      </c>
      <c r="FH19" s="21">
        <v>7.1567517000000004E-6</v>
      </c>
      <c r="FI19" s="21">
        <v>4.6224130999999997E-6</v>
      </c>
      <c r="FJ19" s="21">
        <v>1.2499348E-5</v>
      </c>
      <c r="FK19" s="21">
        <v>2.1366530000000002E-5</v>
      </c>
      <c r="FL19" s="21">
        <v>5.0946010999999996E-6</v>
      </c>
      <c r="FM19" s="21">
        <v>2.8217003999999999E-5</v>
      </c>
      <c r="FN19" s="21">
        <v>1.9875212999999998E-6</v>
      </c>
      <c r="FO19" s="21">
        <v>3.1292343999999999E-5</v>
      </c>
      <c r="FP19" s="21">
        <v>4.2286214E-5</v>
      </c>
      <c r="FQ19" s="21">
        <v>6.6957434000000003E-5</v>
      </c>
      <c r="FR19" s="21">
        <v>2.9001277E-5</v>
      </c>
      <c r="FS19" s="21">
        <v>7.2044601999999997E-5</v>
      </c>
      <c r="FT19" s="21">
        <v>2.0164512999999999E-5</v>
      </c>
      <c r="FU19" s="21">
        <v>2.4293120000000001E-5</v>
      </c>
      <c r="FV19" s="21">
        <v>8.0802865999999999E-5</v>
      </c>
      <c r="FW19" s="21">
        <v>3.4107328999999997E-5</v>
      </c>
      <c r="FX19" s="21">
        <v>1.2427063E-4</v>
      </c>
      <c r="FY19" s="21">
        <v>1.3476374000000001E-4</v>
      </c>
      <c r="FZ19" s="21">
        <v>4.1627915999999999E-4</v>
      </c>
      <c r="GA19" s="21">
        <v>2.1909429E-5</v>
      </c>
      <c r="GB19" s="21">
        <v>4.3818859000000003E-5</v>
      </c>
      <c r="GC19" s="21">
        <v>6.9648020000000003E-6</v>
      </c>
    </row>
    <row r="20" spans="2:185" ht="0.95" customHeight="1" x14ac:dyDescent="0.25">
      <c r="B20" s="21">
        <v>9.6947805999999997E-5</v>
      </c>
      <c r="C20" s="21">
        <v>4.6487469E-4</v>
      </c>
      <c r="D20" s="21">
        <v>8.0671204999999995E-5</v>
      </c>
      <c r="E20" s="21">
        <v>6.9857339000000004E-4</v>
      </c>
      <c r="F20" s="21">
        <v>4.0202501000000003E-5</v>
      </c>
      <c r="G20" s="21">
        <v>4.8447440000000002E-5</v>
      </c>
      <c r="H20" s="21">
        <v>2.6905184999999999E-4</v>
      </c>
      <c r="I20" s="21">
        <v>3.1944645000000002E-4</v>
      </c>
      <c r="J20" s="21">
        <v>0</v>
      </c>
      <c r="K20" s="21">
        <v>0</v>
      </c>
      <c r="L20" s="21">
        <v>9.2835206999999994E-6</v>
      </c>
      <c r="M20" s="21">
        <v>1.9109057000000001E-3</v>
      </c>
      <c r="N20" s="21">
        <v>2.4059002E-5</v>
      </c>
      <c r="O20" s="21">
        <v>5.9806599999999998E-5</v>
      </c>
      <c r="P20" s="21">
        <v>5.9806599999999998E-5</v>
      </c>
      <c r="Q20" s="21">
        <v>1.466232E-5</v>
      </c>
      <c r="R20" s="21">
        <v>9.4888739999999996E-4</v>
      </c>
      <c r="S20" s="21">
        <v>4.3529999000000002E-5</v>
      </c>
      <c r="T20" s="21">
        <v>0.23920209000000001</v>
      </c>
      <c r="U20" s="21">
        <v>2.4059002E-5</v>
      </c>
      <c r="V20" s="21">
        <v>9.0325335000000003E-5</v>
      </c>
      <c r="W20" s="21">
        <v>1.6276600999999999E-5</v>
      </c>
      <c r="X20" s="21">
        <v>3.8556160000000002E-4</v>
      </c>
      <c r="Y20" s="21">
        <v>7.7824008999999997E-6</v>
      </c>
      <c r="Z20" s="21">
        <v>3.9790166E-4</v>
      </c>
      <c r="AA20" s="21">
        <v>1.6577192999999999E-4</v>
      </c>
      <c r="AB20" s="21">
        <v>1.6593591E-4</v>
      </c>
      <c r="AC20" s="21">
        <v>1.6172064000000001E-4</v>
      </c>
      <c r="AD20" s="21">
        <v>5.1926067000000001E-5</v>
      </c>
      <c r="AE20" s="21">
        <v>0</v>
      </c>
      <c r="AF20" s="21">
        <v>4.7510129999999996E-6</v>
      </c>
      <c r="AG20" s="21">
        <v>4.0873766999999998E-4</v>
      </c>
      <c r="AH20" s="21">
        <v>2.1692594000000001E-4</v>
      </c>
      <c r="AI20" s="21">
        <v>5.6236222000000002E-5</v>
      </c>
      <c r="AJ20" s="21">
        <v>3.9222735000000002E-5</v>
      </c>
      <c r="AK20" s="21">
        <v>1.7995015000000001E-4</v>
      </c>
      <c r="AL20" s="21">
        <v>1.5576334999999999E-4</v>
      </c>
      <c r="AM20" s="21">
        <v>2.3592287E-4</v>
      </c>
      <c r="AN20" s="21">
        <v>2.2946134E-5</v>
      </c>
      <c r="AO20" s="21">
        <v>4.9460057999999995E-4</v>
      </c>
      <c r="AP20" s="21">
        <v>4.9679667000000001E-4</v>
      </c>
      <c r="AQ20" s="21">
        <v>2.6975785999999998E-5</v>
      </c>
      <c r="AR20" s="21">
        <v>3.4692457000000003E-5</v>
      </c>
      <c r="AS20" s="21">
        <v>0</v>
      </c>
      <c r="AT20" s="21">
        <v>3.8886275E-4</v>
      </c>
      <c r="AU20" s="21">
        <v>3.4692457000000003E-5</v>
      </c>
      <c r="AV20" s="21">
        <v>1.5892928E-4</v>
      </c>
      <c r="AW20" s="21">
        <v>5.7638591000000003E-5</v>
      </c>
      <c r="AX20" s="21">
        <v>2.4568457999999999E-4</v>
      </c>
      <c r="AY20" s="21">
        <v>4.5892268E-5</v>
      </c>
      <c r="AZ20" s="21">
        <v>2.6730111E-4</v>
      </c>
      <c r="BA20" s="21">
        <v>5.7092078999999998E-5</v>
      </c>
      <c r="BB20" s="21">
        <v>1.4233286E-3</v>
      </c>
      <c r="BC20" s="21">
        <v>3.4145944999999998E-5</v>
      </c>
      <c r="BD20" s="21">
        <v>2.2946134E-5</v>
      </c>
      <c r="BE20" s="21">
        <v>2.6471000000000001E-65</v>
      </c>
      <c r="BF20" s="21">
        <v>2.0604366000000001E-4</v>
      </c>
      <c r="BG20" s="21">
        <v>5.0987432999999999E-4</v>
      </c>
      <c r="BH20" s="21">
        <v>6.9028845999999998E-5</v>
      </c>
      <c r="BI20" s="21">
        <v>1.0571046999999999E-4</v>
      </c>
      <c r="BJ20" s="21">
        <v>9.0289802999999996E-6</v>
      </c>
      <c r="BK20" s="21">
        <v>2.3318334999999999E-4</v>
      </c>
      <c r="BL20" s="21">
        <v>1.0336524E-4</v>
      </c>
      <c r="BM20" s="21">
        <v>0</v>
      </c>
      <c r="BN20" s="21">
        <v>2.0441592000000001E-4</v>
      </c>
      <c r="BO20" s="21">
        <v>5.3390521999999998E-4</v>
      </c>
      <c r="BP20" s="21">
        <v>1.2810682000000001E-4</v>
      </c>
      <c r="BQ20" s="21">
        <v>0</v>
      </c>
      <c r="BR20" s="21">
        <v>2.2377159E-4</v>
      </c>
      <c r="BS20" s="21">
        <v>2.0068287999999999E-5</v>
      </c>
      <c r="BT20" s="21">
        <v>4.0679254000000001E-4</v>
      </c>
      <c r="BU20" s="21">
        <v>0</v>
      </c>
      <c r="BV20" s="21">
        <v>4.9721934000000002E-6</v>
      </c>
      <c r="BW20" s="21">
        <v>7.7824004E-6</v>
      </c>
      <c r="BX20" s="21">
        <v>6.2717318999999997E-6</v>
      </c>
      <c r="BY20" s="21">
        <v>5.5837976000000001E-4</v>
      </c>
      <c r="BZ20" s="21">
        <v>4.2909242000000001E-5</v>
      </c>
      <c r="CA20" s="21">
        <v>2.9630245999999997E-4</v>
      </c>
      <c r="CB20" s="21">
        <v>2.1673286999999999E-3</v>
      </c>
      <c r="CC20" s="21">
        <v>1.2206313E-4</v>
      </c>
      <c r="CD20" s="21">
        <v>7.3521643999999999E-4</v>
      </c>
      <c r="CE20" s="21">
        <v>3.8234807E-3</v>
      </c>
      <c r="CF20" s="21">
        <v>5.2310330000000002E-5</v>
      </c>
      <c r="CG20" s="21">
        <v>8.8552251999999998E-5</v>
      </c>
      <c r="CH20" s="21">
        <v>3.5585006999999998E-5</v>
      </c>
      <c r="CI20" s="21">
        <v>3.8005714000000001E-3</v>
      </c>
      <c r="CJ20" s="21">
        <v>9.2774318000000006E-5</v>
      </c>
      <c r="CK20" s="21">
        <v>1.0809726E-4</v>
      </c>
      <c r="CL20" s="21">
        <v>1.1746322E-5</v>
      </c>
      <c r="CM20" s="21">
        <v>4.0478051999999999E-3</v>
      </c>
      <c r="CN20" s="21">
        <v>3.9617033999999997E-5</v>
      </c>
      <c r="CO20" s="21">
        <v>4.3621710000000001E-4</v>
      </c>
      <c r="CP20" s="21">
        <v>3.5999497000000001E-4</v>
      </c>
      <c r="CQ20" s="21">
        <v>6.5623750999999997E-4</v>
      </c>
      <c r="CR20" s="21">
        <v>8.5699745999999995E-5</v>
      </c>
      <c r="CS20" s="21">
        <v>2.3907221000000001E-4</v>
      </c>
      <c r="CT20" s="21">
        <v>7.3742689999999994E-5</v>
      </c>
      <c r="CU20" s="21">
        <v>6.1049393000000006E-5</v>
      </c>
      <c r="CV20" s="21">
        <v>6.7054696000000001E-4</v>
      </c>
      <c r="CW20" s="21">
        <v>4.6398625000000002E-5</v>
      </c>
      <c r="CX20" s="21">
        <v>8.4146513000000003E-4</v>
      </c>
      <c r="CY20" s="21">
        <v>3.3705328000000001E-5</v>
      </c>
      <c r="CZ20" s="21">
        <v>2.1012031E-5</v>
      </c>
      <c r="DA20" s="21">
        <v>3.5209466999999999E-4</v>
      </c>
      <c r="DB20" s="21">
        <v>9.1930402000000005E-4</v>
      </c>
      <c r="DC20" s="21">
        <v>2.9330766000000001E-5</v>
      </c>
      <c r="DD20" s="21">
        <v>2.9330766000000001E-5</v>
      </c>
      <c r="DE20" s="21">
        <v>8.5359708000000001E-6</v>
      </c>
      <c r="DF20" s="21">
        <v>1.4907819E-4</v>
      </c>
      <c r="DG20" s="21">
        <v>2.7310673999999998E-4</v>
      </c>
      <c r="DH20" s="21">
        <v>1.6637469E-5</v>
      </c>
      <c r="DI20" s="21">
        <v>5.0613491000000004E-4</v>
      </c>
      <c r="DJ20" s="21">
        <v>8.3187345999999998E-6</v>
      </c>
      <c r="DK20" s="21">
        <v>2.561013E-4</v>
      </c>
      <c r="DL20" s="21">
        <v>8.8256618000000001E-5</v>
      </c>
      <c r="DM20" s="21">
        <v>8.3187345999999998E-6</v>
      </c>
      <c r="DN20" s="21">
        <v>3.3209309000000001E-4</v>
      </c>
      <c r="DO20" s="21">
        <v>5.9179580000000005E-4</v>
      </c>
      <c r="DP20" s="21">
        <v>7.7069940000000002E-5</v>
      </c>
      <c r="DQ20" s="21">
        <v>0</v>
      </c>
      <c r="DR20" s="21">
        <v>9.6626412000000005E-4</v>
      </c>
      <c r="DS20" s="21">
        <v>0</v>
      </c>
      <c r="DT20" s="21">
        <v>1.9220053000000001E-4</v>
      </c>
      <c r="DU20" s="21">
        <v>9.2173586999999999E-5</v>
      </c>
      <c r="DV20" s="21">
        <v>3.8079886999999999E-5</v>
      </c>
      <c r="DW20" s="21">
        <v>6.4431412999999997E-6</v>
      </c>
      <c r="DX20" s="21">
        <v>3.4757356E-3</v>
      </c>
      <c r="DY20" s="21">
        <v>0</v>
      </c>
      <c r="DZ20" s="21">
        <v>4.3006711000000001E-4</v>
      </c>
      <c r="EA20" s="21">
        <v>7.7045954000000001E-6</v>
      </c>
      <c r="EB20" s="21">
        <v>3.1943956999999999E-6</v>
      </c>
      <c r="EC20" s="21">
        <v>2.9086793999999998E-4</v>
      </c>
      <c r="ED20" s="21">
        <v>3.2037513E-3</v>
      </c>
      <c r="EE20" s="21">
        <v>1.1091836E-4</v>
      </c>
      <c r="EF20" s="21">
        <v>7.6348097E-4</v>
      </c>
      <c r="EG20" s="21">
        <v>6.5671830999999997E-6</v>
      </c>
      <c r="EH20" s="21">
        <v>6.8779794000000001E-4</v>
      </c>
      <c r="EI20" s="21">
        <v>9.0004433000000005E-5</v>
      </c>
      <c r="EJ20" s="21">
        <v>1.8740198999999999E-4</v>
      </c>
      <c r="EK20" s="21">
        <v>2.6820347999999999E-4</v>
      </c>
      <c r="EL20" s="21">
        <v>4.2618606999999999E-4</v>
      </c>
      <c r="EM20" s="21">
        <v>9.2822624E-5</v>
      </c>
      <c r="EN20" s="21">
        <v>1.1094745E-4</v>
      </c>
      <c r="EO20" s="21">
        <v>6.3439817000000002E-5</v>
      </c>
      <c r="EP20" s="21">
        <v>1.3603203E-3</v>
      </c>
      <c r="EQ20" s="21">
        <v>2.3482681999999999E-4</v>
      </c>
      <c r="ER20" s="21">
        <v>7.1346816999999995E-4</v>
      </c>
      <c r="ES20" s="21">
        <v>7.8072612000000001E-5</v>
      </c>
      <c r="ET20" s="21">
        <v>1.2380295999999999E-4</v>
      </c>
      <c r="EU20" s="21">
        <v>1.3021279999999999E-4</v>
      </c>
      <c r="EV20" s="21">
        <v>2.2257257000000001E-4</v>
      </c>
      <c r="EW20" s="21">
        <v>8.1382998999999994E-5</v>
      </c>
      <c r="EX20" s="21">
        <v>3.2553199000000003E-5</v>
      </c>
      <c r="EY20" s="21">
        <v>4.7566931000000002E-4</v>
      </c>
      <c r="EZ20" s="21">
        <v>1.6276599999999999E-5</v>
      </c>
      <c r="FA20" s="21">
        <v>6.0173764000000002E-4</v>
      </c>
      <c r="FB20" s="21">
        <v>1.2151456E-65</v>
      </c>
      <c r="FC20" s="21">
        <v>7.7316965999999995E-4</v>
      </c>
      <c r="FD20" s="21">
        <v>3.1943956999999999E-6</v>
      </c>
      <c r="FE20" s="21">
        <v>7.7824004E-6</v>
      </c>
      <c r="FF20" s="21">
        <v>5.2085119000000002E-4</v>
      </c>
      <c r="FG20" s="21">
        <v>1.2206313E-4</v>
      </c>
      <c r="FH20" s="21">
        <v>1.0809726E-4</v>
      </c>
      <c r="FI20" s="21">
        <v>6.6818292999999999E-4</v>
      </c>
      <c r="FJ20" s="21">
        <v>1.7395004E-4</v>
      </c>
      <c r="FK20" s="21">
        <v>2.5153536999999998E-4</v>
      </c>
      <c r="FL20" s="21">
        <v>3.8504426999999997E-4</v>
      </c>
      <c r="FM20" s="21">
        <v>2.2839348999999999E-4</v>
      </c>
      <c r="FN20" s="21">
        <v>3.0843511E-3</v>
      </c>
      <c r="FO20" s="21">
        <v>3.4214897E-3</v>
      </c>
      <c r="FP20" s="21">
        <v>1.9370714E-4</v>
      </c>
      <c r="FQ20" s="21">
        <v>1.4066877999999999E-4</v>
      </c>
      <c r="FR20" s="21">
        <v>8.9589660000000005E-3</v>
      </c>
      <c r="FS20" s="21">
        <v>4.3099144999999998E-5</v>
      </c>
      <c r="FT20" s="21">
        <v>1.1413274E-4</v>
      </c>
      <c r="FU20" s="21">
        <v>9.9421692000000003E-4</v>
      </c>
      <c r="FV20" s="21">
        <v>2.4367958E-4</v>
      </c>
      <c r="FW20" s="21">
        <v>5.6655873999999996E-4</v>
      </c>
      <c r="FX20" s="21">
        <v>3.4643466999999999E-4</v>
      </c>
      <c r="FY20" s="21">
        <v>3.8791698000000002E-4</v>
      </c>
      <c r="FZ20" s="21">
        <v>3.0925538999999999E-4</v>
      </c>
      <c r="GA20" s="21">
        <v>1.6276599999999999E-5</v>
      </c>
      <c r="GB20" s="21">
        <v>3.2553199000000003E-5</v>
      </c>
      <c r="GC20" s="21">
        <v>6.4166805999999995E-4</v>
      </c>
    </row>
    <row r="21" spans="2:185" ht="0.95" customHeight="1" x14ac:dyDescent="0.25">
      <c r="B21" s="21">
        <v>5.6092884000000003E-5</v>
      </c>
      <c r="C21" s="21">
        <v>1.3075193000000001E-5</v>
      </c>
      <c r="D21" s="21">
        <v>4.5165874000000003E-5</v>
      </c>
      <c r="E21" s="21">
        <v>1.7186869000000001E-6</v>
      </c>
      <c r="F21" s="21">
        <v>2.0326162000000001E-7</v>
      </c>
      <c r="G21" s="21">
        <v>1.6601468999999999E-5</v>
      </c>
      <c r="H21" s="21">
        <v>2.5772425999999999E-5</v>
      </c>
      <c r="I21" s="21">
        <v>1.5352971000000001E-5</v>
      </c>
      <c r="J21" s="21">
        <v>0</v>
      </c>
      <c r="K21" s="21">
        <v>0</v>
      </c>
      <c r="L21" s="21">
        <v>4.1050800000000002E-6</v>
      </c>
      <c r="M21" s="21">
        <v>3.7710606E-6</v>
      </c>
      <c r="N21" s="21">
        <v>1.1655927E-5</v>
      </c>
      <c r="O21" s="21">
        <v>3.4038202000000001E-5</v>
      </c>
      <c r="P21" s="21">
        <v>3.4038202000000001E-5</v>
      </c>
      <c r="Q21" s="21">
        <v>7.6181417E-7</v>
      </c>
      <c r="R21" s="21">
        <v>9.4448186000000003E-6</v>
      </c>
      <c r="S21" s="21">
        <v>2.3111192000000001E-5</v>
      </c>
      <c r="T21" s="21">
        <v>2.4059002E-5</v>
      </c>
      <c r="U21" s="21">
        <v>0.24998834</v>
      </c>
      <c r="V21" s="21">
        <v>1.8972301000000001E-5</v>
      </c>
      <c r="W21" s="21">
        <v>1.092701E-5</v>
      </c>
      <c r="X21" s="21">
        <v>2.5022348999999999E-4</v>
      </c>
      <c r="Y21" s="21">
        <v>7.2891638999999997E-7</v>
      </c>
      <c r="Z21" s="21">
        <v>3.9572424E-5</v>
      </c>
      <c r="AA21" s="21">
        <v>3.2458215E-6</v>
      </c>
      <c r="AB21" s="21">
        <v>9.8209921999999993E-6</v>
      </c>
      <c r="AC21" s="21">
        <v>2.0823336999999998E-6</v>
      </c>
      <c r="AD21" s="21">
        <v>3.5250478999999998E-6</v>
      </c>
      <c r="AE21" s="21">
        <v>0</v>
      </c>
      <c r="AF21" s="21">
        <v>1.0856899999999999E-5</v>
      </c>
      <c r="AG21" s="21">
        <v>9.7758950000000004E-6</v>
      </c>
      <c r="AH21" s="21">
        <v>2.9312155000000001E-5</v>
      </c>
      <c r="AI21" s="21">
        <v>2.6249900999999999E-6</v>
      </c>
      <c r="AJ21" s="21">
        <v>9.3730976999999998E-6</v>
      </c>
      <c r="AK21" s="21">
        <v>8.7295003999999998E-6</v>
      </c>
      <c r="AL21" s="21">
        <v>1.4163295999999999E-6</v>
      </c>
      <c r="AM21" s="21">
        <v>3.3242813999999998E-5</v>
      </c>
      <c r="AN21" s="21">
        <v>1.5539126E-6</v>
      </c>
      <c r="AO21" s="21">
        <v>3.9187051999999997E-6</v>
      </c>
      <c r="AP21" s="21">
        <v>1.1885466E-5</v>
      </c>
      <c r="AQ21" s="21">
        <v>1.5244364E-7</v>
      </c>
      <c r="AR21" s="21">
        <v>2.0100933999999998E-6</v>
      </c>
      <c r="AS21" s="21">
        <v>0</v>
      </c>
      <c r="AT21" s="21">
        <v>6.7721609000000002E-6</v>
      </c>
      <c r="AU21" s="21">
        <v>2.0100933999999998E-6</v>
      </c>
      <c r="AV21" s="21">
        <v>7.5674360999999998E-6</v>
      </c>
      <c r="AW21" s="21">
        <v>3.5640059999999998E-6</v>
      </c>
      <c r="AX21" s="21">
        <v>5.0595660000000001E-6</v>
      </c>
      <c r="AY21" s="21">
        <v>3.1078252000000001E-6</v>
      </c>
      <c r="AZ21" s="21">
        <v>1.8587955000000001E-4</v>
      </c>
      <c r="BA21" s="21">
        <v>4.2055570999999998E-6</v>
      </c>
      <c r="BB21" s="21">
        <v>1.5879751999999999E-5</v>
      </c>
      <c r="BC21" s="21">
        <v>2.6516444999999998E-6</v>
      </c>
      <c r="BD21" s="21">
        <v>1.5539126E-6</v>
      </c>
      <c r="BE21" s="21">
        <v>4.3033848E-66</v>
      </c>
      <c r="BF21" s="21">
        <v>3.6479778999999999E-6</v>
      </c>
      <c r="BG21" s="21">
        <v>2.0878718999999999E-5</v>
      </c>
      <c r="BH21" s="21">
        <v>1.7349364E-6</v>
      </c>
      <c r="BI21" s="21">
        <v>1.7955704999999999E-6</v>
      </c>
      <c r="BJ21" s="21">
        <v>8.3017140999999995E-7</v>
      </c>
      <c r="BK21" s="21">
        <v>4.8398222999999998E-6</v>
      </c>
      <c r="BL21" s="21">
        <v>1.4597794999999999E-6</v>
      </c>
      <c r="BM21" s="21">
        <v>0</v>
      </c>
      <c r="BN21" s="21">
        <v>3.5843402999999998E-6</v>
      </c>
      <c r="BO21" s="21">
        <v>3.2024533999999998E-5</v>
      </c>
      <c r="BP21" s="21">
        <v>1.0888615E-5</v>
      </c>
      <c r="BQ21" s="21">
        <v>0</v>
      </c>
      <c r="BR21" s="21">
        <v>3.0648648999999998E-6</v>
      </c>
      <c r="BS21" s="21">
        <v>1.7037826000000001E-6</v>
      </c>
      <c r="BT21" s="21">
        <v>4.6478510000000001E-6</v>
      </c>
      <c r="BU21" s="21">
        <v>0</v>
      </c>
      <c r="BV21" s="21">
        <v>1.9571846000000001E-6</v>
      </c>
      <c r="BW21" s="21">
        <v>7.2891634E-7</v>
      </c>
      <c r="BX21" s="21">
        <v>6.0477814000000002E-7</v>
      </c>
      <c r="BY21" s="21">
        <v>1.8682097E-5</v>
      </c>
      <c r="BZ21" s="21">
        <v>7.9881867999999998E-7</v>
      </c>
      <c r="CA21" s="21">
        <v>8.8812177E-6</v>
      </c>
      <c r="CB21" s="21">
        <v>6.3095192999999996E-6</v>
      </c>
      <c r="CC21" s="21">
        <v>1.591081E-6</v>
      </c>
      <c r="CD21" s="21">
        <v>1.0086255000000001E-5</v>
      </c>
      <c r="CE21" s="21">
        <v>1.1550373E-5</v>
      </c>
      <c r="CF21" s="21">
        <v>6.7842890999999998E-7</v>
      </c>
      <c r="CG21" s="21">
        <v>1.6365360000000001E-5</v>
      </c>
      <c r="CH21" s="21">
        <v>2.2003861000000001E-5</v>
      </c>
      <c r="CI21" s="21">
        <v>1.9448690000000002E-5</v>
      </c>
      <c r="CJ21" s="21">
        <v>2.4576696E-6</v>
      </c>
      <c r="CK21" s="21">
        <v>2.5302938000000001E-6</v>
      </c>
      <c r="CL21" s="21">
        <v>4.5618073E-7</v>
      </c>
      <c r="CM21" s="21">
        <v>1.6857937000000001E-5</v>
      </c>
      <c r="CN21" s="21">
        <v>8.4192425000000002E-7</v>
      </c>
      <c r="CO21" s="21">
        <v>1.4577509E-4</v>
      </c>
      <c r="CP21" s="21">
        <v>5.2759670999999996E-6</v>
      </c>
      <c r="CQ21" s="21">
        <v>8.6806547000000002E-6</v>
      </c>
      <c r="CR21" s="21">
        <v>6.6090041E-7</v>
      </c>
      <c r="CS21" s="21">
        <v>1.5188039999999999E-4</v>
      </c>
      <c r="CT21" s="21">
        <v>9.5793206000000001E-7</v>
      </c>
      <c r="CU21" s="21">
        <v>1.1214274E-6</v>
      </c>
      <c r="CV21" s="21">
        <v>1.7805811000000002E-5</v>
      </c>
      <c r="CW21" s="21">
        <v>6.7082345999999997E-7</v>
      </c>
      <c r="CX21" s="21">
        <v>6.8350456999999998E-5</v>
      </c>
      <c r="CY21" s="21">
        <v>5.0732812000000004E-7</v>
      </c>
      <c r="CZ21" s="21">
        <v>3.4383278E-7</v>
      </c>
      <c r="DA21" s="21">
        <v>2.2501310000000002E-5</v>
      </c>
      <c r="DB21" s="21">
        <v>1.4735047000000001E-5</v>
      </c>
      <c r="DC21" s="21">
        <v>5.2417023E-7</v>
      </c>
      <c r="DD21" s="21">
        <v>5.2417023E-7</v>
      </c>
      <c r="DE21" s="21">
        <v>3.6454738999999997E-8</v>
      </c>
      <c r="DF21" s="21">
        <v>9.3079716E-6</v>
      </c>
      <c r="DG21" s="21">
        <v>4.1333905000000001E-5</v>
      </c>
      <c r="DH21" s="21">
        <v>3.6067489000000002E-7</v>
      </c>
      <c r="DI21" s="21">
        <v>8.4156836999999995E-6</v>
      </c>
      <c r="DJ21" s="21">
        <v>1.8033745E-7</v>
      </c>
      <c r="DK21" s="21">
        <v>1.8697728E-4</v>
      </c>
      <c r="DL21" s="21">
        <v>2.7544067E-6</v>
      </c>
      <c r="DM21" s="21">
        <v>1.8033745E-7</v>
      </c>
      <c r="DN21" s="21">
        <v>7.1204159000000001E-6</v>
      </c>
      <c r="DO21" s="21">
        <v>2.3825990000000001E-5</v>
      </c>
      <c r="DP21" s="21">
        <v>1.0852407E-5</v>
      </c>
      <c r="DQ21" s="21">
        <v>0</v>
      </c>
      <c r="DR21" s="21">
        <v>4.0937484999999996E-6</v>
      </c>
      <c r="DS21" s="21">
        <v>0</v>
      </c>
      <c r="DT21" s="21">
        <v>3.2273021E-6</v>
      </c>
      <c r="DU21" s="21">
        <v>9.4588613E-7</v>
      </c>
      <c r="DV21" s="21">
        <v>4.9048597999999997E-7</v>
      </c>
      <c r="DW21" s="21">
        <v>1.6732482999999999E-7</v>
      </c>
      <c r="DX21" s="21">
        <v>1.5451912999999999E-5</v>
      </c>
      <c r="DY21" s="21">
        <v>0</v>
      </c>
      <c r="DZ21" s="21">
        <v>2.9514964999999998E-4</v>
      </c>
      <c r="EA21" s="21">
        <v>7.5348509999999998E-6</v>
      </c>
      <c r="EB21" s="21">
        <v>5.2825500000000001E-7</v>
      </c>
      <c r="EC21" s="21">
        <v>1.4461965E-6</v>
      </c>
      <c r="ED21" s="21">
        <v>1.9380804E-5</v>
      </c>
      <c r="EE21" s="21">
        <v>4.7899381000000002E-6</v>
      </c>
      <c r="EF21" s="21">
        <v>2.6406362000000002E-6</v>
      </c>
      <c r="EG21" s="21">
        <v>8.9639657999999997E-6</v>
      </c>
      <c r="EH21" s="21">
        <v>2.6572038E-5</v>
      </c>
      <c r="EI21" s="21">
        <v>2.076154E-5</v>
      </c>
      <c r="EJ21" s="21">
        <v>3.2403675999999997E-5</v>
      </c>
      <c r="EK21" s="21">
        <v>4.0018777999999997E-5</v>
      </c>
      <c r="EL21" s="21">
        <v>4.3184988999999997E-5</v>
      </c>
      <c r="EM21" s="21">
        <v>4.0497125000000004E-6</v>
      </c>
      <c r="EN21" s="21">
        <v>1.4283524000000001E-6</v>
      </c>
      <c r="EO21" s="21">
        <v>5.0895994999999998E-6</v>
      </c>
      <c r="EP21" s="21">
        <v>3.3852113000000001E-6</v>
      </c>
      <c r="EQ21" s="21">
        <v>7.5782867000000006E-5</v>
      </c>
      <c r="ER21" s="21">
        <v>1.0296551999999999E-5</v>
      </c>
      <c r="ES21" s="21">
        <v>8.1156122000000003E-7</v>
      </c>
      <c r="ET21" s="21">
        <v>5.1407990999999997E-6</v>
      </c>
      <c r="EU21" s="21">
        <v>8.7416075999999999E-5</v>
      </c>
      <c r="EV21" s="21">
        <v>3.3025226999999997E-5</v>
      </c>
      <c r="EW21" s="21">
        <v>5.4635047999999999E-5</v>
      </c>
      <c r="EX21" s="21">
        <v>2.1854019E-5</v>
      </c>
      <c r="EY21" s="21">
        <v>5.8105382000000002E-6</v>
      </c>
      <c r="EZ21" s="21">
        <v>1.092701E-5</v>
      </c>
      <c r="FA21" s="21">
        <v>1.2480191999999999E-5</v>
      </c>
      <c r="FB21" s="21">
        <v>1.8935947E-66</v>
      </c>
      <c r="FC21" s="21">
        <v>1.1858012E-5</v>
      </c>
      <c r="FD21" s="21">
        <v>5.2825500000000001E-7</v>
      </c>
      <c r="FE21" s="21">
        <v>7.2891634E-7</v>
      </c>
      <c r="FF21" s="21">
        <v>3.4966430000000001E-4</v>
      </c>
      <c r="FG21" s="21">
        <v>1.591081E-6</v>
      </c>
      <c r="FH21" s="21">
        <v>2.5302938000000001E-6</v>
      </c>
      <c r="FI21" s="21">
        <v>2.8517638999999999E-6</v>
      </c>
      <c r="FJ21" s="21">
        <v>3.9092733000000001E-6</v>
      </c>
      <c r="FK21" s="21">
        <v>5.6424676999999999E-6</v>
      </c>
      <c r="FL21" s="21">
        <v>4.8581475000000001E-6</v>
      </c>
      <c r="FM21" s="21">
        <v>6.1803578000000004E-6</v>
      </c>
      <c r="FN21" s="21">
        <v>6.5147864999999998E-7</v>
      </c>
      <c r="FO21" s="21">
        <v>1.8129841999999999E-5</v>
      </c>
      <c r="FP21" s="21">
        <v>5.6332317999999999E-6</v>
      </c>
      <c r="FQ21" s="21">
        <v>4.2834606E-6</v>
      </c>
      <c r="FR21" s="21">
        <v>1.5651851000000001E-5</v>
      </c>
      <c r="FS21" s="21">
        <v>3.4807544999999999E-6</v>
      </c>
      <c r="FT21" s="21">
        <v>1.8712613999999999E-5</v>
      </c>
      <c r="FU21" s="21">
        <v>1.3755228999999999E-5</v>
      </c>
      <c r="FV21" s="21">
        <v>3.8361939000000003E-5</v>
      </c>
      <c r="FW21" s="21">
        <v>1.9033895E-5</v>
      </c>
      <c r="FX21" s="21">
        <v>4.8491383999999997E-5</v>
      </c>
      <c r="FY21" s="21">
        <v>5.1278462000000003E-5</v>
      </c>
      <c r="FZ21" s="21">
        <v>2.0761318000000001E-4</v>
      </c>
      <c r="GA21" s="21">
        <v>1.092701E-5</v>
      </c>
      <c r="GB21" s="21">
        <v>2.1854019E-5</v>
      </c>
      <c r="GC21" s="21">
        <v>4.7829596999999997E-6</v>
      </c>
    </row>
    <row r="22" spans="2:185" ht="0.95" customHeight="1" x14ac:dyDescent="0.25">
      <c r="B22" s="21">
        <v>9.3636834999999993E-5</v>
      </c>
      <c r="C22" s="21">
        <v>5.2108058999999998E-5</v>
      </c>
      <c r="D22" s="21">
        <v>7.5072757E-5</v>
      </c>
      <c r="E22" s="21">
        <v>3.3162991E-6</v>
      </c>
      <c r="F22" s="21">
        <v>8.3496012000000002E-7</v>
      </c>
      <c r="G22" s="21">
        <v>1.8077762000000001E-5</v>
      </c>
      <c r="H22" s="21">
        <v>5.0034158000000001E-5</v>
      </c>
      <c r="I22" s="21">
        <v>3.7683681999999997E-5</v>
      </c>
      <c r="J22" s="21">
        <v>0</v>
      </c>
      <c r="K22" s="21">
        <v>0</v>
      </c>
      <c r="L22" s="21">
        <v>3.4273534999999999E-6</v>
      </c>
      <c r="M22" s="21">
        <v>1.7577103999999999E-5</v>
      </c>
      <c r="N22" s="21">
        <v>1.8972301000000001E-5</v>
      </c>
      <c r="O22" s="21">
        <v>5.5832099999999997E-5</v>
      </c>
      <c r="P22" s="21">
        <v>5.5832099999999997E-5</v>
      </c>
      <c r="Q22" s="21">
        <v>1.018007E-4</v>
      </c>
      <c r="R22" s="21">
        <v>1.057905E-5</v>
      </c>
      <c r="S22" s="21">
        <v>3.7268022999999999E-5</v>
      </c>
      <c r="T22" s="21">
        <v>9.0325335000000003E-5</v>
      </c>
      <c r="U22" s="21">
        <v>1.8972301000000001E-5</v>
      </c>
      <c r="V22" s="21">
        <v>0.24960473999999999</v>
      </c>
      <c r="W22" s="21">
        <v>1.8564077000000001E-5</v>
      </c>
      <c r="X22" s="21">
        <v>3.7669978000000001E-4</v>
      </c>
      <c r="Y22" s="21">
        <v>4.0822371E-7</v>
      </c>
      <c r="Z22" s="21">
        <v>4.7859540000000001E-5</v>
      </c>
      <c r="AA22" s="21">
        <v>1.9637615000000001E-5</v>
      </c>
      <c r="AB22" s="21">
        <v>3.0425532999999999E-5</v>
      </c>
      <c r="AC22" s="21">
        <v>3.6117815000000003E-5</v>
      </c>
      <c r="AD22" s="21">
        <v>2.1147067000000001E-4</v>
      </c>
      <c r="AE22" s="21">
        <v>0</v>
      </c>
      <c r="AF22" s="21">
        <v>2.3494460000000001E-5</v>
      </c>
      <c r="AG22" s="21">
        <v>3.7852987999999999E-5</v>
      </c>
      <c r="AH22" s="21">
        <v>3.3289922000000001E-5</v>
      </c>
      <c r="AI22" s="21">
        <v>1.8967205000000001E-4</v>
      </c>
      <c r="AJ22" s="21">
        <v>2.8468133999999999E-5</v>
      </c>
      <c r="AK22" s="21">
        <v>3.4423681000000002E-5</v>
      </c>
      <c r="AL22" s="21">
        <v>4.0711401000000001E-5</v>
      </c>
      <c r="AM22" s="21">
        <v>1.0488207E-3</v>
      </c>
      <c r="AN22" s="21">
        <v>4.7032212E-5</v>
      </c>
      <c r="AO22" s="21">
        <v>2.2079591000000002E-6</v>
      </c>
      <c r="AP22" s="21">
        <v>2.1344589E-6</v>
      </c>
      <c r="AQ22" s="21">
        <v>7.5779131E-7</v>
      </c>
      <c r="AR22" s="21">
        <v>4.3790452999999998E-5</v>
      </c>
      <c r="AS22" s="21">
        <v>0</v>
      </c>
      <c r="AT22" s="21">
        <v>8.2715879999999994E-6</v>
      </c>
      <c r="AU22" s="21">
        <v>4.3790452999999998E-5</v>
      </c>
      <c r="AV22" s="21">
        <v>2.9669831999999999E-5</v>
      </c>
      <c r="AW22" s="21">
        <v>9.0822663999999995E-5</v>
      </c>
      <c r="AX22" s="21">
        <v>2.2246209000000001E-4</v>
      </c>
      <c r="AY22" s="21">
        <v>9.4064423999999999E-5</v>
      </c>
      <c r="AZ22" s="21">
        <v>3.2384838000000001E-4</v>
      </c>
      <c r="BA22" s="21">
        <v>1.4433839E-4</v>
      </c>
      <c r="BB22" s="21">
        <v>2.8662281999999999E-5</v>
      </c>
      <c r="BC22" s="21">
        <v>9.7306182999999994E-5</v>
      </c>
      <c r="BD22" s="21">
        <v>4.7032212E-5</v>
      </c>
      <c r="BE22" s="21">
        <v>1.0341953E-65</v>
      </c>
      <c r="BF22" s="21">
        <v>6.3705637999999996E-6</v>
      </c>
      <c r="BG22" s="21">
        <v>1.3564054999999999E-4</v>
      </c>
      <c r="BH22" s="21">
        <v>5.4311601E-5</v>
      </c>
      <c r="BI22" s="21">
        <v>5.3331900999999999E-5</v>
      </c>
      <c r="BJ22" s="21">
        <v>1.6614755E-4</v>
      </c>
      <c r="BK22" s="21">
        <v>1.2218892000000001E-5</v>
      </c>
      <c r="BL22" s="21">
        <v>6.4832750000000004E-5</v>
      </c>
      <c r="BM22" s="21">
        <v>0</v>
      </c>
      <c r="BN22" s="21">
        <v>2.6976257E-5</v>
      </c>
      <c r="BO22" s="21">
        <v>3.1466426E-6</v>
      </c>
      <c r="BP22" s="21">
        <v>4.5232107000000003E-5</v>
      </c>
      <c r="BQ22" s="21">
        <v>0</v>
      </c>
      <c r="BR22" s="21">
        <v>1.5072900000000001E-6</v>
      </c>
      <c r="BS22" s="21">
        <v>7.2707157999999999E-5</v>
      </c>
      <c r="BT22" s="21">
        <v>5.1920779999999996E-6</v>
      </c>
      <c r="BU22" s="21">
        <v>0</v>
      </c>
      <c r="BV22" s="21">
        <v>6.0095793000000002E-5</v>
      </c>
      <c r="BW22" s="21">
        <v>4.0822367999999999E-7</v>
      </c>
      <c r="BX22" s="21">
        <v>2.3478685000000001E-6</v>
      </c>
      <c r="BY22" s="21">
        <v>3.6476066999999998E-4</v>
      </c>
      <c r="BZ22" s="21">
        <v>1.0801522999999999E-5</v>
      </c>
      <c r="CA22" s="21">
        <v>7.0579604999999998E-5</v>
      </c>
      <c r="CB22" s="21">
        <v>2.6088467999999998E-5</v>
      </c>
      <c r="CC22" s="21">
        <v>8.9901343E-7</v>
      </c>
      <c r="CD22" s="21">
        <v>1.1199109000000001E-5</v>
      </c>
      <c r="CE22" s="21">
        <v>4.9096004999999999E-5</v>
      </c>
      <c r="CF22" s="21">
        <v>2.5424327E-6</v>
      </c>
      <c r="CG22" s="21">
        <v>2.1424167999999999E-4</v>
      </c>
      <c r="CH22" s="21">
        <v>9.7075675999999994E-6</v>
      </c>
      <c r="CI22" s="21">
        <v>8.6984527999999997E-5</v>
      </c>
      <c r="CJ22" s="21">
        <v>5.8914104000000001E-4</v>
      </c>
      <c r="CK22" s="21">
        <v>1.1449882E-6</v>
      </c>
      <c r="CL22" s="21">
        <v>3.241759E-6</v>
      </c>
      <c r="CM22" s="21">
        <v>7.1683761000000006E-5</v>
      </c>
      <c r="CN22" s="21">
        <v>1.1556431000000001E-6</v>
      </c>
      <c r="CO22" s="21">
        <v>2.2751921E-4</v>
      </c>
      <c r="CP22" s="21">
        <v>5.3974450999999999E-6</v>
      </c>
      <c r="CQ22" s="21">
        <v>9.3051551000000005E-6</v>
      </c>
      <c r="CR22" s="21">
        <v>8.4350328000000001E-6</v>
      </c>
      <c r="CS22" s="21">
        <v>2.0962309999999999E-4</v>
      </c>
      <c r="CT22" s="21">
        <v>1.5830696E-5</v>
      </c>
      <c r="CU22" s="21">
        <v>1.9528771999999998E-5</v>
      </c>
      <c r="CV22" s="21">
        <v>1.4711805E-4</v>
      </c>
      <c r="CW22" s="21">
        <v>1.1747938E-5</v>
      </c>
      <c r="CX22" s="21">
        <v>3.6176797999999998E-3</v>
      </c>
      <c r="CY22" s="21">
        <v>8.0498618000000001E-6</v>
      </c>
      <c r="CZ22" s="21">
        <v>4.3517861000000004E-6</v>
      </c>
      <c r="DA22" s="21">
        <v>6.6137849999999999E-5</v>
      </c>
      <c r="DB22" s="21">
        <v>6.0604462999999998E-5</v>
      </c>
      <c r="DC22" s="21">
        <v>5.0054965000000002E-6</v>
      </c>
      <c r="DD22" s="21">
        <v>5.0054965000000002E-6</v>
      </c>
      <c r="DE22" s="21">
        <v>1.9865617000000002E-6</v>
      </c>
      <c r="DF22" s="21">
        <v>4.0136514000000003E-5</v>
      </c>
      <c r="DG22" s="21">
        <v>2.7052946999999998E-5</v>
      </c>
      <c r="DH22" s="21">
        <v>1.3074208E-6</v>
      </c>
      <c r="DI22" s="21">
        <v>1.2458624999999999E-4</v>
      </c>
      <c r="DJ22" s="21">
        <v>6.5371040999999995E-7</v>
      </c>
      <c r="DK22" s="21">
        <v>3.7412235000000002E-4</v>
      </c>
      <c r="DL22" s="21">
        <v>1.9191549000000002E-5</v>
      </c>
      <c r="DM22" s="21">
        <v>6.5371040999999995E-7</v>
      </c>
      <c r="DN22" s="21">
        <v>3.3880877000000003E-4</v>
      </c>
      <c r="DO22" s="21">
        <v>1.8180835E-4</v>
      </c>
      <c r="DP22" s="21">
        <v>7.8051048999999996E-5</v>
      </c>
      <c r="DQ22" s="21">
        <v>0</v>
      </c>
      <c r="DR22" s="21">
        <v>1.8600045000000001E-5</v>
      </c>
      <c r="DS22" s="21">
        <v>0</v>
      </c>
      <c r="DT22" s="21">
        <v>2.1168761000000001E-6</v>
      </c>
      <c r="DU22" s="21">
        <v>2.830339E-5</v>
      </c>
      <c r="DV22" s="21">
        <v>1.1094226000000001E-5</v>
      </c>
      <c r="DW22" s="21">
        <v>8.2112428999999998E-7</v>
      </c>
      <c r="DX22" s="21">
        <v>6.5750101999999998E-5</v>
      </c>
      <c r="DY22" s="21">
        <v>0</v>
      </c>
      <c r="DZ22" s="21">
        <v>5.0948914999999996E-4</v>
      </c>
      <c r="EA22" s="21">
        <v>3.3155800999999999E-4</v>
      </c>
      <c r="EB22" s="21">
        <v>2.6835581E-7</v>
      </c>
      <c r="EC22" s="21">
        <v>4.8848680000000004E-6</v>
      </c>
      <c r="ED22" s="21">
        <v>9.7883267999999998E-5</v>
      </c>
      <c r="EE22" s="21">
        <v>9.5361151999999993E-6</v>
      </c>
      <c r="EF22" s="21">
        <v>1.2110162000000001E-5</v>
      </c>
      <c r="EG22" s="21">
        <v>3.2793850000000001E-5</v>
      </c>
      <c r="EH22" s="21">
        <v>2.0699092999999999E-4</v>
      </c>
      <c r="EI22" s="21">
        <v>3.7048444999999999E-5</v>
      </c>
      <c r="EJ22" s="21">
        <v>3.7362320999999997E-5</v>
      </c>
      <c r="EK22" s="21">
        <v>4.1174931000000003E-5</v>
      </c>
      <c r="EL22" s="21">
        <v>4.0801628000000002E-5</v>
      </c>
      <c r="EM22" s="21">
        <v>2.3254986E-4</v>
      </c>
      <c r="EN22" s="21">
        <v>2.1325513999999999E-5</v>
      </c>
      <c r="EO22" s="21">
        <v>3.6151632999999998E-5</v>
      </c>
      <c r="EP22" s="21">
        <v>1.6187643000000002E-5</v>
      </c>
      <c r="EQ22" s="21">
        <v>1.1299644E-4</v>
      </c>
      <c r="ER22" s="21">
        <v>1.1853308000000001E-5</v>
      </c>
      <c r="ES22" s="21">
        <v>7.0971087999999999E-6</v>
      </c>
      <c r="ET22" s="21">
        <v>4.1571389999999999E-5</v>
      </c>
      <c r="EU22" s="21">
        <v>1.4851261000000001E-4</v>
      </c>
      <c r="EV22" s="21">
        <v>6.6905969999999997E-5</v>
      </c>
      <c r="EW22" s="21">
        <v>9.2820381000000005E-5</v>
      </c>
      <c r="EX22" s="21">
        <v>3.7128151999999997E-5</v>
      </c>
      <c r="EY22" s="21">
        <v>5.7597469000000004E-6</v>
      </c>
      <c r="EZ22" s="21">
        <v>1.8564075999999998E-5</v>
      </c>
      <c r="FA22" s="21">
        <v>6.8626647000000001E-4</v>
      </c>
      <c r="FB22" s="21">
        <v>5.1037076000000002E-66</v>
      </c>
      <c r="FC22" s="21">
        <v>2.7960767999999999E-6</v>
      </c>
      <c r="FD22" s="21">
        <v>2.6835581E-7</v>
      </c>
      <c r="FE22" s="21">
        <v>4.0822367999999999E-7</v>
      </c>
      <c r="FF22" s="21">
        <v>5.9405044000000002E-4</v>
      </c>
      <c r="FG22" s="21">
        <v>8.9901343E-7</v>
      </c>
      <c r="FH22" s="21">
        <v>1.1449882E-6</v>
      </c>
      <c r="FI22" s="21">
        <v>1.4828715E-5</v>
      </c>
      <c r="FJ22" s="21">
        <v>6.673685E-6</v>
      </c>
      <c r="FK22" s="21">
        <v>9.5125743999999997E-6</v>
      </c>
      <c r="FL22" s="21">
        <v>5.8462764000000002E-6</v>
      </c>
      <c r="FM22" s="21">
        <v>1.1111707999999999E-5</v>
      </c>
      <c r="FN22" s="21">
        <v>1.3519189000000001E-6</v>
      </c>
      <c r="FO22" s="21">
        <v>7.8195521999999994E-5</v>
      </c>
      <c r="FP22" s="21">
        <v>1.7736364999999999E-5</v>
      </c>
      <c r="FQ22" s="21">
        <v>2.7067339000000001E-5</v>
      </c>
      <c r="FR22" s="21">
        <v>5.7668214000000003E-5</v>
      </c>
      <c r="FS22" s="21">
        <v>3.4800829E-5</v>
      </c>
      <c r="FT22" s="21">
        <v>4.1750740999999999E-5</v>
      </c>
      <c r="FU22" s="21">
        <v>1.7013099999999999E-4</v>
      </c>
      <c r="FV22" s="21">
        <v>3.9006596000000003E-5</v>
      </c>
      <c r="FW22" s="21">
        <v>1.5533157999999999E-4</v>
      </c>
      <c r="FX22" s="21">
        <v>4.3098942000000003E-5</v>
      </c>
      <c r="FY22" s="21">
        <v>4.7028660000000003E-5</v>
      </c>
      <c r="FZ22" s="21">
        <v>3.5271745E-4</v>
      </c>
      <c r="GA22" s="21">
        <v>1.8564075999999998E-5</v>
      </c>
      <c r="GB22" s="21">
        <v>3.7128151999999997E-5</v>
      </c>
      <c r="GC22" s="21">
        <v>6.8112076999999997E-6</v>
      </c>
    </row>
    <row r="23" spans="2:185" ht="0.95" customHeight="1" x14ac:dyDescent="0.25">
      <c r="B23" s="21">
        <v>5.5379454999999997E-5</v>
      </c>
      <c r="C23" s="21">
        <v>9.5302931E-6</v>
      </c>
      <c r="D23" s="21">
        <v>4.420431E-5</v>
      </c>
      <c r="E23" s="21">
        <v>2.6510750000000001E-7</v>
      </c>
      <c r="F23" s="21">
        <v>1.4445783E-7</v>
      </c>
      <c r="G23" s="21">
        <v>5.1874358000000001E-7</v>
      </c>
      <c r="H23" s="21">
        <v>1.2165428E-5</v>
      </c>
      <c r="I23" s="21">
        <v>2.9797783999999998E-6</v>
      </c>
      <c r="J23" s="21">
        <v>0</v>
      </c>
      <c r="K23" s="21">
        <v>0</v>
      </c>
      <c r="L23" s="21">
        <v>4.2113420999999996E-6</v>
      </c>
      <c r="M23" s="21">
        <v>2.6645493000000002E-6</v>
      </c>
      <c r="N23" s="21">
        <v>1.092701E-5</v>
      </c>
      <c r="O23" s="21">
        <v>3.3084575999999999E-5</v>
      </c>
      <c r="P23" s="21">
        <v>3.3084575999999999E-5</v>
      </c>
      <c r="Q23" s="21">
        <v>6.1294549999999997E-7</v>
      </c>
      <c r="R23" s="21">
        <v>2.7023287999999998E-6</v>
      </c>
      <c r="S23" s="21">
        <v>2.1909430999999999E-5</v>
      </c>
      <c r="T23" s="21">
        <v>1.6276600999999999E-5</v>
      </c>
      <c r="U23" s="21">
        <v>1.092701E-5</v>
      </c>
      <c r="V23" s="21">
        <v>1.8564077000000001E-5</v>
      </c>
      <c r="W23" s="21">
        <v>0.24998882</v>
      </c>
      <c r="X23" s="21">
        <v>2.5599306999999998E-4</v>
      </c>
      <c r="Y23" s="21">
        <v>2.4813443000000001E-7</v>
      </c>
      <c r="Z23" s="21">
        <v>1.5688108000000002E-5</v>
      </c>
      <c r="AA23" s="21">
        <v>1.1765402E-6</v>
      </c>
      <c r="AB23" s="21">
        <v>8.9603271E-6</v>
      </c>
      <c r="AC23" s="21">
        <v>1.5161257E-6</v>
      </c>
      <c r="AD23" s="21">
        <v>3.0230448E-6</v>
      </c>
      <c r="AE23" s="21">
        <v>0</v>
      </c>
      <c r="AF23" s="21">
        <v>1.0005861999999999E-6</v>
      </c>
      <c r="AG23" s="21">
        <v>6.5942802999999998E-6</v>
      </c>
      <c r="AH23" s="21">
        <v>1.1408134E-5</v>
      </c>
      <c r="AI23" s="21">
        <v>2.0076622999999999E-6</v>
      </c>
      <c r="AJ23" s="21">
        <v>9.9767483E-6</v>
      </c>
      <c r="AK23" s="21">
        <v>5.9327518999999998E-6</v>
      </c>
      <c r="AL23" s="21">
        <v>4.1172510999999996E-6</v>
      </c>
      <c r="AM23" s="21">
        <v>3.2022203000000001E-5</v>
      </c>
      <c r="AN23" s="21">
        <v>1.1983963999999999E-6</v>
      </c>
      <c r="AO23" s="21">
        <v>1.3384439E-6</v>
      </c>
      <c r="AP23" s="21">
        <v>1.1774960000000001E-6</v>
      </c>
      <c r="AQ23" s="21">
        <v>1.0790404999999999E-7</v>
      </c>
      <c r="AR23" s="21">
        <v>1.3615523999999999E-6</v>
      </c>
      <c r="AS23" s="21">
        <v>0</v>
      </c>
      <c r="AT23" s="21">
        <v>6.0492531000000004E-7</v>
      </c>
      <c r="AU23" s="21">
        <v>1.3615523999999999E-6</v>
      </c>
      <c r="AV23" s="21">
        <v>5.0991859000000003E-6</v>
      </c>
      <c r="AW23" s="21">
        <v>2.5599487999999998E-6</v>
      </c>
      <c r="AX23" s="21">
        <v>3.4885281999999999E-6</v>
      </c>
      <c r="AY23" s="21">
        <v>2.3967929000000002E-6</v>
      </c>
      <c r="AZ23" s="21">
        <v>1.9002485999999999E-4</v>
      </c>
      <c r="BA23" s="21">
        <v>3.4320334E-6</v>
      </c>
      <c r="BB23" s="21">
        <v>1.0702181E-5</v>
      </c>
      <c r="BC23" s="21">
        <v>2.2336370000000001E-6</v>
      </c>
      <c r="BD23" s="21">
        <v>1.1983963999999999E-6</v>
      </c>
      <c r="BE23" s="21">
        <v>2.6975696E-66</v>
      </c>
      <c r="BF23" s="21">
        <v>1.2460466000000001E-7</v>
      </c>
      <c r="BG23" s="21">
        <v>6.3646645999999997E-6</v>
      </c>
      <c r="BH23" s="21">
        <v>1.3096093E-6</v>
      </c>
      <c r="BI23" s="21">
        <v>1.3734053E-6</v>
      </c>
      <c r="BJ23" s="21">
        <v>4.0787651000000002E-7</v>
      </c>
      <c r="BK23" s="21">
        <v>1.7051505999999999E-7</v>
      </c>
      <c r="BL23" s="21">
        <v>1.2576662E-6</v>
      </c>
      <c r="BM23" s="21">
        <v>0</v>
      </c>
      <c r="BN23" s="21">
        <v>2.7685922000000001E-6</v>
      </c>
      <c r="BO23" s="21">
        <v>7.9413470999999999E-6</v>
      </c>
      <c r="BP23" s="21">
        <v>1.0958456E-6</v>
      </c>
      <c r="BQ23" s="21">
        <v>0</v>
      </c>
      <c r="BR23" s="21">
        <v>2.0585739E-7</v>
      </c>
      <c r="BS23" s="21">
        <v>1.3869178E-6</v>
      </c>
      <c r="BT23" s="21">
        <v>8.1307947999999999E-7</v>
      </c>
      <c r="BU23" s="21">
        <v>0</v>
      </c>
      <c r="BV23" s="21">
        <v>1.5868522E-6</v>
      </c>
      <c r="BW23" s="21">
        <v>2.4813441E-7</v>
      </c>
      <c r="BX23" s="21">
        <v>4.2748773E-7</v>
      </c>
      <c r="BY23" s="21">
        <v>1.3005741E-5</v>
      </c>
      <c r="BZ23" s="21">
        <v>4.8781559000000003E-7</v>
      </c>
      <c r="CA23" s="21">
        <v>9.1318477999999993E-6</v>
      </c>
      <c r="CB23" s="21">
        <v>4.3437285000000001E-6</v>
      </c>
      <c r="CC23" s="21">
        <v>2.3406485999999999E-7</v>
      </c>
      <c r="CD23" s="21">
        <v>1.2705909E-6</v>
      </c>
      <c r="CE23" s="21">
        <v>8.0349447999999998E-6</v>
      </c>
      <c r="CF23" s="21">
        <v>4.4039881000000002E-7</v>
      </c>
      <c r="CG23" s="21">
        <v>1.7174086E-5</v>
      </c>
      <c r="CH23" s="21">
        <v>5.3696037999999996E-6</v>
      </c>
      <c r="CI23" s="21">
        <v>1.3518399999999999E-5</v>
      </c>
      <c r="CJ23" s="21">
        <v>1.8760889000000001E-6</v>
      </c>
      <c r="CK23" s="21">
        <v>3.5724052000000002E-7</v>
      </c>
      <c r="CL23" s="21">
        <v>1.6315589999999999E-7</v>
      </c>
      <c r="CM23" s="21">
        <v>1.1784456E-5</v>
      </c>
      <c r="CN23" s="21">
        <v>5.6279124000000002E-7</v>
      </c>
      <c r="CO23" s="21">
        <v>1.1255947E-4</v>
      </c>
      <c r="CP23" s="21">
        <v>3.3668653999999998E-7</v>
      </c>
      <c r="CQ23" s="21">
        <v>1.0681849000000001E-6</v>
      </c>
      <c r="CR23" s="21">
        <v>4.5157839999999999E-7</v>
      </c>
      <c r="CS23" s="21">
        <v>1.5541677E-4</v>
      </c>
      <c r="CT23" s="21">
        <v>6.9432652999999996E-7</v>
      </c>
      <c r="CU23" s="21">
        <v>8.1671896000000001E-7</v>
      </c>
      <c r="CV23" s="21">
        <v>1.3329803000000001E-5</v>
      </c>
      <c r="CW23" s="21">
        <v>4.9009931000000001E-7</v>
      </c>
      <c r="CX23" s="21">
        <v>6.3457003000000001E-5</v>
      </c>
      <c r="CY23" s="21">
        <v>3.6770689E-7</v>
      </c>
      <c r="CZ23" s="21">
        <v>2.4531446999999998E-7</v>
      </c>
      <c r="DA23" s="21">
        <v>1.2741458999999999E-5</v>
      </c>
      <c r="DB23" s="21">
        <v>1.1035016000000001E-5</v>
      </c>
      <c r="DC23" s="21">
        <v>3.6823651000000001E-7</v>
      </c>
      <c r="DD23" s="21">
        <v>3.6823651000000001E-7</v>
      </c>
      <c r="DE23" s="21">
        <v>1.4995690000000001E-7</v>
      </c>
      <c r="DF23" s="21">
        <v>1.0814643E-6</v>
      </c>
      <c r="DG23" s="21">
        <v>1.0113669E-5</v>
      </c>
      <c r="DH23" s="21">
        <v>2.4584409E-7</v>
      </c>
      <c r="DI23" s="21">
        <v>6.0863276999999998E-6</v>
      </c>
      <c r="DJ23" s="21">
        <v>1.2292204000000001E-7</v>
      </c>
      <c r="DK23" s="21">
        <v>1.9106010000000001E-4</v>
      </c>
      <c r="DL23" s="21">
        <v>1.9198215999999998E-6</v>
      </c>
      <c r="DM23" s="21">
        <v>1.2292204000000001E-7</v>
      </c>
      <c r="DN23" s="21">
        <v>4.9031028999999996E-6</v>
      </c>
      <c r="DO23" s="21">
        <v>9.7958432999999994E-6</v>
      </c>
      <c r="DP23" s="21">
        <v>7.6043648999999997E-6</v>
      </c>
      <c r="DQ23" s="21">
        <v>0</v>
      </c>
      <c r="DR23" s="21">
        <v>2.9555788999999998E-6</v>
      </c>
      <c r="DS23" s="21">
        <v>0</v>
      </c>
      <c r="DT23" s="21">
        <v>8.5032554000000001E-8</v>
      </c>
      <c r="DU23" s="21">
        <v>2.8574202E-6</v>
      </c>
      <c r="DV23" s="21">
        <v>3.6717723999999998E-7</v>
      </c>
      <c r="DW23" s="21">
        <v>1.0314212E-7</v>
      </c>
      <c r="DX23" s="21">
        <v>1.0868619E-5</v>
      </c>
      <c r="DY23" s="21">
        <v>0</v>
      </c>
      <c r="DZ23" s="21">
        <v>3.0177630000000001E-4</v>
      </c>
      <c r="EA23" s="21">
        <v>7.7327802000000001E-6</v>
      </c>
      <c r="EB23" s="21">
        <v>1.9272398999999999E-7</v>
      </c>
      <c r="EC23" s="21">
        <v>8.2357385000000005E-7</v>
      </c>
      <c r="ED23" s="21">
        <v>1.3505474E-5</v>
      </c>
      <c r="EE23" s="21">
        <v>1.1517302E-7</v>
      </c>
      <c r="EF23" s="21">
        <v>1.5726725999999999E-6</v>
      </c>
      <c r="EG23" s="21">
        <v>5.5868986999999998E-6</v>
      </c>
      <c r="EH23" s="21">
        <v>1.1776945E-5</v>
      </c>
      <c r="EI23" s="21">
        <v>9.8409558999999992E-6</v>
      </c>
      <c r="EJ23" s="21">
        <v>1.3945995E-5</v>
      </c>
      <c r="EK23" s="21">
        <v>1.6947025000000001E-5</v>
      </c>
      <c r="EL23" s="21">
        <v>1.7939631000000002E-5</v>
      </c>
      <c r="EM23" s="21">
        <v>3.2876874999999999E-6</v>
      </c>
      <c r="EN23" s="21">
        <v>1.0265561E-6</v>
      </c>
      <c r="EO23" s="21">
        <v>2.1643525E-6</v>
      </c>
      <c r="EP23" s="21">
        <v>2.5027225000000001E-6</v>
      </c>
      <c r="EQ23" s="21">
        <v>4.7323485000000001E-5</v>
      </c>
      <c r="ER23" s="21">
        <v>1.3955496E-6</v>
      </c>
      <c r="ES23" s="21">
        <v>9.8053261999999995E-8</v>
      </c>
      <c r="ET23" s="21">
        <v>2.3053650000000001E-6</v>
      </c>
      <c r="EU23" s="21">
        <v>8.9401151E-5</v>
      </c>
      <c r="EV23" s="21">
        <v>1.2459260999999999E-5</v>
      </c>
      <c r="EW23" s="21">
        <v>5.5875719999999999E-5</v>
      </c>
      <c r="EX23" s="21">
        <v>2.2350287999999999E-5</v>
      </c>
      <c r="EY23" s="21">
        <v>4.8806967000000002E-7</v>
      </c>
      <c r="EZ23" s="21">
        <v>1.1175143999999999E-5</v>
      </c>
      <c r="FA23" s="21">
        <v>8.1038855000000008E-6</v>
      </c>
      <c r="FB23" s="21">
        <v>5.6925261999999995E-66</v>
      </c>
      <c r="FC23" s="21">
        <v>8.8340785000000002E-6</v>
      </c>
      <c r="FD23" s="21">
        <v>1.9272398999999999E-7</v>
      </c>
      <c r="FE23" s="21">
        <v>2.4813441E-7</v>
      </c>
      <c r="FF23" s="21">
        <v>3.5760460999999998E-4</v>
      </c>
      <c r="FG23" s="21">
        <v>2.3406485999999999E-7</v>
      </c>
      <c r="FH23" s="21">
        <v>3.5724052000000002E-7</v>
      </c>
      <c r="FI23" s="21">
        <v>2.2082027999999999E-6</v>
      </c>
      <c r="FJ23" s="21">
        <v>1.1621903000000001E-7</v>
      </c>
      <c r="FK23" s="21">
        <v>5.1126596000000002E-8</v>
      </c>
      <c r="FL23" s="21">
        <v>9.3803823000000004E-7</v>
      </c>
      <c r="FM23" s="21">
        <v>6.3481429999999996E-8</v>
      </c>
      <c r="FN23" s="21">
        <v>4.9586905999999998E-7</v>
      </c>
      <c r="FO23" s="21">
        <v>1.2762416E-5</v>
      </c>
      <c r="FP23" s="21">
        <v>3.7672654000000001E-7</v>
      </c>
      <c r="FQ23" s="21">
        <v>1.0385762E-6</v>
      </c>
      <c r="FR23" s="21">
        <v>1.043182E-5</v>
      </c>
      <c r="FS23" s="21">
        <v>3.6042483E-6</v>
      </c>
      <c r="FT23" s="21">
        <v>9.2239362999999999E-6</v>
      </c>
      <c r="FU23" s="21">
        <v>1.0254387000000001E-5</v>
      </c>
      <c r="FV23" s="21">
        <v>1.6012974E-5</v>
      </c>
      <c r="FW23" s="21">
        <v>1.4091763E-5</v>
      </c>
      <c r="FX23" s="21">
        <v>1.9895721000000001E-5</v>
      </c>
      <c r="FY23" s="21">
        <v>2.1188727999999999E-5</v>
      </c>
      <c r="FZ23" s="21">
        <v>2.1232773000000001E-4</v>
      </c>
      <c r="GA23" s="21">
        <v>1.1175143999999999E-5</v>
      </c>
      <c r="GB23" s="21">
        <v>2.2350287999999999E-5</v>
      </c>
      <c r="GC23" s="21">
        <v>2.4116889000000001E-6</v>
      </c>
    </row>
    <row r="24" spans="2:185" ht="0.95" customHeight="1" x14ac:dyDescent="0.25">
      <c r="B24" s="21">
        <v>1.2684262000000001E-3</v>
      </c>
      <c r="C24" s="21">
        <v>2.2560713999999999E-4</v>
      </c>
      <c r="D24" s="21">
        <v>1.0124330999999999E-3</v>
      </c>
      <c r="E24" s="21">
        <v>6.5171660000000004E-6</v>
      </c>
      <c r="F24" s="21">
        <v>3.4224557000000001E-6</v>
      </c>
      <c r="G24" s="21">
        <v>1.5458363E-5</v>
      </c>
      <c r="H24" s="21">
        <v>2.8688752999999999E-4</v>
      </c>
      <c r="I24" s="21">
        <v>6.4439969000000002E-5</v>
      </c>
      <c r="J24" s="21">
        <v>0</v>
      </c>
      <c r="K24" s="21">
        <v>0</v>
      </c>
      <c r="L24" s="21">
        <v>9.8038071E-5</v>
      </c>
      <c r="M24" s="21">
        <v>6.3366866999999994E-5</v>
      </c>
      <c r="N24" s="21">
        <v>2.5022348999999999E-4</v>
      </c>
      <c r="O24" s="21">
        <v>7.5779072999999995E-4</v>
      </c>
      <c r="P24" s="21">
        <v>7.5779072999999995E-4</v>
      </c>
      <c r="Q24" s="21">
        <v>1.3099629E-5</v>
      </c>
      <c r="R24" s="21">
        <v>6.3089357999999998E-5</v>
      </c>
      <c r="S24" s="21">
        <v>5.0179765999999997E-4</v>
      </c>
      <c r="T24" s="21">
        <v>3.8556160000000002E-4</v>
      </c>
      <c r="U24" s="21">
        <v>2.5022348999999999E-4</v>
      </c>
      <c r="V24" s="21">
        <v>3.7669978000000001E-4</v>
      </c>
      <c r="W24" s="21">
        <v>2.5599306999999998E-4</v>
      </c>
      <c r="X24" s="21">
        <v>0.24412817000000001</v>
      </c>
      <c r="Y24" s="21">
        <v>5.7695827000000001E-6</v>
      </c>
      <c r="Z24" s="21">
        <v>3.6751718999999998E-4</v>
      </c>
      <c r="AA24" s="21">
        <v>2.9442921E-5</v>
      </c>
      <c r="AB24" s="21">
        <v>2.0981831E-4</v>
      </c>
      <c r="AC24" s="21">
        <v>3.7391504E-5</v>
      </c>
      <c r="AD24" s="21">
        <v>5.6618345999999999E-5</v>
      </c>
      <c r="AE24" s="21">
        <v>0</v>
      </c>
      <c r="AF24" s="21">
        <v>1.9623136E-5</v>
      </c>
      <c r="AG24" s="21">
        <v>1.5632004E-4</v>
      </c>
      <c r="AH24" s="21">
        <v>2.6697826000000001E-4</v>
      </c>
      <c r="AI24" s="21">
        <v>4.6328726E-5</v>
      </c>
      <c r="AJ24" s="21">
        <v>2.3575948E-4</v>
      </c>
      <c r="AK24" s="21">
        <v>1.4065755999999999E-4</v>
      </c>
      <c r="AL24" s="21">
        <v>1.0028281E-4</v>
      </c>
      <c r="AM24" s="21">
        <v>5.8489372000000001E-4</v>
      </c>
      <c r="AN24" s="21">
        <v>2.0233590000000002E-5</v>
      </c>
      <c r="AO24" s="21">
        <v>3.0663349999999998E-5</v>
      </c>
      <c r="AP24" s="21">
        <v>2.7465849000000001E-5</v>
      </c>
      <c r="AQ24" s="21">
        <v>2.5603381E-6</v>
      </c>
      <c r="AR24" s="21">
        <v>2.445226E-5</v>
      </c>
      <c r="AS24" s="21">
        <v>0</v>
      </c>
      <c r="AT24" s="21">
        <v>1.4784285000000001E-5</v>
      </c>
      <c r="AU24" s="21">
        <v>2.445226E-5</v>
      </c>
      <c r="AV24" s="21">
        <v>1.2095907E-4</v>
      </c>
      <c r="AW24" s="21">
        <v>4.4685848999999999E-5</v>
      </c>
      <c r="AX24" s="21">
        <v>9.5161255999999999E-5</v>
      </c>
      <c r="AY24" s="21">
        <v>4.0467179E-5</v>
      </c>
      <c r="AZ24" s="21">
        <v>4.3547493000000003E-3</v>
      </c>
      <c r="BA24" s="21">
        <v>5.6482099000000003E-5</v>
      </c>
      <c r="BB24" s="21">
        <v>2.6244749000000001E-4</v>
      </c>
      <c r="BC24" s="21">
        <v>3.6248509000000002E-5</v>
      </c>
      <c r="BD24" s="21">
        <v>2.0233590000000002E-5</v>
      </c>
      <c r="BE24" s="21">
        <v>4.2134305E-66</v>
      </c>
      <c r="BF24" s="21">
        <v>2.0527121000000001E-6</v>
      </c>
      <c r="BG24" s="21">
        <v>1.6579014000000001E-4</v>
      </c>
      <c r="BH24" s="21">
        <v>2.4596886999999999E-5</v>
      </c>
      <c r="BI24" s="21">
        <v>2.6092749999999998E-5</v>
      </c>
      <c r="BJ24" s="21">
        <v>1.8796214E-5</v>
      </c>
      <c r="BK24" s="21">
        <v>5.3187868000000002E-6</v>
      </c>
      <c r="BL24" s="21">
        <v>2.4741513999999998E-5</v>
      </c>
      <c r="BM24" s="21">
        <v>0</v>
      </c>
      <c r="BN24" s="21">
        <v>6.2018296999999994E-5</v>
      </c>
      <c r="BO24" s="21">
        <v>1.8278068E-4</v>
      </c>
      <c r="BP24" s="21">
        <v>3.1730760000000002E-5</v>
      </c>
      <c r="BQ24" s="21">
        <v>0</v>
      </c>
      <c r="BR24" s="21">
        <v>4.5538640000000004E-6</v>
      </c>
      <c r="BS24" s="21">
        <v>2.9541068999999999E-5</v>
      </c>
      <c r="BT24" s="21">
        <v>1.9141232E-5</v>
      </c>
      <c r="BU24" s="21">
        <v>0</v>
      </c>
      <c r="BV24" s="21">
        <v>3.2514188000000002E-5</v>
      </c>
      <c r="BW24" s="21">
        <v>5.7695823000000004E-6</v>
      </c>
      <c r="BX24" s="21">
        <v>1.0121589E-5</v>
      </c>
      <c r="BY24" s="21">
        <v>3.2700048000000001E-4</v>
      </c>
      <c r="BZ24" s="21">
        <v>1.5003406000000001E-5</v>
      </c>
      <c r="CA24" s="21">
        <v>2.1977613E-4</v>
      </c>
      <c r="CB24" s="21">
        <v>1.0310472E-4</v>
      </c>
      <c r="CC24" s="21">
        <v>5.2928089000000001E-6</v>
      </c>
      <c r="CD24" s="21">
        <v>3.0340022000000001E-5</v>
      </c>
      <c r="CE24" s="21">
        <v>1.9061434E-4</v>
      </c>
      <c r="CF24" s="21">
        <v>1.2135970999999999E-5</v>
      </c>
      <c r="CG24" s="21">
        <v>4.3191151000000001E-4</v>
      </c>
      <c r="CH24" s="21">
        <v>1.2203465E-4</v>
      </c>
      <c r="CI24" s="21">
        <v>3.2055903999999999E-4</v>
      </c>
      <c r="CJ24" s="21">
        <v>6.7880727999999999E-5</v>
      </c>
      <c r="CK24" s="21">
        <v>8.0988435000000001E-6</v>
      </c>
      <c r="CL24" s="21">
        <v>4.2186697999999997E-6</v>
      </c>
      <c r="CM24" s="21">
        <v>2.7924697E-4</v>
      </c>
      <c r="CN24" s="21">
        <v>1.5012977000000001E-5</v>
      </c>
      <c r="CO24" s="21">
        <v>2.5739347000000002E-3</v>
      </c>
      <c r="CP24" s="21">
        <v>8.3423039000000008E-6</v>
      </c>
      <c r="CQ24" s="21">
        <v>2.5448242999999999E-5</v>
      </c>
      <c r="CR24" s="21">
        <v>1.0649679999999999E-5</v>
      </c>
      <c r="CS24" s="21">
        <v>3.5678877999999999E-3</v>
      </c>
      <c r="CT24" s="21">
        <v>1.6349350999999999E-5</v>
      </c>
      <c r="CU24" s="21">
        <v>1.9226356999999998E-5</v>
      </c>
      <c r="CV24" s="21">
        <v>3.1496568E-4</v>
      </c>
      <c r="CW24" s="21">
        <v>1.1540225E-5</v>
      </c>
      <c r="CX24" s="21">
        <v>9.0281593000000003E-4</v>
      </c>
      <c r="CY24" s="21">
        <v>8.6632194000000004E-6</v>
      </c>
      <c r="CZ24" s="21">
        <v>5.7862135E-6</v>
      </c>
      <c r="DA24" s="21">
        <v>3.0235647000000001E-4</v>
      </c>
      <c r="DB24" s="21">
        <v>2.6111099E-4</v>
      </c>
      <c r="DC24" s="21">
        <v>8.6954210000000006E-6</v>
      </c>
      <c r="DD24" s="21">
        <v>8.6954210000000006E-6</v>
      </c>
      <c r="DE24" s="21">
        <v>3.7166684000000001E-6</v>
      </c>
      <c r="DF24" s="21">
        <v>3.0558865000000001E-5</v>
      </c>
      <c r="DG24" s="21">
        <v>2.2852633000000001E-4</v>
      </c>
      <c r="DH24" s="21">
        <v>5.8184151000000002E-6</v>
      </c>
      <c r="DI24" s="21">
        <v>1.5272051000000001E-4</v>
      </c>
      <c r="DJ24" s="21">
        <v>2.9092075000000001E-6</v>
      </c>
      <c r="DK24" s="21">
        <v>4.3707642000000001E-3</v>
      </c>
      <c r="DL24" s="21">
        <v>4.5369800000000001E-5</v>
      </c>
      <c r="DM24" s="21">
        <v>2.9092075000000001E-6</v>
      </c>
      <c r="DN24" s="21">
        <v>1.3411565E-4</v>
      </c>
      <c r="DO24" s="21">
        <v>2.5130821999999999E-4</v>
      </c>
      <c r="DP24" s="21">
        <v>1.8135018E-4</v>
      </c>
      <c r="DQ24" s="21">
        <v>0</v>
      </c>
      <c r="DR24" s="21">
        <v>7.0272066000000001E-5</v>
      </c>
      <c r="DS24" s="21">
        <v>0</v>
      </c>
      <c r="DT24" s="21">
        <v>1.6973783000000001E-6</v>
      </c>
      <c r="DU24" s="21">
        <v>6.9262943000000002E-5</v>
      </c>
      <c r="DV24" s="21">
        <v>8.6310172000000006E-6</v>
      </c>
      <c r="DW24" s="21">
        <v>2.4571802000000001E-6</v>
      </c>
      <c r="DX24" s="21">
        <v>2.5759855999999998E-4</v>
      </c>
      <c r="DY24" s="21">
        <v>0</v>
      </c>
      <c r="DZ24" s="21">
        <v>6.9146798000000002E-3</v>
      </c>
      <c r="EA24" s="21">
        <v>9.9435427999999997E-5</v>
      </c>
      <c r="EB24" s="21">
        <v>4.4188942000000003E-6</v>
      </c>
      <c r="EC24" s="21">
        <v>1.9521939E-5</v>
      </c>
      <c r="ED24" s="21">
        <v>3.2047458000000002E-4</v>
      </c>
      <c r="EE24" s="21">
        <v>3.7534967E-6</v>
      </c>
      <c r="EF24" s="21">
        <v>3.7654712999999999E-5</v>
      </c>
      <c r="EG24" s="21">
        <v>1.3272834999999999E-4</v>
      </c>
      <c r="EH24" s="21">
        <v>2.9979414999999998E-4</v>
      </c>
      <c r="EI24" s="21">
        <v>2.3144934E-4</v>
      </c>
      <c r="EJ24" s="21">
        <v>3.2621384000000001E-4</v>
      </c>
      <c r="EK24" s="21">
        <v>3.9598226000000001E-4</v>
      </c>
      <c r="EL24" s="21">
        <v>4.1884598999999999E-4</v>
      </c>
      <c r="EM24" s="21">
        <v>6.8097656000000003E-5</v>
      </c>
      <c r="EN24" s="21">
        <v>2.5883480999999998E-5</v>
      </c>
      <c r="EO24" s="21">
        <v>5.4824584E-5</v>
      </c>
      <c r="EP24" s="21">
        <v>5.9532691999999998E-5</v>
      </c>
      <c r="EQ24" s="21">
        <v>1.0801215E-3</v>
      </c>
      <c r="ER24" s="21">
        <v>3.3303568999999999E-5</v>
      </c>
      <c r="ES24" s="21">
        <v>3.4079938000000002E-6</v>
      </c>
      <c r="ET24" s="21">
        <v>5.9116427999999999E-5</v>
      </c>
      <c r="EU24" s="21">
        <v>2.0479444E-3</v>
      </c>
      <c r="EV24" s="21">
        <v>2.9463737999999999E-4</v>
      </c>
      <c r="EW24" s="21">
        <v>1.2799653E-3</v>
      </c>
      <c r="EX24" s="21">
        <v>5.1198610000000001E-4</v>
      </c>
      <c r="EY24" s="21">
        <v>1.1887283000000001E-5</v>
      </c>
      <c r="EZ24" s="21">
        <v>2.5599305E-4</v>
      </c>
      <c r="FA24" s="21">
        <v>2.4354708E-4</v>
      </c>
      <c r="FB24" s="21">
        <v>1.6299628000000001E-64</v>
      </c>
      <c r="FC24" s="21">
        <v>2.1029891000000001E-4</v>
      </c>
      <c r="FD24" s="21">
        <v>4.4188942000000003E-6</v>
      </c>
      <c r="FE24" s="21">
        <v>5.7695823000000004E-6</v>
      </c>
      <c r="FF24" s="21">
        <v>8.1917776999999997E-3</v>
      </c>
      <c r="FG24" s="21">
        <v>5.2928089000000001E-6</v>
      </c>
      <c r="FH24" s="21">
        <v>8.0988435000000001E-6</v>
      </c>
      <c r="FI24" s="21">
        <v>5.2567174999999999E-5</v>
      </c>
      <c r="FJ24" s="21">
        <v>1.9075377999999998E-6</v>
      </c>
      <c r="FK24" s="21">
        <v>8.3965616999999999E-8</v>
      </c>
      <c r="FL24" s="21">
        <v>2.2104780000000001E-5</v>
      </c>
      <c r="FM24" s="21">
        <v>1.8862405E-7</v>
      </c>
      <c r="FN24" s="21">
        <v>1.1404783999999999E-5</v>
      </c>
      <c r="FO24" s="21">
        <v>3.0235998000000002E-4</v>
      </c>
      <c r="FP24" s="21">
        <v>1.0783485999999999E-5</v>
      </c>
      <c r="FQ24" s="21">
        <v>2.7158349000000001E-5</v>
      </c>
      <c r="FR24" s="21">
        <v>2.4794230000000001E-4</v>
      </c>
      <c r="FS24" s="21">
        <v>8.7188719000000006E-5</v>
      </c>
      <c r="FT24" s="21">
        <v>2.1772117000000001E-4</v>
      </c>
      <c r="FU24" s="21">
        <v>2.4324095000000001E-4</v>
      </c>
      <c r="FV24" s="21">
        <v>3.7408800999999997E-4</v>
      </c>
      <c r="FW24" s="21">
        <v>3.3330186999999998E-4</v>
      </c>
      <c r="FX24" s="21">
        <v>4.6423339E-4</v>
      </c>
      <c r="FY24" s="21">
        <v>4.9459858999999998E-4</v>
      </c>
      <c r="FZ24" s="21">
        <v>4.8638680000000004E-3</v>
      </c>
      <c r="GA24" s="21">
        <v>2.5599305E-4</v>
      </c>
      <c r="GB24" s="21">
        <v>5.1198610000000001E-4</v>
      </c>
      <c r="GC24" s="21">
        <v>5.6171895999999999E-5</v>
      </c>
    </row>
    <row r="25" spans="2:185" ht="0.95" customHeight="1" x14ac:dyDescent="0.25">
      <c r="B25" s="21">
        <v>7.1342949999999999E-7</v>
      </c>
      <c r="C25" s="21">
        <v>3.5449002E-6</v>
      </c>
      <c r="D25" s="21">
        <v>9.6156392000000002E-7</v>
      </c>
      <c r="E25" s="21">
        <v>1.9837944E-6</v>
      </c>
      <c r="F25" s="21">
        <v>5.8803790999999998E-8</v>
      </c>
      <c r="G25" s="21">
        <v>1.6082725999999999E-5</v>
      </c>
      <c r="H25" s="21">
        <v>3.7937854000000002E-5</v>
      </c>
      <c r="I25" s="21">
        <v>1.8332748999999999E-5</v>
      </c>
      <c r="J25" s="21">
        <v>0</v>
      </c>
      <c r="K25" s="21">
        <v>0</v>
      </c>
      <c r="L25" s="21">
        <v>1.0626204E-7</v>
      </c>
      <c r="M25" s="21">
        <v>1.1065113E-6</v>
      </c>
      <c r="N25" s="21">
        <v>7.2891638999999997E-7</v>
      </c>
      <c r="O25" s="21">
        <v>9.5362658000000003E-7</v>
      </c>
      <c r="P25" s="21">
        <v>9.5362658000000003E-7</v>
      </c>
      <c r="Q25" s="21">
        <v>1.4886867E-7</v>
      </c>
      <c r="R25" s="21">
        <v>6.7424897999999997E-6</v>
      </c>
      <c r="S25" s="21">
        <v>1.2017610000000001E-6</v>
      </c>
      <c r="T25" s="21">
        <v>7.7824008999999997E-6</v>
      </c>
      <c r="U25" s="21">
        <v>7.2891638999999997E-7</v>
      </c>
      <c r="V25" s="21">
        <v>4.0822371E-7</v>
      </c>
      <c r="W25" s="21">
        <v>2.4813443000000001E-7</v>
      </c>
      <c r="X25" s="21">
        <v>5.7695827000000001E-6</v>
      </c>
      <c r="Y25" s="21">
        <v>0.24999901999999999</v>
      </c>
      <c r="Z25" s="21">
        <v>5.5260531999999998E-5</v>
      </c>
      <c r="AA25" s="21">
        <v>2.0692813000000002E-6</v>
      </c>
      <c r="AB25" s="21">
        <v>8.6066511999999997E-7</v>
      </c>
      <c r="AC25" s="21">
        <v>5.6620793000000005E-7</v>
      </c>
      <c r="AD25" s="21">
        <v>5.0200307999999997E-7</v>
      </c>
      <c r="AE25" s="21">
        <v>0</v>
      </c>
      <c r="AF25" s="21">
        <v>1.1857486E-5</v>
      </c>
      <c r="AG25" s="21">
        <v>3.1816147000000001E-6</v>
      </c>
      <c r="AH25" s="21">
        <v>4.0720290000000003E-5</v>
      </c>
      <c r="AI25" s="21">
        <v>6.1732779000000001E-7</v>
      </c>
      <c r="AJ25" s="21">
        <v>6.0365058999999995E-7</v>
      </c>
      <c r="AK25" s="21">
        <v>2.7967485E-6</v>
      </c>
      <c r="AL25" s="21">
        <v>5.5335806999999997E-6</v>
      </c>
      <c r="AM25" s="21">
        <v>1.2206107000000001E-6</v>
      </c>
      <c r="AN25" s="21">
        <v>3.5551617000000003E-7</v>
      </c>
      <c r="AO25" s="21">
        <v>2.5802612999999999E-6</v>
      </c>
      <c r="AP25" s="21">
        <v>1.3062961999999999E-5</v>
      </c>
      <c r="AQ25" s="21">
        <v>4.4539592000000003E-8</v>
      </c>
      <c r="AR25" s="21">
        <v>6.4854101999999995E-7</v>
      </c>
      <c r="AS25" s="21">
        <v>0</v>
      </c>
      <c r="AT25" s="21">
        <v>6.1672356000000004E-6</v>
      </c>
      <c r="AU25" s="21">
        <v>6.4854101999999995E-7</v>
      </c>
      <c r="AV25" s="21">
        <v>2.4682502999999999E-6</v>
      </c>
      <c r="AW25" s="21">
        <v>1.0040572E-6</v>
      </c>
      <c r="AX25" s="21">
        <v>1.5710378999999999E-6</v>
      </c>
      <c r="AY25" s="21">
        <v>7.1103233000000002E-7</v>
      </c>
      <c r="AZ25" s="21">
        <v>4.1453120000000003E-6</v>
      </c>
      <c r="BA25" s="21">
        <v>7.7352365000000001E-7</v>
      </c>
      <c r="BB25" s="21">
        <v>5.1775711E-6</v>
      </c>
      <c r="BC25" s="21">
        <v>4.1800747999999999E-7</v>
      </c>
      <c r="BD25" s="21">
        <v>3.5551617000000003E-7</v>
      </c>
      <c r="BE25" s="21">
        <v>6.7611610000000003E-68</v>
      </c>
      <c r="BF25" s="21">
        <v>3.7725826000000001E-6</v>
      </c>
      <c r="BG25" s="21">
        <v>1.4514054E-5</v>
      </c>
      <c r="BH25" s="21">
        <v>4.2532717000000002E-7</v>
      </c>
      <c r="BI25" s="21">
        <v>4.2216519E-7</v>
      </c>
      <c r="BJ25" s="21">
        <v>4.2229489999999999E-7</v>
      </c>
      <c r="BK25" s="21">
        <v>4.6693073000000001E-6</v>
      </c>
      <c r="BL25" s="21">
        <v>2.0211333000000001E-7</v>
      </c>
      <c r="BM25" s="21">
        <v>0</v>
      </c>
      <c r="BN25" s="21">
        <v>8.1574812000000004E-7</v>
      </c>
      <c r="BO25" s="21">
        <v>3.9965880999999998E-5</v>
      </c>
      <c r="BP25" s="21">
        <v>9.7927697000000003E-6</v>
      </c>
      <c r="BQ25" s="21">
        <v>0</v>
      </c>
      <c r="BR25" s="21">
        <v>3.2707222999999999E-6</v>
      </c>
      <c r="BS25" s="21">
        <v>3.1686478000000002E-7</v>
      </c>
      <c r="BT25" s="21">
        <v>3.8347714999999996E-6</v>
      </c>
      <c r="BU25" s="21">
        <v>0</v>
      </c>
      <c r="BV25" s="21">
        <v>3.7033242E-7</v>
      </c>
      <c r="BW25" s="21">
        <v>9.7705075E-7</v>
      </c>
      <c r="BX25" s="21">
        <v>1.7729041E-7</v>
      </c>
      <c r="BY25" s="21">
        <v>5.6763561E-6</v>
      </c>
      <c r="BZ25" s="21">
        <v>3.1100308000000002E-7</v>
      </c>
      <c r="CA25" s="21">
        <v>1.8013065999999999E-5</v>
      </c>
      <c r="CB25" s="21">
        <v>1.9657908E-6</v>
      </c>
      <c r="CC25" s="21">
        <v>1.8251459E-6</v>
      </c>
      <c r="CD25" s="21">
        <v>8.8156645000000005E-6</v>
      </c>
      <c r="CE25" s="21">
        <v>3.5154276999999999E-6</v>
      </c>
      <c r="CF25" s="21">
        <v>2.3803009999999999E-7</v>
      </c>
      <c r="CG25" s="21">
        <v>8.0872537E-7</v>
      </c>
      <c r="CH25" s="21">
        <v>2.7373464999999999E-5</v>
      </c>
      <c r="CI25" s="21">
        <v>5.9302899E-6</v>
      </c>
      <c r="CJ25" s="21">
        <v>5.8158064999999997E-7</v>
      </c>
      <c r="CK25" s="21">
        <v>2.8875344000000002E-6</v>
      </c>
      <c r="CL25" s="21">
        <v>2.9302483000000001E-7</v>
      </c>
      <c r="CM25" s="21">
        <v>5.0734813000000001E-6</v>
      </c>
      <c r="CN25" s="21">
        <v>2.7913301E-7</v>
      </c>
      <c r="CO25" s="21">
        <v>3.3215610999999998E-5</v>
      </c>
      <c r="CP25" s="21">
        <v>4.9392806000000002E-6</v>
      </c>
      <c r="CQ25" s="21">
        <v>7.6124698000000001E-6</v>
      </c>
      <c r="CR25" s="21">
        <v>2.0932201000000001E-7</v>
      </c>
      <c r="CS25" s="21">
        <v>3.536373E-6</v>
      </c>
      <c r="CT25" s="21">
        <v>2.6360553E-7</v>
      </c>
      <c r="CU25" s="21">
        <v>3.0470845000000002E-7</v>
      </c>
      <c r="CV25" s="21">
        <v>4.4760083E-6</v>
      </c>
      <c r="CW25" s="21">
        <v>1.8072415000000001E-7</v>
      </c>
      <c r="CX25" s="21">
        <v>4.8934547000000002E-6</v>
      </c>
      <c r="CY25" s="21">
        <v>1.3962122999999999E-7</v>
      </c>
      <c r="CZ25" s="21">
        <v>9.8518316999999994E-8</v>
      </c>
      <c r="DA25" s="21">
        <v>3.5242769000000003E-5</v>
      </c>
      <c r="DB25" s="21">
        <v>3.7000314000000001E-6</v>
      </c>
      <c r="DC25" s="21">
        <v>1.5593371999999999E-7</v>
      </c>
      <c r="DD25" s="21">
        <v>1.5593371999999999E-7</v>
      </c>
      <c r="DE25" s="21">
        <v>1.1350216E-7</v>
      </c>
      <c r="DF25" s="21">
        <v>8.2265073000000006E-6</v>
      </c>
      <c r="DG25" s="21">
        <v>5.1447574000000001E-5</v>
      </c>
      <c r="DH25" s="21">
        <v>1.1483079999999999E-7</v>
      </c>
      <c r="DI25" s="21">
        <v>2.3293560000000001E-6</v>
      </c>
      <c r="DJ25" s="21">
        <v>5.7415401999999997E-8</v>
      </c>
      <c r="DK25" s="21">
        <v>4.0828207000000002E-6</v>
      </c>
      <c r="DL25" s="21">
        <v>8.3458512999999997E-7</v>
      </c>
      <c r="DM25" s="21">
        <v>5.7415401999999997E-8</v>
      </c>
      <c r="DN25" s="21">
        <v>2.2173130000000001E-6</v>
      </c>
      <c r="DO25" s="21">
        <v>1.4030147E-5</v>
      </c>
      <c r="DP25" s="21">
        <v>3.2480420999999999E-6</v>
      </c>
      <c r="DQ25" s="21">
        <v>0</v>
      </c>
      <c r="DR25" s="21">
        <v>1.1381697E-6</v>
      </c>
      <c r="DS25" s="21">
        <v>0</v>
      </c>
      <c r="DT25" s="21">
        <v>3.3123346000000002E-6</v>
      </c>
      <c r="DU25" s="21">
        <v>3.8033063000000001E-6</v>
      </c>
      <c r="DV25" s="21">
        <v>1.2330873999999999E-7</v>
      </c>
      <c r="DW25" s="21">
        <v>6.4182706999999996E-8</v>
      </c>
      <c r="DX25" s="21">
        <v>4.5832938000000002E-6</v>
      </c>
      <c r="DY25" s="21">
        <v>0</v>
      </c>
      <c r="DZ25" s="21">
        <v>6.6266561E-6</v>
      </c>
      <c r="EA25" s="21">
        <v>1.9792925000000001E-7</v>
      </c>
      <c r="EB25" s="21">
        <v>7.2097898999999998E-7</v>
      </c>
      <c r="EC25" s="21">
        <v>6.2262261000000004E-7</v>
      </c>
      <c r="ED25" s="21">
        <v>5.8753295000000002E-6</v>
      </c>
      <c r="EE25" s="21">
        <v>4.6747650999999997E-6</v>
      </c>
      <c r="EF25" s="21">
        <v>1.0679637E-6</v>
      </c>
      <c r="EG25" s="21">
        <v>1.4550865000000001E-5</v>
      </c>
      <c r="EH25" s="21">
        <v>1.4795092999999999E-5</v>
      </c>
      <c r="EI25" s="21">
        <v>3.0602496E-5</v>
      </c>
      <c r="EJ25" s="21">
        <v>4.6349671000000002E-5</v>
      </c>
      <c r="EK25" s="21">
        <v>5.6965802999999997E-5</v>
      </c>
      <c r="EL25" s="21">
        <v>6.1124619999999996E-5</v>
      </c>
      <c r="EM25" s="21">
        <v>7.6202492999999998E-7</v>
      </c>
      <c r="EN25" s="21">
        <v>4.0179628000000002E-7</v>
      </c>
      <c r="EO25" s="21">
        <v>2.9252468999999998E-6</v>
      </c>
      <c r="EP25" s="21">
        <v>8.8248879000000001E-7</v>
      </c>
      <c r="EQ25" s="21">
        <v>2.8459380999999999E-5</v>
      </c>
      <c r="ER25" s="21">
        <v>8.9010022000000003E-6</v>
      </c>
      <c r="ES25" s="21">
        <v>7.1350796E-7</v>
      </c>
      <c r="ET25" s="21">
        <v>2.8354340000000001E-6</v>
      </c>
      <c r="EU25" s="21">
        <v>1.9850753E-6</v>
      </c>
      <c r="EV25" s="21">
        <v>4.5484488000000002E-5</v>
      </c>
      <c r="EW25" s="21">
        <v>1.2406719999999999E-6</v>
      </c>
      <c r="EX25" s="21">
        <v>4.9626881999999999E-7</v>
      </c>
      <c r="EY25" s="21">
        <v>5.3224684999999999E-6</v>
      </c>
      <c r="EZ25" s="21">
        <v>2.4813441E-7</v>
      </c>
      <c r="FA25" s="21">
        <v>4.3763062000000004E-6</v>
      </c>
      <c r="FB25" s="21">
        <v>1.1156976E-66</v>
      </c>
      <c r="FC25" s="21">
        <v>3.0239340000000001E-6</v>
      </c>
      <c r="FD25" s="21">
        <v>7.2097898999999998E-7</v>
      </c>
      <c r="FE25" s="21">
        <v>9.7705075E-7</v>
      </c>
      <c r="FF25" s="21">
        <v>7.9403011000000002E-6</v>
      </c>
      <c r="FG25" s="21">
        <v>1.8251459E-6</v>
      </c>
      <c r="FH25" s="21">
        <v>2.8875344000000002E-6</v>
      </c>
      <c r="FI25" s="21">
        <v>6.4356114999999996E-7</v>
      </c>
      <c r="FJ25" s="21">
        <v>4.0254924000000002E-6</v>
      </c>
      <c r="FK25" s="21">
        <v>5.6935943000000001E-6</v>
      </c>
      <c r="FL25" s="21">
        <v>3.9201092000000003E-6</v>
      </c>
      <c r="FM25" s="21">
        <v>6.2438392000000002E-6</v>
      </c>
      <c r="FN25" s="21">
        <v>1.5560960000000001E-7</v>
      </c>
      <c r="FO25" s="21">
        <v>5.3674260999999999E-6</v>
      </c>
      <c r="FP25" s="21">
        <v>5.2565052999999997E-6</v>
      </c>
      <c r="FQ25" s="21">
        <v>3.2448843999999998E-6</v>
      </c>
      <c r="FR25" s="21">
        <v>5.2200307E-6</v>
      </c>
      <c r="FS25" s="21">
        <v>7.0850028999999999E-6</v>
      </c>
      <c r="FT25" s="21">
        <v>2.7936549999999999E-5</v>
      </c>
      <c r="FU25" s="21">
        <v>3.5008418E-6</v>
      </c>
      <c r="FV25" s="21">
        <v>5.4374912E-5</v>
      </c>
      <c r="FW25" s="21">
        <v>4.9421318999999998E-6</v>
      </c>
      <c r="FX25" s="21">
        <v>6.8387103999999999E-5</v>
      </c>
      <c r="FY25" s="21">
        <v>7.2467189999999996E-5</v>
      </c>
      <c r="FZ25" s="21">
        <v>4.7145537999999998E-6</v>
      </c>
      <c r="GA25" s="21">
        <v>2.4813441E-7</v>
      </c>
      <c r="GB25" s="21">
        <v>4.9626881999999999E-7</v>
      </c>
      <c r="GC25" s="21">
        <v>2.3712708E-6</v>
      </c>
    </row>
    <row r="26" spans="2:185" ht="0.95" customHeight="1" x14ac:dyDescent="0.25">
      <c r="B26" s="21">
        <v>3.2080525999999997E-5</v>
      </c>
      <c r="C26" s="21">
        <v>2.7425664E-4</v>
      </c>
      <c r="D26" s="21">
        <v>4.7768632999999999E-5</v>
      </c>
      <c r="E26" s="21">
        <v>1.7073564999999999E-4</v>
      </c>
      <c r="F26" s="21">
        <v>3.1124203E-6</v>
      </c>
      <c r="G26" s="21">
        <v>1.0442167E-3</v>
      </c>
      <c r="H26" s="21">
        <v>2.4826747000000001E-3</v>
      </c>
      <c r="I26" s="21">
        <v>7.4835666999999997E-4</v>
      </c>
      <c r="J26" s="21">
        <v>0</v>
      </c>
      <c r="K26" s="21">
        <v>0</v>
      </c>
      <c r="L26" s="21">
        <v>7.1896261E-6</v>
      </c>
      <c r="M26" s="21">
        <v>3.3434513999999998E-5</v>
      </c>
      <c r="N26" s="21">
        <v>3.9572424E-5</v>
      </c>
      <c r="O26" s="21">
        <v>1.3464371E-5</v>
      </c>
      <c r="P26" s="21">
        <v>1.3464371E-5</v>
      </c>
      <c r="Q26" s="21">
        <v>1.1737358000000001E-5</v>
      </c>
      <c r="R26" s="21">
        <v>6.0688438000000003E-4</v>
      </c>
      <c r="S26" s="21">
        <v>2.9152478999999998E-5</v>
      </c>
      <c r="T26" s="21">
        <v>3.9790166E-4</v>
      </c>
      <c r="U26" s="21">
        <v>3.9572424E-5</v>
      </c>
      <c r="V26" s="21">
        <v>4.7859540000000001E-5</v>
      </c>
      <c r="W26" s="21">
        <v>1.5688108000000002E-5</v>
      </c>
      <c r="X26" s="21">
        <v>3.6751718999999998E-4</v>
      </c>
      <c r="Y26" s="21">
        <v>5.5260531999999998E-5</v>
      </c>
      <c r="Z26" s="21">
        <v>0.24638676000000001</v>
      </c>
      <c r="AA26" s="21">
        <v>3.3920499999999998E-4</v>
      </c>
      <c r="AB26" s="21">
        <v>7.2426658999999997E-5</v>
      </c>
      <c r="AC26" s="21">
        <v>4.6938806000000002E-5</v>
      </c>
      <c r="AD26" s="21">
        <v>4.3155144000000003E-5</v>
      </c>
      <c r="AE26" s="21">
        <v>0</v>
      </c>
      <c r="AF26" s="21">
        <v>6.0270718E-4</v>
      </c>
      <c r="AG26" s="21">
        <v>1.823184E-4</v>
      </c>
      <c r="AH26" s="21">
        <v>2.6889870999999999E-3</v>
      </c>
      <c r="AI26" s="21">
        <v>4.9729528999999998E-5</v>
      </c>
      <c r="AJ26" s="21">
        <v>2.3436001E-5</v>
      </c>
      <c r="AK26" s="21">
        <v>1.5681083E-4</v>
      </c>
      <c r="AL26" s="21">
        <v>5.7189136999999998E-4</v>
      </c>
      <c r="AM26" s="21">
        <v>1.3483918E-4</v>
      </c>
      <c r="AN26" s="21">
        <v>7.7478935999999996E-6</v>
      </c>
      <c r="AO26" s="21">
        <v>7.8537132999999997E-4</v>
      </c>
      <c r="AP26" s="21">
        <v>1.2024296000000001E-3</v>
      </c>
      <c r="AQ26" s="21">
        <v>2.3421731E-6</v>
      </c>
      <c r="AR26" s="21">
        <v>8.8050456000000006E-6</v>
      </c>
      <c r="AS26" s="21">
        <v>0</v>
      </c>
      <c r="AT26" s="21">
        <v>3.8561576000000001E-4</v>
      </c>
      <c r="AU26" s="21">
        <v>8.8050456000000006E-6</v>
      </c>
      <c r="AV26" s="21">
        <v>1.408165E-4</v>
      </c>
      <c r="AW26" s="21">
        <v>1.6552938999999999E-5</v>
      </c>
      <c r="AX26" s="21">
        <v>1.2532207E-4</v>
      </c>
      <c r="AY26" s="21">
        <v>1.5495786999999999E-5</v>
      </c>
      <c r="AZ26" s="21">
        <v>2.6112698999999998E-4</v>
      </c>
      <c r="BA26" s="21">
        <v>2.2186529000000001E-5</v>
      </c>
      <c r="BB26" s="21">
        <v>3.2764311000000001E-4</v>
      </c>
      <c r="BC26" s="21">
        <v>1.4438635E-5</v>
      </c>
      <c r="BD26" s="21">
        <v>7.7478935999999996E-6</v>
      </c>
      <c r="BE26" s="21">
        <v>1.7333061000000001E-66</v>
      </c>
      <c r="BF26" s="21">
        <v>9.0002182000000001E-5</v>
      </c>
      <c r="BG26" s="21">
        <v>2.0627718999999999E-4</v>
      </c>
      <c r="BH26" s="21">
        <v>1.46821E-5</v>
      </c>
      <c r="BI26" s="21">
        <v>1.6045486999999999E-5</v>
      </c>
      <c r="BJ26" s="21">
        <v>3.1372945999999998E-5</v>
      </c>
      <c r="BK26" s="21">
        <v>3.3908304E-5</v>
      </c>
      <c r="BL26" s="21">
        <v>2.0559155000000002E-5</v>
      </c>
      <c r="BM26" s="21">
        <v>0</v>
      </c>
      <c r="BN26" s="21">
        <v>6.8218517999999993E-5</v>
      </c>
      <c r="BO26" s="21">
        <v>2.0177605000000001E-3</v>
      </c>
      <c r="BP26" s="21">
        <v>3.9214464999999998E-4</v>
      </c>
      <c r="BQ26" s="21">
        <v>0</v>
      </c>
      <c r="BR26" s="21">
        <v>1.8366159999999999E-4</v>
      </c>
      <c r="BS26" s="21">
        <v>2.8864965999999999E-5</v>
      </c>
      <c r="BT26" s="21">
        <v>2.6990086999999999E-4</v>
      </c>
      <c r="BU26" s="21">
        <v>0</v>
      </c>
      <c r="BV26" s="21">
        <v>3.0878157000000001E-5</v>
      </c>
      <c r="BW26" s="21">
        <v>5.5260528E-5</v>
      </c>
      <c r="BX26" s="21">
        <v>1.2076032E-5</v>
      </c>
      <c r="BY26" s="21">
        <v>3.8473351000000003E-4</v>
      </c>
      <c r="BZ26" s="21">
        <v>2.2824028E-5</v>
      </c>
      <c r="CA26" s="21">
        <v>1.4768012000000001E-3</v>
      </c>
      <c r="CB26" s="21">
        <v>8.2474569E-5</v>
      </c>
      <c r="CC26" s="21">
        <v>6.7400359000000001E-5</v>
      </c>
      <c r="CD26" s="21">
        <v>5.8788437000000004E-4</v>
      </c>
      <c r="CE26" s="21">
        <v>1.6562630000000001E-4</v>
      </c>
      <c r="CF26" s="21">
        <v>1.7253208000000001E-5</v>
      </c>
      <c r="CG26" s="21">
        <v>6.4829918999999999E-5</v>
      </c>
      <c r="CH26" s="21">
        <v>1.6736481000000001E-3</v>
      </c>
      <c r="CI26" s="21">
        <v>3.3544298999999998E-4</v>
      </c>
      <c r="CJ26" s="21">
        <v>6.5795492999999998E-5</v>
      </c>
      <c r="CK26" s="21">
        <v>1.2679757E-4</v>
      </c>
      <c r="CL26" s="21">
        <v>1.0571519E-6</v>
      </c>
      <c r="CM26" s="21">
        <v>2.8631210000000003E-4</v>
      </c>
      <c r="CN26" s="21">
        <v>2.0700541000000002E-5</v>
      </c>
      <c r="CO26" s="21">
        <v>1.6223698000000001E-3</v>
      </c>
      <c r="CP26" s="21">
        <v>3.1545313000000001E-4</v>
      </c>
      <c r="CQ26" s="21">
        <v>5.1845693999999997E-4</v>
      </c>
      <c r="CR26" s="21">
        <v>1.3766334E-5</v>
      </c>
      <c r="CS26" s="21">
        <v>2.2632423E-4</v>
      </c>
      <c r="CT26" s="21">
        <v>2.1289187000000001E-5</v>
      </c>
      <c r="CU26" s="21">
        <v>2.4736520000000001E-5</v>
      </c>
      <c r="CV26" s="21">
        <v>2.7218731000000002E-4</v>
      </c>
      <c r="CW26" s="21">
        <v>1.5106863999999999E-5</v>
      </c>
      <c r="CX26" s="21">
        <v>5.0856310999999996E-4</v>
      </c>
      <c r="CY26" s="21">
        <v>1.1659532E-5</v>
      </c>
      <c r="CZ26" s="21">
        <v>8.2121990999999996E-6</v>
      </c>
      <c r="DA26" s="21">
        <v>2.3707727E-3</v>
      </c>
      <c r="DB26" s="21">
        <v>1.6630411000000001E-4</v>
      </c>
      <c r="DC26" s="21">
        <v>1.2977066E-5</v>
      </c>
      <c r="DD26" s="21">
        <v>1.2977066E-5</v>
      </c>
      <c r="DE26" s="21">
        <v>1.7956018000000001E-5</v>
      </c>
      <c r="DF26" s="21">
        <v>3.3613320999999999E-4</v>
      </c>
      <c r="DG26" s="21">
        <v>3.2419777999999999E-3</v>
      </c>
      <c r="DH26" s="21">
        <v>9.5297333999999996E-6</v>
      </c>
      <c r="DI26" s="21">
        <v>1.9002174000000001E-4</v>
      </c>
      <c r="DJ26" s="21">
        <v>4.7648666999999998E-6</v>
      </c>
      <c r="DK26" s="21">
        <v>2.5443625000000001E-4</v>
      </c>
      <c r="DL26" s="21">
        <v>6.2923697E-5</v>
      </c>
      <c r="DM26" s="21">
        <v>4.7648666999999998E-6</v>
      </c>
      <c r="DN26" s="21">
        <v>1.7657936999999999E-4</v>
      </c>
      <c r="DO26" s="21">
        <v>9.4135015E-5</v>
      </c>
      <c r="DP26" s="21">
        <v>2.4008809999999999E-4</v>
      </c>
      <c r="DQ26" s="21">
        <v>0</v>
      </c>
      <c r="DR26" s="21">
        <v>3.6236438999999998E-5</v>
      </c>
      <c r="DS26" s="21">
        <v>0</v>
      </c>
      <c r="DT26" s="21">
        <v>1.8619196999999999E-4</v>
      </c>
      <c r="DU26" s="21">
        <v>8.6441231999999997E-4</v>
      </c>
      <c r="DV26" s="21">
        <v>1.0341997E-5</v>
      </c>
      <c r="DW26" s="21">
        <v>6.9828461999999995E-7</v>
      </c>
      <c r="DX26" s="21">
        <v>2.5303134000000002E-4</v>
      </c>
      <c r="DY26" s="21">
        <v>0</v>
      </c>
      <c r="DZ26" s="21">
        <v>4.1800806000000002E-4</v>
      </c>
      <c r="EA26" s="21">
        <v>5.8777554000000002E-8</v>
      </c>
      <c r="EB26" s="21">
        <v>5.268162E-6</v>
      </c>
      <c r="EC26" s="21">
        <v>3.0305816000000001E-5</v>
      </c>
      <c r="ED26" s="21">
        <v>3.2692255000000002E-4</v>
      </c>
      <c r="EE26" s="21">
        <v>1.0806563999999999E-4</v>
      </c>
      <c r="EF26" s="21">
        <v>2.0013735E-6</v>
      </c>
      <c r="EG26" s="21">
        <v>1.4722781000000001E-3</v>
      </c>
      <c r="EH26" s="21">
        <v>1.1965576E-4</v>
      </c>
      <c r="EI26" s="21">
        <v>2.0753764E-3</v>
      </c>
      <c r="EJ26" s="21">
        <v>2.5754103999999999E-3</v>
      </c>
      <c r="EK26" s="21">
        <v>2.9427936000000002E-3</v>
      </c>
      <c r="EL26" s="21">
        <v>3.0718541000000002E-3</v>
      </c>
      <c r="EM26" s="21">
        <v>6.3314934000000006E-5</v>
      </c>
      <c r="EN26" s="21">
        <v>3.3149477000000002E-5</v>
      </c>
      <c r="EO26" s="21">
        <v>2.4314123000000001E-5</v>
      </c>
      <c r="EP26" s="21">
        <v>2.4235653000000001E-5</v>
      </c>
      <c r="EQ26" s="21">
        <v>1.4351596000000001E-3</v>
      </c>
      <c r="ER26" s="21">
        <v>5.9202104999999999E-4</v>
      </c>
      <c r="ES26" s="21">
        <v>7.5939670000000002E-6</v>
      </c>
      <c r="ET26" s="21">
        <v>4.2880940999999997E-5</v>
      </c>
      <c r="EU26" s="21">
        <v>1.2550484999999999E-4</v>
      </c>
      <c r="EV26" s="21">
        <v>5.0576023000000001E-3</v>
      </c>
      <c r="EW26" s="21">
        <v>7.8440532999999999E-5</v>
      </c>
      <c r="EX26" s="21">
        <v>3.1376213000000002E-5</v>
      </c>
      <c r="EY26" s="21">
        <v>3.7231717000000002E-4</v>
      </c>
      <c r="EZ26" s="21">
        <v>1.5688106999999999E-5</v>
      </c>
      <c r="FA26" s="21">
        <v>3.4461995E-4</v>
      </c>
      <c r="FB26" s="21">
        <v>7.7850733000000002E-66</v>
      </c>
      <c r="FC26" s="21">
        <v>2.5047444000000002E-4</v>
      </c>
      <c r="FD26" s="21">
        <v>5.268162E-6</v>
      </c>
      <c r="FE26" s="21">
        <v>5.5260528E-5</v>
      </c>
      <c r="FF26" s="21">
        <v>5.0201941000000002E-4</v>
      </c>
      <c r="FG26" s="21">
        <v>6.7400359000000001E-5</v>
      </c>
      <c r="FH26" s="21">
        <v>1.2679757E-4</v>
      </c>
      <c r="FI26" s="21">
        <v>1.2112943E-5</v>
      </c>
      <c r="FJ26" s="21">
        <v>1.4135794000000001E-4</v>
      </c>
      <c r="FK26" s="21">
        <v>1.6606115999999999E-4</v>
      </c>
      <c r="FL26" s="21">
        <v>2.7403755E-4</v>
      </c>
      <c r="FM26" s="21">
        <v>1.2547363999999999E-4</v>
      </c>
      <c r="FN26" s="21">
        <v>4.2339534000000003E-5</v>
      </c>
      <c r="FO26" s="21">
        <v>3.1540788999999999E-4</v>
      </c>
      <c r="FP26" s="21">
        <v>1.2343103999999999E-4</v>
      </c>
      <c r="FQ26" s="21">
        <v>5.7230518999999995E-4</v>
      </c>
      <c r="FR26" s="21">
        <v>1.5576669999999999E-4</v>
      </c>
      <c r="FS26" s="21">
        <v>1.3696041E-3</v>
      </c>
      <c r="FT26" s="21">
        <v>2.2448683999999998E-3</v>
      </c>
      <c r="FU26" s="21">
        <v>2.9177091E-4</v>
      </c>
      <c r="FV26" s="21">
        <v>2.9227781E-3</v>
      </c>
      <c r="FW26" s="21">
        <v>2.9009983999999999E-4</v>
      </c>
      <c r="FX26" s="21">
        <v>3.4112185999999999E-3</v>
      </c>
      <c r="FY26" s="21">
        <v>3.5864794000000002E-3</v>
      </c>
      <c r="FZ26" s="21">
        <v>2.9807402999999999E-4</v>
      </c>
      <c r="GA26" s="21">
        <v>1.5688106999999999E-5</v>
      </c>
      <c r="GB26" s="21">
        <v>3.1376213000000002E-5</v>
      </c>
      <c r="GC26" s="21">
        <v>3.4335187999999999E-4</v>
      </c>
    </row>
    <row r="27" spans="2:185" ht="0.95" customHeight="1" x14ac:dyDescent="0.25">
      <c r="B27" s="21">
        <v>1.0021264E-5</v>
      </c>
      <c r="C27" s="21">
        <v>6.7087883999999995E-5</v>
      </c>
      <c r="D27" s="21">
        <v>8.8447233999999995E-6</v>
      </c>
      <c r="E27" s="21">
        <v>5.1506031000000003E-5</v>
      </c>
      <c r="F27" s="21">
        <v>1.2800680999999999E-6</v>
      </c>
      <c r="G27" s="21">
        <v>5.0039245999999999E-5</v>
      </c>
      <c r="H27" s="21">
        <v>1.9056613999999999E-4</v>
      </c>
      <c r="I27" s="21">
        <v>1.8035658000000001E-3</v>
      </c>
      <c r="J27" s="21">
        <v>0</v>
      </c>
      <c r="K27" s="21">
        <v>0</v>
      </c>
      <c r="L27" s="21">
        <v>9.1019452000000001E-7</v>
      </c>
      <c r="M27" s="21">
        <v>7.2253738000000006E-5</v>
      </c>
      <c r="N27" s="21">
        <v>3.2458215E-6</v>
      </c>
      <c r="O27" s="21">
        <v>4.2507974000000003E-5</v>
      </c>
      <c r="P27" s="21">
        <v>4.2507974000000003E-5</v>
      </c>
      <c r="Q27" s="21">
        <v>1.4628334E-6</v>
      </c>
      <c r="R27" s="21">
        <v>1.4117578999999999E-4</v>
      </c>
      <c r="S27" s="21">
        <v>4.1331434000000002E-5</v>
      </c>
      <c r="T27" s="21">
        <v>1.6577192999999999E-4</v>
      </c>
      <c r="U27" s="21">
        <v>3.2458215E-6</v>
      </c>
      <c r="V27" s="21">
        <v>1.9637615000000001E-5</v>
      </c>
      <c r="W27" s="21">
        <v>1.1765402E-6</v>
      </c>
      <c r="X27" s="21">
        <v>2.9442921E-5</v>
      </c>
      <c r="Y27" s="21">
        <v>2.0692813000000002E-6</v>
      </c>
      <c r="Z27" s="21">
        <v>3.3920499999999998E-4</v>
      </c>
      <c r="AA27" s="21">
        <v>0.24954655000000001</v>
      </c>
      <c r="AB27" s="21">
        <v>5.9790601999999997E-6</v>
      </c>
      <c r="AC27" s="21">
        <v>1.6823402000000001E-5</v>
      </c>
      <c r="AD27" s="21">
        <v>1.1559692E-5</v>
      </c>
      <c r="AE27" s="21">
        <v>0</v>
      </c>
      <c r="AF27" s="21">
        <v>1.0313823000000001E-5</v>
      </c>
      <c r="AG27" s="21">
        <v>2.1045601E-5</v>
      </c>
      <c r="AH27" s="21">
        <v>2.8721185000000002E-4</v>
      </c>
      <c r="AI27" s="21">
        <v>1.2026811E-5</v>
      </c>
      <c r="AJ27" s="21">
        <v>3.5598692000000001E-6</v>
      </c>
      <c r="AK27" s="21">
        <v>1.1893758E-5</v>
      </c>
      <c r="AL27" s="21">
        <v>1.5998143E-4</v>
      </c>
      <c r="AM27" s="21">
        <v>5.0610103E-5</v>
      </c>
      <c r="AN27" s="21">
        <v>4.7364093000000004E-6</v>
      </c>
      <c r="AO27" s="21">
        <v>6.1482034000000002E-4</v>
      </c>
      <c r="AP27" s="21">
        <v>4.176726E-4</v>
      </c>
      <c r="AQ27" s="21">
        <v>8.4833810000000003E-7</v>
      </c>
      <c r="AR27" s="21">
        <v>1.1855318000000001E-5</v>
      </c>
      <c r="AS27" s="21">
        <v>0</v>
      </c>
      <c r="AT27" s="21">
        <v>5.1719622999999998E-6</v>
      </c>
      <c r="AU27" s="21">
        <v>1.1855318000000001E-5</v>
      </c>
      <c r="AV27" s="21">
        <v>1.5179010000000001E-5</v>
      </c>
      <c r="AW27" s="21">
        <v>1.6591727E-5</v>
      </c>
      <c r="AX27" s="21">
        <v>3.4641294E-5</v>
      </c>
      <c r="AY27" s="21">
        <v>9.4728187000000007E-6</v>
      </c>
      <c r="AZ27" s="21">
        <v>1.8622294999999999E-5</v>
      </c>
      <c r="BA27" s="21">
        <v>7.0903193999999998E-6</v>
      </c>
      <c r="BB27" s="21">
        <v>1.0179295000000001E-5</v>
      </c>
      <c r="BC27" s="21">
        <v>2.3539100999999998E-6</v>
      </c>
      <c r="BD27" s="21">
        <v>4.7364093000000004E-6</v>
      </c>
      <c r="BE27" s="21">
        <v>1.7281622999999999E-66</v>
      </c>
      <c r="BF27" s="21">
        <v>1.2826033999999999E-4</v>
      </c>
      <c r="BG27" s="21">
        <v>2.6729537000000001E-4</v>
      </c>
      <c r="BH27" s="21">
        <v>2.3599780000000001E-6</v>
      </c>
      <c r="BI27" s="21">
        <v>1.362434E-6</v>
      </c>
      <c r="BJ27" s="21">
        <v>4.5879848999999998E-6</v>
      </c>
      <c r="BK27" s="21">
        <v>3.0841164999999998E-4</v>
      </c>
      <c r="BL27" s="21">
        <v>7.1353618999999998E-6</v>
      </c>
      <c r="BM27" s="21">
        <v>0</v>
      </c>
      <c r="BN27" s="21">
        <v>2.3250718E-5</v>
      </c>
      <c r="BO27" s="21">
        <v>3.2550120000000003E-4</v>
      </c>
      <c r="BP27" s="21">
        <v>4.7450451000000002E-5</v>
      </c>
      <c r="BQ27" s="21">
        <v>0</v>
      </c>
      <c r="BR27" s="21">
        <v>1.4552784E-5</v>
      </c>
      <c r="BS27" s="21">
        <v>8.3922347999999999E-6</v>
      </c>
      <c r="BT27" s="21">
        <v>1.9129736999999999E-5</v>
      </c>
      <c r="BU27" s="21">
        <v>0</v>
      </c>
      <c r="BV27" s="21">
        <v>5.6000861999999999E-6</v>
      </c>
      <c r="BW27" s="21">
        <v>2.0692811999999998E-6</v>
      </c>
      <c r="BX27" s="21">
        <v>1.4547199E-6</v>
      </c>
      <c r="BY27" s="21">
        <v>3.3169761999999998E-5</v>
      </c>
      <c r="BZ27" s="21">
        <v>2.2200429000000001E-6</v>
      </c>
      <c r="CA27" s="21">
        <v>2.8276937999999999E-4</v>
      </c>
      <c r="CB27" s="21">
        <v>8.2692237000000002E-5</v>
      </c>
      <c r="CC27" s="21">
        <v>4.1800669000000003E-5</v>
      </c>
      <c r="CD27" s="21">
        <v>3.0896058999999998E-5</v>
      </c>
      <c r="CE27" s="21">
        <v>6.4120129000000002E-5</v>
      </c>
      <c r="CF27" s="21">
        <v>8.4115565999999998E-7</v>
      </c>
      <c r="CG27" s="21">
        <v>1.4265576E-5</v>
      </c>
      <c r="CH27" s="21">
        <v>1.4278713000000001E-4</v>
      </c>
      <c r="CI27" s="21">
        <v>8.1437308000000002E-5</v>
      </c>
      <c r="CJ27" s="21">
        <v>2.2588661999999999E-5</v>
      </c>
      <c r="CK27" s="21">
        <v>4.6570253999999998E-5</v>
      </c>
      <c r="CL27" s="21">
        <v>7.1189080999999999E-6</v>
      </c>
      <c r="CM27" s="21">
        <v>7.2180800000000005E-5</v>
      </c>
      <c r="CN27" s="21">
        <v>2.1281985999999998E-6</v>
      </c>
      <c r="CO27" s="21">
        <v>3.4854968999999998E-4</v>
      </c>
      <c r="CP27" s="21">
        <v>1.0881294000000001E-5</v>
      </c>
      <c r="CQ27" s="21">
        <v>3.5776689999999998E-5</v>
      </c>
      <c r="CR27" s="21">
        <v>2.4823269000000001E-7</v>
      </c>
      <c r="CS27" s="21">
        <v>1.8854061E-5</v>
      </c>
      <c r="CT27" s="21">
        <v>4.152098E-6</v>
      </c>
      <c r="CU27" s="21">
        <v>5.4391408999999999E-6</v>
      </c>
      <c r="CV27" s="21">
        <v>3.2322244000000001E-5</v>
      </c>
      <c r="CW27" s="21">
        <v>2.9870694000000001E-6</v>
      </c>
      <c r="CX27" s="21">
        <v>1.7547425000000001E-4</v>
      </c>
      <c r="CY27" s="21">
        <v>1.7000264000000001E-6</v>
      </c>
      <c r="CZ27" s="21">
        <v>4.1298345E-7</v>
      </c>
      <c r="DA27" s="21">
        <v>1.9239263E-4</v>
      </c>
      <c r="DB27" s="21">
        <v>2.6353572000000001E-5</v>
      </c>
      <c r="DC27" s="21">
        <v>4.6107605000000001E-7</v>
      </c>
      <c r="DD27" s="21">
        <v>4.6107605000000001E-7</v>
      </c>
      <c r="DE27" s="21">
        <v>6.1145981000000002E-6</v>
      </c>
      <c r="DF27" s="21">
        <v>3.0145809999999999E-5</v>
      </c>
      <c r="DG27" s="21">
        <v>4.1807299000000002E-4</v>
      </c>
      <c r="DH27" s="21">
        <v>1.7481189999999999E-6</v>
      </c>
      <c r="DI27" s="21">
        <v>6.0198463000000002E-5</v>
      </c>
      <c r="DJ27" s="21">
        <v>8.7405951E-7</v>
      </c>
      <c r="DK27" s="21">
        <v>1.6239795E-5</v>
      </c>
      <c r="DL27" s="21">
        <v>3.2985819000000001E-6</v>
      </c>
      <c r="DM27" s="21">
        <v>8.7405951E-7</v>
      </c>
      <c r="DN27" s="21">
        <v>4.8054891000000002E-5</v>
      </c>
      <c r="DO27" s="21">
        <v>4.2406595E-4</v>
      </c>
      <c r="DP27" s="21">
        <v>1.4850791E-6</v>
      </c>
      <c r="DQ27" s="21">
        <v>0</v>
      </c>
      <c r="DR27" s="21">
        <v>6.6256843999999999E-5</v>
      </c>
      <c r="DS27" s="21">
        <v>0</v>
      </c>
      <c r="DT27" s="21">
        <v>1.3667757000000001E-5</v>
      </c>
      <c r="DU27" s="21">
        <v>6.2442289000000004E-4</v>
      </c>
      <c r="DV27" s="21">
        <v>3.8611285999999997E-6</v>
      </c>
      <c r="DW27" s="21">
        <v>1.612984E-6</v>
      </c>
      <c r="DX27" s="21">
        <v>6.1946730000000003E-5</v>
      </c>
      <c r="DY27" s="21">
        <v>0</v>
      </c>
      <c r="DZ27" s="21">
        <v>3.0387695999999999E-5</v>
      </c>
      <c r="EA27" s="21">
        <v>5.3629654E-6</v>
      </c>
      <c r="EB27" s="21">
        <v>3.6909068999999997E-5</v>
      </c>
      <c r="EC27" s="21">
        <v>2.2751956000000001E-5</v>
      </c>
      <c r="ED27" s="21">
        <v>8.5258957E-5</v>
      </c>
      <c r="EE27" s="21">
        <v>1.6686119999999999E-4</v>
      </c>
      <c r="EF27" s="21">
        <v>7.9483709999999993E-5</v>
      </c>
      <c r="EG27" s="21">
        <v>6.0166080000000001E-4</v>
      </c>
      <c r="EH27" s="21">
        <v>4.5636555E-4</v>
      </c>
      <c r="EI27" s="21">
        <v>2.5320497000000001E-4</v>
      </c>
      <c r="EJ27" s="21">
        <v>1.6934904000000001E-4</v>
      </c>
      <c r="EK27" s="21">
        <v>4.3300931E-4</v>
      </c>
      <c r="EL27" s="21">
        <v>5.4799709000000001E-4</v>
      </c>
      <c r="EM27" s="21">
        <v>1.6983396E-5</v>
      </c>
      <c r="EN27" s="21">
        <v>1.167523E-5</v>
      </c>
      <c r="EO27" s="21">
        <v>1.1067596000000001E-4</v>
      </c>
      <c r="EP27" s="21">
        <v>6.0170015999999999E-5</v>
      </c>
      <c r="EQ27" s="21">
        <v>2.5902866999999999E-4</v>
      </c>
      <c r="ER27" s="21">
        <v>2.8195754999999999E-5</v>
      </c>
      <c r="ES27" s="21">
        <v>2.0416978000000001E-5</v>
      </c>
      <c r="ET27" s="21">
        <v>9.1474067999999998E-5</v>
      </c>
      <c r="EU27" s="21">
        <v>9.4123208000000006E-6</v>
      </c>
      <c r="EV27" s="21">
        <v>2.3944574000000001E-3</v>
      </c>
      <c r="EW27" s="21">
        <v>5.8827005000000001E-6</v>
      </c>
      <c r="EX27" s="21">
        <v>2.3530802000000001E-6</v>
      </c>
      <c r="EY27" s="21">
        <v>4.2898763999999998E-5</v>
      </c>
      <c r="EZ27" s="21">
        <v>1.1765401000000001E-6</v>
      </c>
      <c r="FA27" s="21">
        <v>9.0233530999999994E-5</v>
      </c>
      <c r="FB27" s="21">
        <v>1.2619100999999999E-66</v>
      </c>
      <c r="FC27" s="21">
        <v>8.5571942999999997E-5</v>
      </c>
      <c r="FD27" s="21">
        <v>3.6909068999999997E-5</v>
      </c>
      <c r="FE27" s="21">
        <v>2.0692811999999998E-6</v>
      </c>
      <c r="FF27" s="21">
        <v>3.7649282999999999E-5</v>
      </c>
      <c r="FG27" s="21">
        <v>4.1800669000000003E-5</v>
      </c>
      <c r="FH27" s="21">
        <v>4.6570253999999998E-5</v>
      </c>
      <c r="FI27" s="21">
        <v>5.3263339999999998E-5</v>
      </c>
      <c r="FJ27" s="21">
        <v>9.2423005999999996E-5</v>
      </c>
      <c r="FK27" s="21">
        <v>1.690525E-4</v>
      </c>
      <c r="FL27" s="21">
        <v>1.6429432999999999E-5</v>
      </c>
      <c r="FM27" s="21">
        <v>2.4350165999999999E-4</v>
      </c>
      <c r="FN27" s="21">
        <v>7.7781971000000002E-5</v>
      </c>
      <c r="FO27" s="21">
        <v>6.8823610000000004E-5</v>
      </c>
      <c r="FP27" s="21">
        <v>4.2481951000000002E-4</v>
      </c>
      <c r="FQ27" s="21">
        <v>7.4549651000000003E-4</v>
      </c>
      <c r="FR27" s="21">
        <v>3.1270731000000002E-4</v>
      </c>
      <c r="FS27" s="21">
        <v>9.3591170999999997E-4</v>
      </c>
      <c r="FT27" s="21">
        <v>5.7980976999999999E-4</v>
      </c>
      <c r="FU27" s="21">
        <v>1.0460995E-4</v>
      </c>
      <c r="FV27" s="21">
        <v>2.9249194000000001E-4</v>
      </c>
      <c r="FW27" s="21">
        <v>3.6681580999999999E-5</v>
      </c>
      <c r="FX27" s="21">
        <v>6.3410891000000003E-4</v>
      </c>
      <c r="FY27" s="21">
        <v>7.0701597999999995E-4</v>
      </c>
      <c r="FZ27" s="21">
        <v>2.2354262E-5</v>
      </c>
      <c r="GA27" s="21">
        <v>1.1765401000000001E-6</v>
      </c>
      <c r="GB27" s="21">
        <v>2.3530802000000001E-6</v>
      </c>
      <c r="GC27" s="21">
        <v>1.5525873999999999E-4</v>
      </c>
    </row>
    <row r="28" spans="2:185" ht="0.95" customHeight="1" x14ac:dyDescent="0.25">
      <c r="B28" s="21">
        <v>4.6522966000000002E-5</v>
      </c>
      <c r="C28" s="21">
        <v>4.8114683999999998E-5</v>
      </c>
      <c r="D28" s="21">
        <v>3.7562638999999998E-5</v>
      </c>
      <c r="E28" s="21">
        <v>1.8876121000000001E-5</v>
      </c>
      <c r="F28" s="21">
        <v>5.1992517999999996E-7</v>
      </c>
      <c r="G28" s="21">
        <v>1.61216E-6</v>
      </c>
      <c r="H28" s="21">
        <v>8.4766581000000004E-5</v>
      </c>
      <c r="I28" s="21">
        <v>1.1201457E-5</v>
      </c>
      <c r="J28" s="21">
        <v>0</v>
      </c>
      <c r="K28" s="21">
        <v>0</v>
      </c>
      <c r="L28" s="21">
        <v>4.5234573999999996E-6</v>
      </c>
      <c r="M28" s="21">
        <v>2.8711742999999999E-5</v>
      </c>
      <c r="N28" s="21">
        <v>9.8209921999999993E-6</v>
      </c>
      <c r="O28" s="21">
        <v>2.8580938999999999E-5</v>
      </c>
      <c r="P28" s="21">
        <v>2.8580938999999999E-5</v>
      </c>
      <c r="Q28" s="21">
        <v>3.0135665000000001E-5</v>
      </c>
      <c r="R28" s="21">
        <v>3.7329746999999998E-5</v>
      </c>
      <c r="S28" s="21">
        <v>1.9620611999999999E-5</v>
      </c>
      <c r="T28" s="21">
        <v>1.6593591E-4</v>
      </c>
      <c r="U28" s="21">
        <v>9.8209921999999993E-6</v>
      </c>
      <c r="V28" s="21">
        <v>3.0425532999999999E-5</v>
      </c>
      <c r="W28" s="21">
        <v>8.9603271E-6</v>
      </c>
      <c r="X28" s="21">
        <v>2.0981831E-4</v>
      </c>
      <c r="Y28" s="21">
        <v>8.6066511999999997E-7</v>
      </c>
      <c r="Z28" s="21">
        <v>7.2426658999999997E-5</v>
      </c>
      <c r="AA28" s="21">
        <v>5.9790601999999997E-6</v>
      </c>
      <c r="AB28" s="21">
        <v>0.24996581000000001</v>
      </c>
      <c r="AC28" s="21">
        <v>1.6483549E-5</v>
      </c>
      <c r="AD28" s="21">
        <v>4.2959598000000002E-5</v>
      </c>
      <c r="AE28" s="21">
        <v>0</v>
      </c>
      <c r="AF28" s="21">
        <v>5.1562123000000002E-5</v>
      </c>
      <c r="AG28" s="21">
        <v>6.2111891999999997E-6</v>
      </c>
      <c r="AH28" s="21">
        <v>4.5063167000000002E-5</v>
      </c>
      <c r="AI28" s="21">
        <v>5.4241260000000003E-5</v>
      </c>
      <c r="AJ28" s="21">
        <v>1.9322617E-5</v>
      </c>
      <c r="AK28" s="21">
        <v>1.3679682E-5</v>
      </c>
      <c r="AL28" s="21">
        <v>7.2597998000000006E-5</v>
      </c>
      <c r="AM28" s="21">
        <v>7.8926002999999998E-5</v>
      </c>
      <c r="AN28" s="21">
        <v>1.036229E-5</v>
      </c>
      <c r="AO28" s="21">
        <v>5.6864174999999998E-6</v>
      </c>
      <c r="AP28" s="21">
        <v>1.4146376E-5</v>
      </c>
      <c r="AQ28" s="21">
        <v>2.4905839000000002E-7</v>
      </c>
      <c r="AR28" s="21">
        <v>1.6993775000000001E-5</v>
      </c>
      <c r="AS28" s="21">
        <v>0</v>
      </c>
      <c r="AT28" s="21">
        <v>1.0114742E-5</v>
      </c>
      <c r="AU28" s="21">
        <v>1.6993775000000001E-5</v>
      </c>
      <c r="AV28" s="21">
        <v>7.4307932E-6</v>
      </c>
      <c r="AW28" s="21">
        <v>2.7356065000000001E-5</v>
      </c>
      <c r="AX28" s="21">
        <v>7.3948299999999998E-5</v>
      </c>
      <c r="AY28" s="21">
        <v>2.072458E-5</v>
      </c>
      <c r="AZ28" s="21">
        <v>1.4790214E-4</v>
      </c>
      <c r="BA28" s="21">
        <v>2.4455386000000001E-5</v>
      </c>
      <c r="BB28" s="21">
        <v>7.2144084999999998E-6</v>
      </c>
      <c r="BC28" s="21">
        <v>1.4093096E-5</v>
      </c>
      <c r="BD28" s="21">
        <v>1.036229E-5</v>
      </c>
      <c r="BE28" s="21">
        <v>1.6034155E-66</v>
      </c>
      <c r="BF28" s="21">
        <v>2.0054412000000001E-7</v>
      </c>
      <c r="BG28" s="21">
        <v>2.7739297999999999E-4</v>
      </c>
      <c r="BH28" s="21">
        <v>1.5399054000000001E-5</v>
      </c>
      <c r="BI28" s="21">
        <v>1.6012410999999999E-5</v>
      </c>
      <c r="BJ28" s="21">
        <v>6.3645092999999999E-5</v>
      </c>
      <c r="BK28" s="21">
        <v>2.7917459999999999E-6</v>
      </c>
      <c r="BL28" s="21">
        <v>1.3804334000000001E-5</v>
      </c>
      <c r="BM28" s="21">
        <v>0</v>
      </c>
      <c r="BN28" s="21">
        <v>5.6481753000000002E-6</v>
      </c>
      <c r="BO28" s="21">
        <v>2.6940917000000001E-5</v>
      </c>
      <c r="BP28" s="21">
        <v>9.5126189000000001E-5</v>
      </c>
      <c r="BQ28" s="21">
        <v>0</v>
      </c>
      <c r="BR28" s="21">
        <v>6.0354807999999999E-6</v>
      </c>
      <c r="BS28" s="21">
        <v>1.6002246E-5</v>
      </c>
      <c r="BT28" s="21">
        <v>1.5357398000000001E-5</v>
      </c>
      <c r="BU28" s="21">
        <v>0</v>
      </c>
      <c r="BV28" s="21">
        <v>1.0169093999999999E-5</v>
      </c>
      <c r="BW28" s="21">
        <v>8.6066505999999996E-7</v>
      </c>
      <c r="BX28" s="21">
        <v>6.5176512000000005E-7</v>
      </c>
      <c r="BY28" s="21">
        <v>1.7105551999999999E-4</v>
      </c>
      <c r="BZ28" s="21">
        <v>5.8249315000000003E-6</v>
      </c>
      <c r="CA28" s="21">
        <v>1.235532E-4</v>
      </c>
      <c r="CB28" s="21">
        <v>3.1057102999999999E-5</v>
      </c>
      <c r="CC28" s="21">
        <v>3.5929512000000002E-6</v>
      </c>
      <c r="CD28" s="21">
        <v>2.3664339999999999E-5</v>
      </c>
      <c r="CE28" s="21">
        <v>3.6027954000000002E-5</v>
      </c>
      <c r="CF28" s="21">
        <v>1.4015241E-6</v>
      </c>
      <c r="CG28" s="21">
        <v>3.6574679999999999E-5</v>
      </c>
      <c r="CH28" s="21">
        <v>3.3806794E-5</v>
      </c>
      <c r="CI28" s="21">
        <v>4.3465794999999999E-5</v>
      </c>
      <c r="CJ28" s="21">
        <v>3.2662600999999997E-5</v>
      </c>
      <c r="CK28" s="21">
        <v>4.1211144999999999E-6</v>
      </c>
      <c r="CL28" s="21">
        <v>6.6314839000000004E-6</v>
      </c>
      <c r="CM28" s="21">
        <v>5.0288029999999999E-5</v>
      </c>
      <c r="CN28" s="21">
        <v>3.4072237000000002E-7</v>
      </c>
      <c r="CO28" s="21">
        <v>1.5176653000000001E-4</v>
      </c>
      <c r="CP28" s="21">
        <v>9.4547451000000008E-6</v>
      </c>
      <c r="CQ28" s="21">
        <v>2.1213583999999999E-5</v>
      </c>
      <c r="CR28" s="21">
        <v>5.3774867000000002E-6</v>
      </c>
      <c r="CS28" s="21">
        <v>1.2917538000000001E-4</v>
      </c>
      <c r="CT28" s="21">
        <v>1.0039382E-5</v>
      </c>
      <c r="CU28" s="21">
        <v>1.1781629E-5</v>
      </c>
      <c r="CV28" s="21">
        <v>5.2857601000000003E-5</v>
      </c>
      <c r="CW28" s="21">
        <v>6.0716400999999998E-6</v>
      </c>
      <c r="CX28" s="21">
        <v>2.8642513000000001E-4</v>
      </c>
      <c r="CY28" s="21">
        <v>4.3293937E-6</v>
      </c>
      <c r="CZ28" s="21">
        <v>2.5871471999999999E-6</v>
      </c>
      <c r="DA28" s="21">
        <v>1.1765532000000001E-4</v>
      </c>
      <c r="DB28" s="21">
        <v>6.5108136999999995E-5</v>
      </c>
      <c r="DC28" s="21">
        <v>3.432048E-6</v>
      </c>
      <c r="DD28" s="21">
        <v>3.432048E-6</v>
      </c>
      <c r="DE28" s="21">
        <v>4.1978247000000001E-6</v>
      </c>
      <c r="DF28" s="21">
        <v>8.3337242999999997E-5</v>
      </c>
      <c r="DG28" s="21">
        <v>1.0286648999999999E-4</v>
      </c>
      <c r="DH28" s="21">
        <v>1.6898016E-6</v>
      </c>
      <c r="DI28" s="21">
        <v>2.6772067E-5</v>
      </c>
      <c r="DJ28" s="21">
        <v>8.4490078999999996E-7</v>
      </c>
      <c r="DK28" s="21">
        <v>1.4417134000000001E-4</v>
      </c>
      <c r="DL28" s="21">
        <v>1.0435530000000001E-5</v>
      </c>
      <c r="DM28" s="21">
        <v>8.4490078999999996E-7</v>
      </c>
      <c r="DN28" s="21">
        <v>1.1306636E-4</v>
      </c>
      <c r="DO28" s="21">
        <v>3.6519467999999999E-4</v>
      </c>
      <c r="DP28" s="21">
        <v>3.6918110999999998E-5</v>
      </c>
      <c r="DQ28" s="21">
        <v>0</v>
      </c>
      <c r="DR28" s="21">
        <v>1.1107613000000001E-5</v>
      </c>
      <c r="DS28" s="21">
        <v>0</v>
      </c>
      <c r="DT28" s="21">
        <v>4.8876779999999996E-6</v>
      </c>
      <c r="DU28" s="21">
        <v>1.7020731999999999E-5</v>
      </c>
      <c r="DV28" s="21">
        <v>5.2267389000000004E-6</v>
      </c>
      <c r="DW28" s="21">
        <v>1.5621548E-6</v>
      </c>
      <c r="DX28" s="21">
        <v>3.7399364999999997E-5</v>
      </c>
      <c r="DY28" s="21">
        <v>0</v>
      </c>
      <c r="DZ28" s="21">
        <v>2.3750541000000001E-4</v>
      </c>
      <c r="EA28" s="21">
        <v>8.2219743000000006E-6</v>
      </c>
      <c r="EB28" s="21">
        <v>8.3929246000000002E-7</v>
      </c>
      <c r="EC28" s="21">
        <v>6.0016228E-6</v>
      </c>
      <c r="ED28" s="21">
        <v>2.6919388999999998E-5</v>
      </c>
      <c r="EE28" s="21">
        <v>2.0892416E-7</v>
      </c>
      <c r="EF28" s="21">
        <v>8.5733900999999992E-6</v>
      </c>
      <c r="EG28" s="21">
        <v>2.6488047999999999E-5</v>
      </c>
      <c r="EH28" s="21">
        <v>4.0025472E-4</v>
      </c>
      <c r="EI28" s="21">
        <v>4.8947313E-5</v>
      </c>
      <c r="EJ28" s="21">
        <v>6.5064850000000004E-5</v>
      </c>
      <c r="EK28" s="21">
        <v>8.2735372000000004E-5</v>
      </c>
      <c r="EL28" s="21">
        <v>8.9200074999999998E-5</v>
      </c>
      <c r="EM28" s="21">
        <v>5.4487573000000003E-5</v>
      </c>
      <c r="EN28" s="21">
        <v>9.5145634000000006E-6</v>
      </c>
      <c r="EO28" s="21">
        <v>6.3163581999999997E-5</v>
      </c>
      <c r="EP28" s="21">
        <v>1.8851714999999999E-5</v>
      </c>
      <c r="EQ28" s="21">
        <v>9.1076802000000001E-5</v>
      </c>
      <c r="ER28" s="21">
        <v>2.3331838999999999E-5</v>
      </c>
      <c r="ES28" s="21">
        <v>2.0026286E-5</v>
      </c>
      <c r="ET28" s="21">
        <v>8.6456599000000006E-5</v>
      </c>
      <c r="EU28" s="21">
        <v>7.1682612000000003E-5</v>
      </c>
      <c r="EV28" s="21">
        <v>2.0464656E-5</v>
      </c>
      <c r="EW28" s="21">
        <v>4.4801632000000002E-5</v>
      </c>
      <c r="EX28" s="21">
        <v>1.7920653000000001E-5</v>
      </c>
      <c r="EY28" s="21">
        <v>1.1369110999999999E-5</v>
      </c>
      <c r="EZ28" s="21">
        <v>8.9603264000000005E-6</v>
      </c>
      <c r="FA28" s="21">
        <v>2.5229126999999998E-4</v>
      </c>
      <c r="FB28" s="21">
        <v>4.0827258999999999E-67</v>
      </c>
      <c r="FC28" s="21">
        <v>3.2735472999999998E-5</v>
      </c>
      <c r="FD28" s="21">
        <v>8.3929246000000002E-7</v>
      </c>
      <c r="FE28" s="21">
        <v>8.6066505999999996E-7</v>
      </c>
      <c r="FF28" s="21">
        <v>2.8673045000000001E-4</v>
      </c>
      <c r="FG28" s="21">
        <v>3.5929512000000002E-6</v>
      </c>
      <c r="FH28" s="21">
        <v>4.1211144999999999E-6</v>
      </c>
      <c r="FI28" s="21">
        <v>6.9385362999999997E-6</v>
      </c>
      <c r="FJ28" s="21">
        <v>3.9144017999999998E-7</v>
      </c>
      <c r="FK28" s="21">
        <v>2.8772364000000001E-6</v>
      </c>
      <c r="FL28" s="21">
        <v>1.5024896E-5</v>
      </c>
      <c r="FM28" s="21">
        <v>3.3626545000000001E-6</v>
      </c>
      <c r="FN28" s="21">
        <v>5.8287393000000001E-5</v>
      </c>
      <c r="FO28" s="21">
        <v>4.3195524999999998E-5</v>
      </c>
      <c r="FP28" s="21">
        <v>3.3756924000000001E-6</v>
      </c>
      <c r="FQ28" s="21">
        <v>1.019953E-5</v>
      </c>
      <c r="FR28" s="21">
        <v>1.5608247000000001E-4</v>
      </c>
      <c r="FS28" s="21">
        <v>1.8073750999999999E-5</v>
      </c>
      <c r="FT28" s="21">
        <v>4.5168842999999998E-5</v>
      </c>
      <c r="FU28" s="21">
        <v>9.6912732999999995E-5</v>
      </c>
      <c r="FV28" s="21">
        <v>7.2746718000000002E-5</v>
      </c>
      <c r="FW28" s="21">
        <v>5.7181066000000001E-5</v>
      </c>
      <c r="FX28" s="21">
        <v>9.3817155000000004E-5</v>
      </c>
      <c r="FY28" s="21">
        <v>1.0470922000000001E-4</v>
      </c>
      <c r="FZ28" s="21">
        <v>1.702462E-4</v>
      </c>
      <c r="GA28" s="21">
        <v>8.9603264000000005E-6</v>
      </c>
      <c r="GB28" s="21">
        <v>1.7920653000000001E-5</v>
      </c>
      <c r="GC28" s="21">
        <v>2.3870951000000002E-5</v>
      </c>
    </row>
    <row r="29" spans="2:185" ht="0.95" customHeight="1" x14ac:dyDescent="0.25">
      <c r="B29" s="21">
        <v>8.7130444999999995E-6</v>
      </c>
      <c r="C29" s="21">
        <v>4.6067830000000002E-5</v>
      </c>
      <c r="D29" s="21">
        <v>7.1969188000000001E-6</v>
      </c>
      <c r="E29" s="21">
        <v>1.1094193E-5</v>
      </c>
      <c r="F29" s="21">
        <v>1.4517046999999999E-6</v>
      </c>
      <c r="G29" s="21">
        <v>1.3819624E-5</v>
      </c>
      <c r="H29" s="21">
        <v>3.702628E-5</v>
      </c>
      <c r="I29" s="21">
        <v>2.3109821000000001E-5</v>
      </c>
      <c r="J29" s="21">
        <v>0</v>
      </c>
      <c r="K29" s="21">
        <v>0</v>
      </c>
      <c r="L29" s="21">
        <v>1.2069199E-6</v>
      </c>
      <c r="M29" s="21">
        <v>7.6606686999999995E-7</v>
      </c>
      <c r="N29" s="21">
        <v>2.0823336999999998E-6</v>
      </c>
      <c r="O29" s="21">
        <v>5.1635443E-6</v>
      </c>
      <c r="P29" s="21">
        <v>5.1635443E-6</v>
      </c>
      <c r="Q29" s="21">
        <v>3.6756484999999998E-4</v>
      </c>
      <c r="R29" s="21">
        <v>3.3059965000000003E-5</v>
      </c>
      <c r="S29" s="21">
        <v>3.6474186000000001E-6</v>
      </c>
      <c r="T29" s="21">
        <v>1.6172064000000001E-4</v>
      </c>
      <c r="U29" s="21">
        <v>2.0823336999999998E-6</v>
      </c>
      <c r="V29" s="21">
        <v>3.6117815000000003E-5</v>
      </c>
      <c r="W29" s="21">
        <v>1.5161257E-6</v>
      </c>
      <c r="X29" s="21">
        <v>3.7391504E-5</v>
      </c>
      <c r="Y29" s="21">
        <v>5.6620793000000005E-7</v>
      </c>
      <c r="Z29" s="21">
        <v>4.6938806000000002E-5</v>
      </c>
      <c r="AA29" s="21">
        <v>1.6823402000000001E-5</v>
      </c>
      <c r="AB29" s="21">
        <v>1.6483549E-5</v>
      </c>
      <c r="AC29" s="21">
        <v>0.24919452</v>
      </c>
      <c r="AD29" s="21">
        <v>2.5057595E-4</v>
      </c>
      <c r="AE29" s="21">
        <v>0</v>
      </c>
      <c r="AF29" s="21">
        <v>8.0703662999999996E-7</v>
      </c>
      <c r="AG29" s="21">
        <v>8.3804638999999994E-5</v>
      </c>
      <c r="AH29" s="21">
        <v>3.4070350000000002E-5</v>
      </c>
      <c r="AI29" s="21">
        <v>3.3572326E-4</v>
      </c>
      <c r="AJ29" s="21">
        <v>4.8742276E-6</v>
      </c>
      <c r="AK29" s="21">
        <v>7.4005056E-5</v>
      </c>
      <c r="AL29" s="21">
        <v>1.7509113E-5</v>
      </c>
      <c r="AM29" s="21">
        <v>6.8885800000000004E-5</v>
      </c>
      <c r="AN29" s="21">
        <v>3.3581017999999998E-6</v>
      </c>
      <c r="AO29" s="21">
        <v>6.8586547999999996E-6</v>
      </c>
      <c r="AP29" s="21">
        <v>5.0266247999999996E-6</v>
      </c>
      <c r="AQ29" s="21">
        <v>9.2813910000000002E-7</v>
      </c>
      <c r="AR29" s="21">
        <v>4.1955892999999998E-6</v>
      </c>
      <c r="AS29" s="21">
        <v>0</v>
      </c>
      <c r="AT29" s="21">
        <v>1.4098423E-5</v>
      </c>
      <c r="AU29" s="21">
        <v>4.1955892999999998E-6</v>
      </c>
      <c r="AV29" s="21">
        <v>6.8236489999999996E-5</v>
      </c>
      <c r="AW29" s="21">
        <v>7.5536911999999996E-6</v>
      </c>
      <c r="AX29" s="21">
        <v>2.2007552000000001E-4</v>
      </c>
      <c r="AY29" s="21">
        <v>6.7162036999999996E-6</v>
      </c>
      <c r="AZ29" s="21">
        <v>1.9110922E-5</v>
      </c>
      <c r="BA29" s="21">
        <v>9.2368180000000003E-6</v>
      </c>
      <c r="BB29" s="21">
        <v>7.9461332000000003E-4</v>
      </c>
      <c r="BC29" s="21">
        <v>5.8787161999999996E-6</v>
      </c>
      <c r="BD29" s="21">
        <v>3.3581017999999998E-6</v>
      </c>
      <c r="BE29" s="21">
        <v>2.2814707000000001E-66</v>
      </c>
      <c r="BF29" s="21">
        <v>3.9886179000000004E-6</v>
      </c>
      <c r="BG29" s="21">
        <v>3.4235164000000002E-5</v>
      </c>
      <c r="BH29" s="21">
        <v>1.0731673E-5</v>
      </c>
      <c r="BI29" s="21">
        <v>1.1442028999999999E-5</v>
      </c>
      <c r="BJ29" s="21">
        <v>6.7825724000000005E-4</v>
      </c>
      <c r="BK29" s="21">
        <v>1.2184522E-5</v>
      </c>
      <c r="BL29" s="21">
        <v>1.7267756000000001E-5</v>
      </c>
      <c r="BM29" s="21">
        <v>0</v>
      </c>
      <c r="BN29" s="21">
        <v>8.5730734000000002E-4</v>
      </c>
      <c r="BO29" s="21">
        <v>4.2873274999999998E-6</v>
      </c>
      <c r="BP29" s="21">
        <v>8.6967746999999996E-6</v>
      </c>
      <c r="BQ29" s="21">
        <v>0</v>
      </c>
      <c r="BR29" s="21">
        <v>2.1655922000000002E-6</v>
      </c>
      <c r="BS29" s="21">
        <v>2.4963106000000001E-5</v>
      </c>
      <c r="BT29" s="21">
        <v>1.3793368999999999E-5</v>
      </c>
      <c r="BU29" s="21">
        <v>0</v>
      </c>
      <c r="BV29" s="21">
        <v>4.8778408000000002E-5</v>
      </c>
      <c r="BW29" s="21">
        <v>5.6620789000000001E-7</v>
      </c>
      <c r="BX29" s="21">
        <v>6.2664719000000002E-6</v>
      </c>
      <c r="BY29" s="21">
        <v>7.8909155000000004E-5</v>
      </c>
      <c r="BZ29" s="21">
        <v>5.2009379E-5</v>
      </c>
      <c r="CA29" s="21">
        <v>3.4955149999999997E-5</v>
      </c>
      <c r="CB29" s="21">
        <v>1.7425445000000001E-5</v>
      </c>
      <c r="CC29" s="21">
        <v>1.0169498999999999E-6</v>
      </c>
      <c r="CD29" s="21">
        <v>2.5515545E-5</v>
      </c>
      <c r="CE29" s="21">
        <v>6.1465155999999995E-5</v>
      </c>
      <c r="CF29" s="21">
        <v>5.8672592999999999E-5</v>
      </c>
      <c r="CG29" s="21">
        <v>1.5635321999999999E-5</v>
      </c>
      <c r="CH29" s="21">
        <v>1.2741929999999999E-5</v>
      </c>
      <c r="CI29" s="21">
        <v>1.4940898E-4</v>
      </c>
      <c r="CJ29" s="21">
        <v>6.1983103000000001E-5</v>
      </c>
      <c r="CK29" s="21">
        <v>1.0507239E-6</v>
      </c>
      <c r="CL29" s="21">
        <v>8.3748743999999999E-7</v>
      </c>
      <c r="CM29" s="21">
        <v>1.2507683E-4</v>
      </c>
      <c r="CN29" s="21">
        <v>1.2635087E-4</v>
      </c>
      <c r="CO29" s="21">
        <v>4.0642626000000001E-5</v>
      </c>
      <c r="CP29" s="21">
        <v>1.0056311000000001E-5</v>
      </c>
      <c r="CQ29" s="21">
        <v>2.0050033E-5</v>
      </c>
      <c r="CR29" s="21">
        <v>1.3372444999999999E-4</v>
      </c>
      <c r="CS29" s="21">
        <v>2.3746373E-5</v>
      </c>
      <c r="CT29" s="21">
        <v>2.6694724999999999E-4</v>
      </c>
      <c r="CU29" s="21">
        <v>3.3462553000000001E-4</v>
      </c>
      <c r="CV29" s="21">
        <v>1.2450013000000001E-4</v>
      </c>
      <c r="CW29" s="21">
        <v>2.0030111E-4</v>
      </c>
      <c r="CX29" s="21">
        <v>1.9632676999999999E-4</v>
      </c>
      <c r="CY29" s="21">
        <v>1.3262281999999999E-4</v>
      </c>
      <c r="CZ29" s="21">
        <v>6.4944543000000006E-5</v>
      </c>
      <c r="DA29" s="21">
        <v>4.0840617000000003E-5</v>
      </c>
      <c r="DB29" s="21">
        <v>8.7005695999999995E-5</v>
      </c>
      <c r="DC29" s="21">
        <v>6.2210804999999998E-5</v>
      </c>
      <c r="DD29" s="21">
        <v>6.2210804999999998E-5</v>
      </c>
      <c r="DE29" s="21">
        <v>8.7013192E-7</v>
      </c>
      <c r="DF29" s="21">
        <v>8.2983639999999999E-6</v>
      </c>
      <c r="DG29" s="21">
        <v>3.2223308999999998E-5</v>
      </c>
      <c r="DH29" s="21">
        <v>5.4674759999999999E-6</v>
      </c>
      <c r="DI29" s="21">
        <v>1.7223239999999999E-3</v>
      </c>
      <c r="DJ29" s="21">
        <v>2.733738E-6</v>
      </c>
      <c r="DK29" s="21">
        <v>1.6590308000000001E-5</v>
      </c>
      <c r="DL29" s="21">
        <v>1.7453521E-4</v>
      </c>
      <c r="DM29" s="21">
        <v>2.733738E-6</v>
      </c>
      <c r="DN29" s="21">
        <v>1.6424918999999999E-4</v>
      </c>
      <c r="DO29" s="21">
        <v>5.0053947000000001E-5</v>
      </c>
      <c r="DP29" s="21">
        <v>9.1340102000000002E-4</v>
      </c>
      <c r="DQ29" s="21">
        <v>0</v>
      </c>
      <c r="DR29" s="21">
        <v>7.1934491000000003E-6</v>
      </c>
      <c r="DS29" s="21">
        <v>0</v>
      </c>
      <c r="DT29" s="21">
        <v>3.8314571000000003E-6</v>
      </c>
      <c r="DU29" s="21">
        <v>2.3078171999999999E-5</v>
      </c>
      <c r="DV29" s="21">
        <v>2.0303483000000001E-4</v>
      </c>
      <c r="DW29" s="21">
        <v>8.2523587000000005E-7</v>
      </c>
      <c r="DX29" s="21">
        <v>1.1455975E-4</v>
      </c>
      <c r="DY29" s="21">
        <v>0</v>
      </c>
      <c r="DZ29" s="21">
        <v>3.4272178E-5</v>
      </c>
      <c r="EA29" s="21">
        <v>2.7874264E-5</v>
      </c>
      <c r="EB29" s="21">
        <v>4.8959186999999999E-8</v>
      </c>
      <c r="EC29" s="21">
        <v>8.7528416000000004E-7</v>
      </c>
      <c r="ED29" s="21">
        <v>1.3828663E-4</v>
      </c>
      <c r="EE29" s="21">
        <v>9.6495996000000001E-6</v>
      </c>
      <c r="EF29" s="21">
        <v>2.3374939999999999E-6</v>
      </c>
      <c r="EG29" s="21">
        <v>2.9306458999999999E-5</v>
      </c>
      <c r="EH29" s="21">
        <v>6.3999829000000003E-5</v>
      </c>
      <c r="EI29" s="21">
        <v>3.5646676E-5</v>
      </c>
      <c r="EJ29" s="21">
        <v>4.0714889999999998E-5</v>
      </c>
      <c r="EK29" s="21">
        <v>4.5292339E-5</v>
      </c>
      <c r="EL29" s="21">
        <v>4.5539498000000001E-5</v>
      </c>
      <c r="EM29" s="21">
        <v>2.0288732000000001E-4</v>
      </c>
      <c r="EN29" s="21">
        <v>5.3476299999999995E-4</v>
      </c>
      <c r="EO29" s="21">
        <v>1.2866713000000001E-5</v>
      </c>
      <c r="EP29" s="21">
        <v>4.1260440000000003E-6</v>
      </c>
      <c r="EQ29" s="21">
        <v>2.7306576000000001E-5</v>
      </c>
      <c r="ER29" s="21">
        <v>2.6115527000000001E-5</v>
      </c>
      <c r="ES29" s="21">
        <v>1.4958759E-6</v>
      </c>
      <c r="ET29" s="21">
        <v>1.0743188E-5</v>
      </c>
      <c r="EU29" s="21">
        <v>1.2129005000000001E-5</v>
      </c>
      <c r="EV29" s="21">
        <v>6.5465829000000005E-5</v>
      </c>
      <c r="EW29" s="21">
        <v>7.5806280999999998E-6</v>
      </c>
      <c r="EX29" s="21">
        <v>3.0322513000000001E-6</v>
      </c>
      <c r="EY29" s="21">
        <v>1.1171179E-5</v>
      </c>
      <c r="EZ29" s="21">
        <v>1.5161256000000001E-6</v>
      </c>
      <c r="FA29" s="21">
        <v>1.6938179000000001E-4</v>
      </c>
      <c r="FB29" s="21">
        <v>1.2529963E-66</v>
      </c>
      <c r="FC29" s="21">
        <v>3.3732555000000001E-3</v>
      </c>
      <c r="FD29" s="21">
        <v>4.8959186999999999E-8</v>
      </c>
      <c r="FE29" s="21">
        <v>5.6620789000000001E-7</v>
      </c>
      <c r="FF29" s="21">
        <v>4.8516020000000002E-5</v>
      </c>
      <c r="FG29" s="21">
        <v>1.0169498999999999E-6</v>
      </c>
      <c r="FH29" s="21">
        <v>1.0507239E-6</v>
      </c>
      <c r="FI29" s="21">
        <v>3.8308721E-6</v>
      </c>
      <c r="FJ29" s="21">
        <v>4.1817254999999999E-6</v>
      </c>
      <c r="FK29" s="21">
        <v>1.0115527E-5</v>
      </c>
      <c r="FL29" s="21">
        <v>1.4393350999999999E-5</v>
      </c>
      <c r="FM29" s="21">
        <v>1.1183798000000001E-5</v>
      </c>
      <c r="FN29" s="21">
        <v>4.3253965000000001E-5</v>
      </c>
      <c r="FO29" s="21">
        <v>1.4586705000000001E-4</v>
      </c>
      <c r="FP29" s="21">
        <v>1.4607529E-5</v>
      </c>
      <c r="FQ29" s="21">
        <v>2.0100255000000002E-5</v>
      </c>
      <c r="FR29" s="21">
        <v>2.4307822000000001E-5</v>
      </c>
      <c r="FS29" s="21">
        <v>2.8299617999999998E-5</v>
      </c>
      <c r="FT29" s="21">
        <v>3.8070856999999997E-5</v>
      </c>
      <c r="FU29" s="21">
        <v>4.8980142999999997E-3</v>
      </c>
      <c r="FV29" s="21">
        <v>4.4259014999999999E-5</v>
      </c>
      <c r="FW29" s="21">
        <v>1.3393256E-4</v>
      </c>
      <c r="FX29" s="21">
        <v>5.0066798999999997E-5</v>
      </c>
      <c r="FY29" s="21">
        <v>5.2700827999999999E-5</v>
      </c>
      <c r="FZ29" s="21">
        <v>2.8806387E-5</v>
      </c>
      <c r="GA29" s="21">
        <v>1.5161256000000001E-6</v>
      </c>
      <c r="GB29" s="21">
        <v>3.0322513000000001E-6</v>
      </c>
      <c r="GC29" s="21">
        <v>2.3681410000000001E-5</v>
      </c>
    </row>
    <row r="30" spans="2:185" ht="0.95" customHeight="1" x14ac:dyDescent="0.25">
      <c r="B30" s="21">
        <v>1.6119229999999998E-5</v>
      </c>
      <c r="C30" s="21">
        <v>4.2642260000000001E-5</v>
      </c>
      <c r="D30" s="21">
        <v>1.3096185000000001E-5</v>
      </c>
      <c r="E30" s="21">
        <v>5.3733566000000002E-6</v>
      </c>
      <c r="F30" s="21">
        <v>5.2005375000000005E-7</v>
      </c>
      <c r="G30" s="21">
        <v>5.5696269999999997E-6</v>
      </c>
      <c r="H30" s="21">
        <v>3.8284590000000002E-5</v>
      </c>
      <c r="I30" s="21">
        <v>1.9089405000000001E-5</v>
      </c>
      <c r="J30" s="21">
        <v>0</v>
      </c>
      <c r="K30" s="21">
        <v>0</v>
      </c>
      <c r="L30" s="21">
        <v>2.5796633999999998E-6</v>
      </c>
      <c r="M30" s="21">
        <v>1.8242376000000001E-5</v>
      </c>
      <c r="N30" s="21">
        <v>3.5250478999999998E-6</v>
      </c>
      <c r="O30" s="21">
        <v>9.5606875000000006E-6</v>
      </c>
      <c r="P30" s="21">
        <v>9.5606875000000006E-6</v>
      </c>
      <c r="Q30" s="21">
        <v>2.9113752E-4</v>
      </c>
      <c r="R30" s="21">
        <v>8.5648618999999994E-6</v>
      </c>
      <c r="S30" s="21">
        <v>6.5376427000000002E-6</v>
      </c>
      <c r="T30" s="21">
        <v>5.1926067000000001E-5</v>
      </c>
      <c r="U30" s="21">
        <v>3.5250478999999998E-6</v>
      </c>
      <c r="V30" s="21">
        <v>2.1147067000000001E-4</v>
      </c>
      <c r="W30" s="21">
        <v>3.0230448E-6</v>
      </c>
      <c r="X30" s="21">
        <v>5.6618345999999999E-5</v>
      </c>
      <c r="Y30" s="21">
        <v>5.0200307999999997E-7</v>
      </c>
      <c r="Z30" s="21">
        <v>4.3155144000000003E-5</v>
      </c>
      <c r="AA30" s="21">
        <v>1.1559692E-5</v>
      </c>
      <c r="AB30" s="21">
        <v>4.2959598000000002E-5</v>
      </c>
      <c r="AC30" s="21">
        <v>2.5057595E-4</v>
      </c>
      <c r="AD30" s="21">
        <v>0.24965265</v>
      </c>
      <c r="AE30" s="21">
        <v>0</v>
      </c>
      <c r="AF30" s="21">
        <v>7.3889913000000001E-6</v>
      </c>
      <c r="AG30" s="21">
        <v>1.7766284999999999E-5</v>
      </c>
      <c r="AH30" s="21">
        <v>3.1422067000000002E-5</v>
      </c>
      <c r="AI30" s="21">
        <v>4.7666471E-4</v>
      </c>
      <c r="AJ30" s="21">
        <v>8.4032461000000002E-6</v>
      </c>
      <c r="AK30" s="21">
        <v>1.6875068999999999E-5</v>
      </c>
      <c r="AL30" s="21">
        <v>2.4310734000000001E-5</v>
      </c>
      <c r="AM30" s="21">
        <v>3.7932249999999998E-4</v>
      </c>
      <c r="AN30" s="21">
        <v>1.1426291E-5</v>
      </c>
      <c r="AO30" s="21">
        <v>2.1262186000000002E-6</v>
      </c>
      <c r="AP30" s="21">
        <v>3.7150237999999999E-6</v>
      </c>
      <c r="AQ30" s="21">
        <v>6.6168239999999995E-7</v>
      </c>
      <c r="AR30" s="21">
        <v>9.9409015000000008E-6</v>
      </c>
      <c r="AS30" s="21">
        <v>0</v>
      </c>
      <c r="AT30" s="21">
        <v>4.8790034999999998E-6</v>
      </c>
      <c r="AU30" s="21">
        <v>9.9409015000000008E-6</v>
      </c>
      <c r="AV30" s="21">
        <v>1.2775054999999999E-5</v>
      </c>
      <c r="AW30" s="21">
        <v>2.1367191999999999E-5</v>
      </c>
      <c r="AX30" s="21">
        <v>5.7405859000000004E-4</v>
      </c>
      <c r="AY30" s="21">
        <v>2.2852581999999999E-5</v>
      </c>
      <c r="AZ30" s="21">
        <v>9.0747047000000006E-5</v>
      </c>
      <c r="BA30" s="21">
        <v>3.5764262000000002E-5</v>
      </c>
      <c r="BB30" s="21">
        <v>2.754105E-5</v>
      </c>
      <c r="BC30" s="21">
        <v>2.4337971E-5</v>
      </c>
      <c r="BD30" s="21">
        <v>1.1426291E-5</v>
      </c>
      <c r="BE30" s="21">
        <v>1.7937545E-66</v>
      </c>
      <c r="BF30" s="21">
        <v>2.5957530999999999E-6</v>
      </c>
      <c r="BG30" s="21">
        <v>6.2535510000000005E-5</v>
      </c>
      <c r="BH30" s="21">
        <v>4.9115963999999997E-5</v>
      </c>
      <c r="BI30" s="21">
        <v>4.7450344000000002E-5</v>
      </c>
      <c r="BJ30" s="21">
        <v>6.2391300999999999E-4</v>
      </c>
      <c r="BK30" s="21">
        <v>6.5839053999999999E-6</v>
      </c>
      <c r="BL30" s="21">
        <v>8.8291026000000003E-5</v>
      </c>
      <c r="BM30" s="21">
        <v>0</v>
      </c>
      <c r="BN30" s="21">
        <v>1.8311463000000001E-4</v>
      </c>
      <c r="BO30" s="21">
        <v>7.4147218999999997E-6</v>
      </c>
      <c r="BP30" s="21">
        <v>1.8745917999999999E-5</v>
      </c>
      <c r="BQ30" s="21">
        <v>0</v>
      </c>
      <c r="BR30" s="21">
        <v>7.5007708999999996E-8</v>
      </c>
      <c r="BS30" s="21">
        <v>1.2751068E-4</v>
      </c>
      <c r="BT30" s="21">
        <v>3.9610415E-6</v>
      </c>
      <c r="BU30" s="21">
        <v>0</v>
      </c>
      <c r="BV30" s="21">
        <v>6.3557868000000003E-5</v>
      </c>
      <c r="BW30" s="21">
        <v>5.0200304000000004E-7</v>
      </c>
      <c r="BX30" s="21">
        <v>8.6348805000000003E-7</v>
      </c>
      <c r="BY30" s="21">
        <v>1.0753596999999999E-3</v>
      </c>
      <c r="BZ30" s="21">
        <v>5.2311807000000002E-5</v>
      </c>
      <c r="CA30" s="21">
        <v>4.4462887999999998E-5</v>
      </c>
      <c r="CB30" s="21">
        <v>2.1989272999999999E-5</v>
      </c>
      <c r="CC30" s="21">
        <v>8.0665994999999998E-8</v>
      </c>
      <c r="CD30" s="21">
        <v>6.6676310000000001E-6</v>
      </c>
      <c r="CE30" s="21">
        <v>3.6350189E-5</v>
      </c>
      <c r="CF30" s="21">
        <v>1.2956515E-5</v>
      </c>
      <c r="CG30" s="21">
        <v>5.8512308000000001E-5</v>
      </c>
      <c r="CH30" s="21">
        <v>4.7609277999999996E-6</v>
      </c>
      <c r="CI30" s="21">
        <v>6.0413471999999997E-5</v>
      </c>
      <c r="CJ30" s="21">
        <v>4.7142012000000003E-5</v>
      </c>
      <c r="CK30" s="21">
        <v>1.5241706000000001E-8</v>
      </c>
      <c r="CL30" s="21">
        <v>1.4853892999999999E-6</v>
      </c>
      <c r="CM30" s="21">
        <v>4.7587335E-5</v>
      </c>
      <c r="CN30" s="21">
        <v>1.1204424E-5</v>
      </c>
      <c r="CO30" s="21">
        <v>5.6364572999999998E-5</v>
      </c>
      <c r="CP30" s="21">
        <v>2.4992427E-6</v>
      </c>
      <c r="CQ30" s="21">
        <v>6.4053601000000002E-6</v>
      </c>
      <c r="CR30" s="21">
        <v>4.8894097000000002E-5</v>
      </c>
      <c r="CS30" s="21">
        <v>2.9410945E-5</v>
      </c>
      <c r="CT30" s="21">
        <v>9.6764103000000006E-5</v>
      </c>
      <c r="CU30" s="21">
        <v>1.2092504E-4</v>
      </c>
      <c r="CV30" s="21">
        <v>2.0607011999999999E-4</v>
      </c>
      <c r="CW30" s="21">
        <v>7.2467524000000003E-5</v>
      </c>
      <c r="CX30" s="21">
        <v>1.0053283999999999E-3</v>
      </c>
      <c r="CY30" s="21">
        <v>4.8306585999999998E-5</v>
      </c>
      <c r="CZ30" s="21">
        <v>2.4145647E-5</v>
      </c>
      <c r="DA30" s="21">
        <v>4.6362700000000003E-5</v>
      </c>
      <c r="DB30" s="21">
        <v>4.2873688000000003E-5</v>
      </c>
      <c r="DC30" s="21">
        <v>2.4130354999999999E-5</v>
      </c>
      <c r="DD30" s="21">
        <v>2.4130354999999999E-5</v>
      </c>
      <c r="DE30" s="21">
        <v>1.133153E-6</v>
      </c>
      <c r="DF30" s="21">
        <v>1.7942762E-5</v>
      </c>
      <c r="DG30" s="21">
        <v>4.0071136000000003E-6</v>
      </c>
      <c r="DH30" s="21">
        <v>3.0583633000000003E-8</v>
      </c>
      <c r="DI30" s="21">
        <v>3.6192600999999999E-5</v>
      </c>
      <c r="DJ30" s="21">
        <v>1.5291816E-8</v>
      </c>
      <c r="DK30" s="21">
        <v>1.0365873E-4</v>
      </c>
      <c r="DL30" s="21">
        <v>7.3554735999999994E-5</v>
      </c>
      <c r="DM30" s="21">
        <v>1.5291816E-8</v>
      </c>
      <c r="DN30" s="21">
        <v>9.0181259000000002E-4</v>
      </c>
      <c r="DO30" s="21">
        <v>8.5450707999999993E-5</v>
      </c>
      <c r="DP30" s="21">
        <v>3.3208882E-4</v>
      </c>
      <c r="DQ30" s="21">
        <v>0</v>
      </c>
      <c r="DR30" s="21">
        <v>1.6539834E-5</v>
      </c>
      <c r="DS30" s="21">
        <v>0</v>
      </c>
      <c r="DT30" s="21">
        <v>2.8235447999999998E-7</v>
      </c>
      <c r="DU30" s="21">
        <v>1.8117361E-5</v>
      </c>
      <c r="DV30" s="21">
        <v>7.2482811E-5</v>
      </c>
      <c r="DW30" s="21">
        <v>7.3568720000000005E-7</v>
      </c>
      <c r="DX30" s="21">
        <v>4.2713434999999999E-5</v>
      </c>
      <c r="DY30" s="21">
        <v>0</v>
      </c>
      <c r="DZ30" s="21">
        <v>1.2097749E-4</v>
      </c>
      <c r="EA30" s="21">
        <v>2.2674323000000001E-4</v>
      </c>
      <c r="EB30" s="21">
        <v>1.0449996E-8</v>
      </c>
      <c r="EC30" s="21">
        <v>4.9584217000000002E-6</v>
      </c>
      <c r="ED30" s="21">
        <v>8.3407453999999998E-5</v>
      </c>
      <c r="EE30" s="21">
        <v>4.9004560000000004E-6</v>
      </c>
      <c r="EF30" s="21">
        <v>1.0740589999999999E-5</v>
      </c>
      <c r="EG30" s="21">
        <v>2.3639394999999999E-5</v>
      </c>
      <c r="EH30" s="21">
        <v>1.0472516E-4</v>
      </c>
      <c r="EI30" s="21">
        <v>2.9614186E-5</v>
      </c>
      <c r="EJ30" s="21">
        <v>3.3515259999999998E-5</v>
      </c>
      <c r="EK30" s="21">
        <v>3.7939518000000001E-5</v>
      </c>
      <c r="EL30" s="21">
        <v>3.8776533000000001E-5</v>
      </c>
      <c r="EM30" s="21">
        <v>4.4125452000000001E-4</v>
      </c>
      <c r="EN30" s="21">
        <v>1.5393220999999999E-4</v>
      </c>
      <c r="EO30" s="21">
        <v>1.8176402999999999E-5</v>
      </c>
      <c r="EP30" s="21">
        <v>1.5086684E-5</v>
      </c>
      <c r="EQ30" s="21">
        <v>3.3634991999999997E-5</v>
      </c>
      <c r="ER30" s="21">
        <v>7.1042097999999997E-6</v>
      </c>
      <c r="ES30" s="21">
        <v>2.0109828000000002E-6</v>
      </c>
      <c r="ET30" s="21">
        <v>1.8146444E-5</v>
      </c>
      <c r="EU30" s="21">
        <v>2.4184357000000001E-5</v>
      </c>
      <c r="EV30" s="21">
        <v>5.5449509000000003E-5</v>
      </c>
      <c r="EW30" s="21">
        <v>1.5115223E-5</v>
      </c>
      <c r="EX30" s="21">
        <v>6.0460892000000002E-6</v>
      </c>
      <c r="EY30" s="21">
        <v>2.5590087000000002E-6</v>
      </c>
      <c r="EZ30" s="21">
        <v>3.0230446000000001E-6</v>
      </c>
      <c r="FA30" s="21">
        <v>2.1172612000000001E-3</v>
      </c>
      <c r="FB30" s="21">
        <v>9.9201895E-67</v>
      </c>
      <c r="FC30" s="21">
        <v>7.7347625000000002E-4</v>
      </c>
      <c r="FD30" s="21">
        <v>1.0449996E-8</v>
      </c>
      <c r="FE30" s="21">
        <v>5.0200304000000004E-7</v>
      </c>
      <c r="FF30" s="21">
        <v>9.6737426999999994E-5</v>
      </c>
      <c r="FG30" s="21">
        <v>8.0665994999999998E-8</v>
      </c>
      <c r="FH30" s="21">
        <v>1.5241706000000001E-8</v>
      </c>
      <c r="FI30" s="21">
        <v>1.3934726999999999E-5</v>
      </c>
      <c r="FJ30" s="21">
        <v>3.7489192999999999E-6</v>
      </c>
      <c r="FK30" s="21">
        <v>4.5340933000000002E-6</v>
      </c>
      <c r="FL30" s="21">
        <v>4.3976203000000004E-6</v>
      </c>
      <c r="FM30" s="21">
        <v>5.4935751000000001E-6</v>
      </c>
      <c r="FN30" s="21">
        <v>1.2594576000000001E-5</v>
      </c>
      <c r="FO30" s="21">
        <v>5.0812710000000003E-5</v>
      </c>
      <c r="FP30" s="21">
        <v>9.5412295000000001E-6</v>
      </c>
      <c r="FQ30" s="21">
        <v>1.5638695999999999E-5</v>
      </c>
      <c r="FR30" s="21">
        <v>4.3010338000000001E-5</v>
      </c>
      <c r="FS30" s="21">
        <v>2.3231442000000001E-5</v>
      </c>
      <c r="FT30" s="21">
        <v>3.2152827000000002E-5</v>
      </c>
      <c r="FU30" s="21">
        <v>1.5147050000000001E-3</v>
      </c>
      <c r="FV30" s="21">
        <v>3.6495928000000001E-5</v>
      </c>
      <c r="FW30" s="21">
        <v>2.1301569999999999E-4</v>
      </c>
      <c r="FX30" s="21">
        <v>4.1903292000000001E-5</v>
      </c>
      <c r="FY30" s="21">
        <v>4.4873790000000003E-5</v>
      </c>
      <c r="FZ30" s="21">
        <v>5.7437847000000003E-5</v>
      </c>
      <c r="GA30" s="21">
        <v>3.0230446000000001E-6</v>
      </c>
      <c r="GB30" s="21">
        <v>6.0460892000000002E-6</v>
      </c>
      <c r="GC30" s="21">
        <v>5.1502976000000002E-6</v>
      </c>
    </row>
    <row r="31" spans="2:185" ht="0.95" customHeight="1" x14ac:dyDescent="0.25">
      <c r="B31" s="21">
        <v>0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1">
        <v>0</v>
      </c>
      <c r="R31" s="21">
        <v>0</v>
      </c>
      <c r="S31" s="21">
        <v>0</v>
      </c>
      <c r="T31" s="21">
        <v>0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4.7469706999999999E-4</v>
      </c>
      <c r="AF31" s="21">
        <v>0</v>
      </c>
      <c r="AG31" s="21">
        <v>0</v>
      </c>
      <c r="AH31" s="21">
        <v>0</v>
      </c>
      <c r="AI31" s="21">
        <v>0</v>
      </c>
      <c r="AJ31" s="21">
        <v>0</v>
      </c>
      <c r="AK31" s="21">
        <v>0</v>
      </c>
      <c r="AL31" s="21">
        <v>0</v>
      </c>
      <c r="AM31" s="21">
        <v>0</v>
      </c>
      <c r="AN31" s="21">
        <v>0</v>
      </c>
      <c r="AO31" s="21">
        <v>0</v>
      </c>
      <c r="AP31" s="21">
        <v>0</v>
      </c>
      <c r="AQ31" s="21">
        <v>0</v>
      </c>
      <c r="AR31" s="21">
        <v>0</v>
      </c>
      <c r="AS31" s="21">
        <v>0</v>
      </c>
      <c r="AT31" s="21">
        <v>0</v>
      </c>
      <c r="AU31" s="21">
        <v>0</v>
      </c>
      <c r="AV31" s="21">
        <v>0</v>
      </c>
      <c r="AW31" s="21">
        <v>0</v>
      </c>
      <c r="AX31" s="21">
        <v>0</v>
      </c>
      <c r="AY31" s="21">
        <v>0</v>
      </c>
      <c r="AZ31" s="21">
        <v>0</v>
      </c>
      <c r="BA31" s="21">
        <v>0</v>
      </c>
      <c r="BB31" s="21">
        <v>0</v>
      </c>
      <c r="BC31" s="21">
        <v>0</v>
      </c>
      <c r="BD31" s="21">
        <v>0</v>
      </c>
      <c r="BE31" s="21">
        <v>0</v>
      </c>
      <c r="BF31" s="21">
        <v>0</v>
      </c>
      <c r="BG31" s="21">
        <v>0</v>
      </c>
      <c r="BH31" s="21">
        <v>0</v>
      </c>
      <c r="BI31" s="21">
        <v>0</v>
      </c>
      <c r="BJ31" s="21">
        <v>0</v>
      </c>
      <c r="BK31" s="21">
        <v>0</v>
      </c>
      <c r="BL31" s="21">
        <v>0</v>
      </c>
      <c r="BM31" s="21">
        <v>0</v>
      </c>
      <c r="BN31" s="21">
        <v>0</v>
      </c>
      <c r="BO31" s="21">
        <v>0</v>
      </c>
      <c r="BP31" s="21">
        <v>0</v>
      </c>
      <c r="BQ31" s="21">
        <v>0</v>
      </c>
      <c r="BR31" s="21">
        <v>0</v>
      </c>
      <c r="BS31" s="21">
        <v>0</v>
      </c>
      <c r="BT31" s="21">
        <v>0</v>
      </c>
      <c r="BU31" s="21">
        <v>0</v>
      </c>
      <c r="BV31" s="21">
        <v>0</v>
      </c>
      <c r="BW31" s="21">
        <v>0</v>
      </c>
      <c r="BX31" s="21">
        <v>0</v>
      </c>
      <c r="BY31" s="21">
        <v>0</v>
      </c>
      <c r="BZ31" s="21">
        <v>0</v>
      </c>
      <c r="CA31" s="21">
        <v>0</v>
      </c>
      <c r="CB31" s="21">
        <v>0</v>
      </c>
      <c r="CC31" s="21">
        <v>0</v>
      </c>
      <c r="CD31" s="21">
        <v>0</v>
      </c>
      <c r="CE31" s="21">
        <v>0</v>
      </c>
      <c r="CF31" s="21">
        <v>0</v>
      </c>
      <c r="CG31" s="21">
        <v>0</v>
      </c>
      <c r="CH31" s="21">
        <v>0</v>
      </c>
      <c r="CI31" s="21">
        <v>0</v>
      </c>
      <c r="CJ31" s="21">
        <v>0</v>
      </c>
      <c r="CK31" s="21">
        <v>0</v>
      </c>
      <c r="CL31" s="21">
        <v>0</v>
      </c>
      <c r="CM31" s="21">
        <v>0</v>
      </c>
      <c r="CN31" s="21">
        <v>0</v>
      </c>
      <c r="CO31" s="21">
        <v>0</v>
      </c>
      <c r="CP31" s="21">
        <v>0</v>
      </c>
      <c r="CQ31" s="21">
        <v>0</v>
      </c>
      <c r="CR31" s="21">
        <v>0</v>
      </c>
      <c r="CS31" s="21">
        <v>0</v>
      </c>
      <c r="CT31" s="21">
        <v>0</v>
      </c>
      <c r="CU31" s="21">
        <v>0</v>
      </c>
      <c r="CV31" s="21">
        <v>0</v>
      </c>
      <c r="CW31" s="21">
        <v>0</v>
      </c>
      <c r="CX31" s="21">
        <v>0</v>
      </c>
      <c r="CY31" s="21">
        <v>0</v>
      </c>
      <c r="CZ31" s="21">
        <v>0</v>
      </c>
      <c r="DA31" s="21">
        <v>0</v>
      </c>
      <c r="DB31" s="21">
        <v>0</v>
      </c>
      <c r="DC31" s="21">
        <v>0</v>
      </c>
      <c r="DD31" s="21">
        <v>0</v>
      </c>
      <c r="DE31" s="21">
        <v>0</v>
      </c>
      <c r="DF31" s="21">
        <v>0</v>
      </c>
      <c r="DG31" s="21">
        <v>0</v>
      </c>
      <c r="DH31" s="21">
        <v>0</v>
      </c>
      <c r="DI31" s="21">
        <v>0</v>
      </c>
      <c r="DJ31" s="21">
        <v>0</v>
      </c>
      <c r="DK31" s="21">
        <v>0</v>
      </c>
      <c r="DL31" s="21">
        <v>0</v>
      </c>
      <c r="DM31" s="21">
        <v>0</v>
      </c>
      <c r="DN31" s="21">
        <v>0</v>
      </c>
      <c r="DO31" s="21">
        <v>0</v>
      </c>
      <c r="DP31" s="21">
        <v>0</v>
      </c>
      <c r="DQ31" s="21">
        <v>0</v>
      </c>
      <c r="DR31" s="21">
        <v>0</v>
      </c>
      <c r="DS31" s="21">
        <v>0</v>
      </c>
      <c r="DT31" s="21">
        <v>0</v>
      </c>
      <c r="DU31" s="21">
        <v>0</v>
      </c>
      <c r="DV31" s="21">
        <v>0</v>
      </c>
      <c r="DW31" s="21">
        <v>0</v>
      </c>
      <c r="DX31" s="21">
        <v>0</v>
      </c>
      <c r="DY31" s="21">
        <v>0</v>
      </c>
      <c r="DZ31" s="21">
        <v>0</v>
      </c>
      <c r="EA31" s="21">
        <v>0</v>
      </c>
      <c r="EB31" s="21">
        <v>0</v>
      </c>
      <c r="EC31" s="21">
        <v>0</v>
      </c>
      <c r="ED31" s="21">
        <v>0</v>
      </c>
      <c r="EE31" s="21">
        <v>0</v>
      </c>
      <c r="EF31" s="21">
        <v>0</v>
      </c>
      <c r="EG31" s="21">
        <v>0</v>
      </c>
      <c r="EH31" s="21">
        <v>0</v>
      </c>
      <c r="EI31" s="21">
        <v>0</v>
      </c>
      <c r="EJ31" s="21">
        <v>0</v>
      </c>
      <c r="EK31" s="21">
        <v>0</v>
      </c>
      <c r="EL31" s="21">
        <v>0</v>
      </c>
      <c r="EM31" s="21">
        <v>0</v>
      </c>
      <c r="EN31" s="21">
        <v>0</v>
      </c>
      <c r="EO31" s="21">
        <v>0</v>
      </c>
      <c r="EP31" s="21">
        <v>0</v>
      </c>
      <c r="EQ31" s="21">
        <v>0</v>
      </c>
      <c r="ER31" s="21">
        <v>0</v>
      </c>
      <c r="ES31" s="21">
        <v>0</v>
      </c>
      <c r="ET31" s="21">
        <v>0</v>
      </c>
      <c r="EU31" s="21">
        <v>0</v>
      </c>
      <c r="EV31" s="21">
        <v>0</v>
      </c>
      <c r="EW31" s="21">
        <v>0</v>
      </c>
      <c r="EX31" s="21">
        <v>0</v>
      </c>
      <c r="EY31" s="21">
        <v>0</v>
      </c>
      <c r="EZ31" s="21">
        <v>0</v>
      </c>
      <c r="FA31" s="21">
        <v>0</v>
      </c>
      <c r="FB31" s="21">
        <v>0</v>
      </c>
      <c r="FC31" s="21">
        <v>0</v>
      </c>
      <c r="FD31" s="21">
        <v>0</v>
      </c>
      <c r="FE31" s="21">
        <v>0</v>
      </c>
      <c r="FF31" s="21">
        <v>0</v>
      </c>
      <c r="FG31" s="21">
        <v>0</v>
      </c>
      <c r="FH31" s="21">
        <v>0</v>
      </c>
      <c r="FI31" s="21">
        <v>0</v>
      </c>
      <c r="FJ31" s="21">
        <v>0</v>
      </c>
      <c r="FK31" s="21">
        <v>0</v>
      </c>
      <c r="FL31" s="21">
        <v>0</v>
      </c>
      <c r="FM31" s="21">
        <v>0</v>
      </c>
      <c r="FN31" s="21">
        <v>0</v>
      </c>
      <c r="FO31" s="21">
        <v>0</v>
      </c>
      <c r="FP31" s="21">
        <v>0</v>
      </c>
      <c r="FQ31" s="21">
        <v>0</v>
      </c>
      <c r="FR31" s="21">
        <v>0</v>
      </c>
      <c r="FS31" s="21">
        <v>0</v>
      </c>
      <c r="FT31" s="21">
        <v>0</v>
      </c>
      <c r="FU31" s="21">
        <v>0</v>
      </c>
      <c r="FV31" s="21">
        <v>0</v>
      </c>
      <c r="FW31" s="21">
        <v>0</v>
      </c>
      <c r="FX31" s="21">
        <v>0</v>
      </c>
      <c r="FY31" s="21">
        <v>0</v>
      </c>
      <c r="FZ31" s="21">
        <v>0</v>
      </c>
      <c r="GA31" s="21">
        <v>0</v>
      </c>
      <c r="GB31" s="21">
        <v>0</v>
      </c>
      <c r="GC31" s="21">
        <v>0</v>
      </c>
    </row>
    <row r="32" spans="2:185" ht="0.95" customHeight="1" x14ac:dyDescent="0.25">
      <c r="B32" s="21">
        <v>1.8712040999999999E-5</v>
      </c>
      <c r="C32" s="21">
        <v>7.6289111E-6</v>
      </c>
      <c r="D32" s="21">
        <v>1.9712626999999999E-5</v>
      </c>
      <c r="E32" s="21">
        <v>5.5335824000000004E-6</v>
      </c>
      <c r="F32" s="21">
        <v>4.6902553999999998E-7</v>
      </c>
      <c r="G32" s="21">
        <v>9.5758268E-5</v>
      </c>
      <c r="H32" s="21">
        <v>2.0089730999999999E-4</v>
      </c>
      <c r="I32" s="21">
        <v>2.094514E-5</v>
      </c>
      <c r="J32" s="21">
        <v>0</v>
      </c>
      <c r="K32" s="21">
        <v>0</v>
      </c>
      <c r="L32" s="21">
        <v>1.1542386999999999E-7</v>
      </c>
      <c r="M32" s="21">
        <v>1.8131279E-5</v>
      </c>
      <c r="N32" s="21">
        <v>1.0856899999999999E-5</v>
      </c>
      <c r="O32" s="21">
        <v>1.1516819999999999E-5</v>
      </c>
      <c r="P32" s="21">
        <v>1.1516819999999999E-5</v>
      </c>
      <c r="Q32" s="21">
        <v>1.2306795000000001E-6</v>
      </c>
      <c r="R32" s="21">
        <v>7.6654655E-5</v>
      </c>
      <c r="S32" s="21">
        <v>1.2517406E-5</v>
      </c>
      <c r="T32" s="21">
        <v>4.7510129999999996E-6</v>
      </c>
      <c r="U32" s="21">
        <v>1.0856899999999999E-5</v>
      </c>
      <c r="V32" s="21">
        <v>2.3494460000000001E-5</v>
      </c>
      <c r="W32" s="21">
        <v>1.0005861999999999E-6</v>
      </c>
      <c r="X32" s="21">
        <v>1.9623136E-5</v>
      </c>
      <c r="Y32" s="21">
        <v>1.1857486E-5</v>
      </c>
      <c r="Z32" s="21">
        <v>6.0270718E-4</v>
      </c>
      <c r="AA32" s="21">
        <v>1.0313823000000001E-5</v>
      </c>
      <c r="AB32" s="21">
        <v>5.1562123000000002E-5</v>
      </c>
      <c r="AC32" s="21">
        <v>8.0703662999999996E-7</v>
      </c>
      <c r="AD32" s="21">
        <v>7.3889913000000001E-6</v>
      </c>
      <c r="AE32" s="21">
        <v>0</v>
      </c>
      <c r="AF32" s="21">
        <v>0.24949373999999999</v>
      </c>
      <c r="AG32" s="21">
        <v>1.6488099999999999E-5</v>
      </c>
      <c r="AH32" s="21">
        <v>4.9089836999999996E-4</v>
      </c>
      <c r="AI32" s="21">
        <v>2.6584548E-6</v>
      </c>
      <c r="AJ32" s="21">
        <v>3.9812825999999997E-5</v>
      </c>
      <c r="AK32" s="21">
        <v>1.8127689999999999E-5</v>
      </c>
      <c r="AL32" s="21">
        <v>2.8691756000000002E-4</v>
      </c>
      <c r="AM32" s="21">
        <v>6.7568936000000001E-5</v>
      </c>
      <c r="AN32" s="21">
        <v>3.8812239999999997E-5</v>
      </c>
      <c r="AO32" s="21">
        <v>1.1695012000000001E-4</v>
      </c>
      <c r="AP32" s="21">
        <v>2.0743144999999999E-4</v>
      </c>
      <c r="AQ32" s="21">
        <v>4.0428992E-7</v>
      </c>
      <c r="AR32" s="21">
        <v>8.1014823999999995E-5</v>
      </c>
      <c r="AS32" s="21">
        <v>0</v>
      </c>
      <c r="AT32" s="21">
        <v>4.8320153999999999E-5</v>
      </c>
      <c r="AU32" s="21">
        <v>8.1014823999999995E-5</v>
      </c>
      <c r="AV32" s="21">
        <v>2.5846140999999999E-5</v>
      </c>
      <c r="AW32" s="21">
        <v>1.1982705999999999E-4</v>
      </c>
      <c r="AX32" s="21">
        <v>2.7060479000000001E-7</v>
      </c>
      <c r="AY32" s="21">
        <v>7.7624479999999994E-5</v>
      </c>
      <c r="AZ32" s="21">
        <v>1.6597118999999999E-5</v>
      </c>
      <c r="BA32" s="21">
        <v>7.4234134999999997E-5</v>
      </c>
      <c r="BB32" s="21">
        <v>1.6563586E-5</v>
      </c>
      <c r="BC32" s="21">
        <v>3.5421895E-5</v>
      </c>
      <c r="BD32" s="21">
        <v>3.8812239999999997E-5</v>
      </c>
      <c r="BE32" s="21">
        <v>1.2043692E-65</v>
      </c>
      <c r="BF32" s="21">
        <v>5.8870762999999998E-5</v>
      </c>
      <c r="BG32" s="21">
        <v>1.7995521999999999E-3</v>
      </c>
      <c r="BH32" s="21">
        <v>3.3357471000000001E-5</v>
      </c>
      <c r="BI32" s="21">
        <v>2.7489858000000001E-5</v>
      </c>
      <c r="BJ32" s="21">
        <v>1.6530187E-6</v>
      </c>
      <c r="BK32" s="21">
        <v>2.9936422E-5</v>
      </c>
      <c r="BL32" s="21">
        <v>1.4299881E-5</v>
      </c>
      <c r="BM32" s="21">
        <v>0</v>
      </c>
      <c r="BN32" s="21">
        <v>3.4733473999999998E-6</v>
      </c>
      <c r="BO32" s="21">
        <v>4.9610291000000005E-4</v>
      </c>
      <c r="BP32" s="21">
        <v>7.1071893000000002E-4</v>
      </c>
      <c r="BQ32" s="21">
        <v>0</v>
      </c>
      <c r="BR32" s="21">
        <v>3.2399876000000002E-5</v>
      </c>
      <c r="BS32" s="21">
        <v>1.3486369E-5</v>
      </c>
      <c r="BT32" s="21">
        <v>1.6272758999999999E-5</v>
      </c>
      <c r="BU32" s="21">
        <v>0</v>
      </c>
      <c r="BV32" s="21">
        <v>1.5325508999999999E-5</v>
      </c>
      <c r="BW32" s="21">
        <v>1.1857485E-5</v>
      </c>
      <c r="BX32" s="21">
        <v>2.7128599E-7</v>
      </c>
      <c r="BY32" s="21">
        <v>9.0266475000000006E-5</v>
      </c>
      <c r="BZ32" s="21">
        <v>6.0675509000000003E-6</v>
      </c>
      <c r="CA32" s="21">
        <v>3.3842285000000003E-4</v>
      </c>
      <c r="CB32" s="21">
        <v>2.2863197E-5</v>
      </c>
      <c r="CC32" s="21">
        <v>1.3594606E-5</v>
      </c>
      <c r="CD32" s="21">
        <v>2.8306132000000001E-5</v>
      </c>
      <c r="CE32" s="21">
        <v>4.8948159999999997E-6</v>
      </c>
      <c r="CF32" s="21">
        <v>6.4803960999999997E-6</v>
      </c>
      <c r="CG32" s="21">
        <v>1.4950548999999999E-5</v>
      </c>
      <c r="CH32" s="21">
        <v>6.8882366000000005E-4</v>
      </c>
      <c r="CI32" s="21">
        <v>1.7907457E-5</v>
      </c>
      <c r="CJ32" s="21">
        <v>4.5449303E-5</v>
      </c>
      <c r="CK32" s="21">
        <v>2.4127453E-5</v>
      </c>
      <c r="CL32" s="21">
        <v>4.2202581000000003E-5</v>
      </c>
      <c r="CM32" s="21">
        <v>2.315367E-5</v>
      </c>
      <c r="CN32" s="21">
        <v>6.5820528999999999E-6</v>
      </c>
      <c r="CO32" s="21">
        <v>2.7123029E-4</v>
      </c>
      <c r="CP32" s="21">
        <v>4.4537799999999999E-5</v>
      </c>
      <c r="CQ32" s="21">
        <v>1.7248379000000002E-5</v>
      </c>
      <c r="CR32" s="21">
        <v>1.1272845000000001E-6</v>
      </c>
      <c r="CS32" s="21">
        <v>1.0617861E-5</v>
      </c>
      <c r="CT32" s="21">
        <v>7.7187631000000001E-8</v>
      </c>
      <c r="CU32" s="21">
        <v>2.4469193000000001E-8</v>
      </c>
      <c r="CV32" s="21">
        <v>2.3216972E-4</v>
      </c>
      <c r="CW32" s="21">
        <v>2.218229E-7</v>
      </c>
      <c r="CX32" s="21">
        <v>2.4227851000000001E-4</v>
      </c>
      <c r="CY32" s="21">
        <v>1.2016607999999999E-7</v>
      </c>
      <c r="CZ32" s="21">
        <v>1.8509252999999998E-8</v>
      </c>
      <c r="DA32" s="21">
        <v>2.5301865E-5</v>
      </c>
      <c r="DB32" s="21">
        <v>2.9512046000000001E-5</v>
      </c>
      <c r="DC32" s="21">
        <v>6.4638318000000002E-8</v>
      </c>
      <c r="DD32" s="21">
        <v>6.4638318000000002E-8</v>
      </c>
      <c r="DE32" s="21">
        <v>2.0466324999999999E-5</v>
      </c>
      <c r="DF32" s="21">
        <v>6.0858867E-4</v>
      </c>
      <c r="DG32" s="21">
        <v>1.5220194E-3</v>
      </c>
      <c r="DH32" s="21">
        <v>1.6629514E-7</v>
      </c>
      <c r="DI32" s="21">
        <v>3.3327451E-6</v>
      </c>
      <c r="DJ32" s="21">
        <v>8.3147571000000003E-8</v>
      </c>
      <c r="DK32" s="21">
        <v>1.9987463E-5</v>
      </c>
      <c r="DL32" s="21">
        <v>4.4048704000000001E-7</v>
      </c>
      <c r="DM32" s="21">
        <v>8.3147571000000003E-8</v>
      </c>
      <c r="DN32" s="21">
        <v>3.5818772999999998E-7</v>
      </c>
      <c r="DO32" s="21">
        <v>2.2814390000000001E-3</v>
      </c>
      <c r="DP32" s="21">
        <v>1.4261228999999999E-5</v>
      </c>
      <c r="DQ32" s="21">
        <v>0</v>
      </c>
      <c r="DR32" s="21">
        <v>1.2930189E-5</v>
      </c>
      <c r="DS32" s="21">
        <v>0</v>
      </c>
      <c r="DT32" s="21">
        <v>3.2440967E-5</v>
      </c>
      <c r="DU32" s="21">
        <v>5.2752986999999999E-5</v>
      </c>
      <c r="DV32" s="21">
        <v>3.0497045E-7</v>
      </c>
      <c r="DW32" s="21">
        <v>6.4729534000000001E-6</v>
      </c>
      <c r="DX32" s="21">
        <v>9.5319789000000005E-6</v>
      </c>
      <c r="DY32" s="21">
        <v>0</v>
      </c>
      <c r="DZ32" s="21">
        <v>2.6602980000000001E-5</v>
      </c>
      <c r="EA32" s="21">
        <v>3.0736703999999998E-5</v>
      </c>
      <c r="EB32" s="21">
        <v>2.661092E-6</v>
      </c>
      <c r="EC32" s="21">
        <v>1.5469136999999999E-5</v>
      </c>
      <c r="ED32" s="21">
        <v>5.7338233000000003E-5</v>
      </c>
      <c r="EE32" s="21">
        <v>5.4463842E-5</v>
      </c>
      <c r="EF32" s="21">
        <v>6.4424954999999999E-6</v>
      </c>
      <c r="EG32" s="21">
        <v>1.8318532000000001E-4</v>
      </c>
      <c r="EH32" s="21">
        <v>2.4435819000000001E-3</v>
      </c>
      <c r="EI32" s="21">
        <v>2.8218277999999999E-4</v>
      </c>
      <c r="EJ32" s="21">
        <v>4.0631468000000001E-4</v>
      </c>
      <c r="EK32" s="21">
        <v>4.5388465E-4</v>
      </c>
      <c r="EL32" s="21">
        <v>4.8598355999999998E-4</v>
      </c>
      <c r="EM32" s="21">
        <v>6.2521126999999997E-6</v>
      </c>
      <c r="EN32" s="21">
        <v>4.0040937000000001E-7</v>
      </c>
      <c r="EO32" s="21">
        <v>4.0511387000000002E-4</v>
      </c>
      <c r="EP32" s="21">
        <v>8.2371229000000008E-6</v>
      </c>
      <c r="EQ32" s="21">
        <v>2.0543195E-4</v>
      </c>
      <c r="ER32" s="21">
        <v>2.6981493999999999E-5</v>
      </c>
      <c r="ES32" s="21">
        <v>1.3335824E-4</v>
      </c>
      <c r="ET32" s="21">
        <v>5.4264369000000005E-4</v>
      </c>
      <c r="EU32" s="21">
        <v>8.0046887999999998E-6</v>
      </c>
      <c r="EV32" s="21">
        <v>9.9970311999999996E-4</v>
      </c>
      <c r="EW32" s="21">
        <v>5.0029305000000001E-6</v>
      </c>
      <c r="EX32" s="21">
        <v>2.0011722E-6</v>
      </c>
      <c r="EY32" s="21">
        <v>5.2810221999999998E-5</v>
      </c>
      <c r="EZ32" s="21">
        <v>1.0005861E-6</v>
      </c>
      <c r="FA32" s="21">
        <v>5.0369472000000001E-6</v>
      </c>
      <c r="FB32" s="21">
        <v>9.0169542E-70</v>
      </c>
      <c r="FC32" s="21">
        <v>7.4238892999999999E-6</v>
      </c>
      <c r="FD32" s="21">
        <v>2.661092E-6</v>
      </c>
      <c r="FE32" s="21">
        <v>1.1857485E-5</v>
      </c>
      <c r="FF32" s="21">
        <v>3.2018755000000003E-5</v>
      </c>
      <c r="FG32" s="21">
        <v>1.3594606E-5</v>
      </c>
      <c r="FH32" s="21">
        <v>2.4127453E-5</v>
      </c>
      <c r="FI32" s="21">
        <v>7.4258533999999999E-6</v>
      </c>
      <c r="FJ32" s="21">
        <v>6.2199543000000004E-5</v>
      </c>
      <c r="FK32" s="21">
        <v>6.6721994999999995E-5</v>
      </c>
      <c r="FL32" s="21">
        <v>1.7597397E-5</v>
      </c>
      <c r="FM32" s="21">
        <v>5.8862056E-5</v>
      </c>
      <c r="FN32" s="21">
        <v>1.2743083E-5</v>
      </c>
      <c r="FO32" s="21">
        <v>3.4103010000000003E-5</v>
      </c>
      <c r="FP32" s="21">
        <v>5.5082671000000001E-5</v>
      </c>
      <c r="FQ32" s="21">
        <v>1.4517714999999999E-5</v>
      </c>
      <c r="FR32" s="21">
        <v>1.4918097E-4</v>
      </c>
      <c r="FS32" s="21">
        <v>1.4737801E-4</v>
      </c>
      <c r="FT32" s="21">
        <v>3.0698752999999999E-4</v>
      </c>
      <c r="FU32" s="21">
        <v>8.3342208999999998E-6</v>
      </c>
      <c r="FV32" s="21">
        <v>4.8544286000000002E-4</v>
      </c>
      <c r="FW32" s="21">
        <v>2.066444E-4</v>
      </c>
      <c r="FX32" s="21">
        <v>5.6204998999999996E-4</v>
      </c>
      <c r="FY32" s="21">
        <v>5.6074205000000005E-4</v>
      </c>
      <c r="FZ32" s="21">
        <v>1.9011136E-5</v>
      </c>
      <c r="GA32" s="21">
        <v>1.0005861E-6</v>
      </c>
      <c r="GB32" s="21">
        <v>2.0011722E-6</v>
      </c>
      <c r="GC32" s="21">
        <v>6.3883810999999997E-5</v>
      </c>
    </row>
    <row r="33" spans="2:185" ht="0.95" customHeight="1" x14ac:dyDescent="0.25">
      <c r="B33" s="21">
        <v>3.9334630999999999E-5</v>
      </c>
      <c r="C33" s="21">
        <v>1.8767044E-4</v>
      </c>
      <c r="D33" s="21">
        <v>3.2740351000000002E-5</v>
      </c>
      <c r="E33" s="21">
        <v>1.9863151E-4</v>
      </c>
      <c r="F33" s="21">
        <v>8.0106254000000007E-6</v>
      </c>
      <c r="G33" s="21">
        <v>3.5390397E-4</v>
      </c>
      <c r="H33" s="21">
        <v>1.649922E-4</v>
      </c>
      <c r="I33" s="21">
        <v>1.1329277000000001E-5</v>
      </c>
      <c r="J33" s="21">
        <v>0</v>
      </c>
      <c r="K33" s="21">
        <v>0</v>
      </c>
      <c r="L33" s="21">
        <v>3.7731222E-6</v>
      </c>
      <c r="M33" s="21">
        <v>5.9111552E-4</v>
      </c>
      <c r="N33" s="21">
        <v>9.7758950000000004E-6</v>
      </c>
      <c r="O33" s="21">
        <v>2.3689878000000001E-5</v>
      </c>
      <c r="P33" s="21">
        <v>2.3689878000000001E-5</v>
      </c>
      <c r="Q33" s="21">
        <v>1.2768064E-5</v>
      </c>
      <c r="R33" s="21">
        <v>2.0958161999999999E-4</v>
      </c>
      <c r="S33" s="21">
        <v>1.7095597000000001E-5</v>
      </c>
      <c r="T33" s="21">
        <v>4.0873766999999998E-4</v>
      </c>
      <c r="U33" s="21">
        <v>9.7758950000000004E-6</v>
      </c>
      <c r="V33" s="21">
        <v>3.7852987999999999E-5</v>
      </c>
      <c r="W33" s="21">
        <v>6.5942802999999998E-6</v>
      </c>
      <c r="X33" s="21">
        <v>1.5632004E-4</v>
      </c>
      <c r="Y33" s="21">
        <v>3.1816147000000001E-6</v>
      </c>
      <c r="Z33" s="21">
        <v>1.823184E-4</v>
      </c>
      <c r="AA33" s="21">
        <v>2.1045601E-5</v>
      </c>
      <c r="AB33" s="21">
        <v>6.2111891999999997E-6</v>
      </c>
      <c r="AC33" s="21">
        <v>8.3804638999999994E-5</v>
      </c>
      <c r="AD33" s="21">
        <v>1.7766284999999999E-5</v>
      </c>
      <c r="AE33" s="21">
        <v>0</v>
      </c>
      <c r="AF33" s="21">
        <v>1.6488099999999999E-5</v>
      </c>
      <c r="AG33" s="21">
        <v>0.249025</v>
      </c>
      <c r="AH33" s="21">
        <v>1.6260468E-4</v>
      </c>
      <c r="AI33" s="21">
        <v>1.8347203000000001E-5</v>
      </c>
      <c r="AJ33" s="21">
        <v>1.3281263E-5</v>
      </c>
      <c r="AK33" s="21">
        <v>9.7269347000000003E-4</v>
      </c>
      <c r="AL33" s="21">
        <v>6.1720610999999997E-5</v>
      </c>
      <c r="AM33" s="21">
        <v>9.8323786000000004E-5</v>
      </c>
      <c r="AN33" s="21">
        <v>6.6869825000000001E-6</v>
      </c>
      <c r="AO33" s="21">
        <v>7.4963978999999998E-5</v>
      </c>
      <c r="AP33" s="21">
        <v>1.339751E-4</v>
      </c>
      <c r="AQ33" s="21">
        <v>3.5753514E-6</v>
      </c>
      <c r="AR33" s="21">
        <v>8.7223648000000008E-6</v>
      </c>
      <c r="AS33" s="21">
        <v>0</v>
      </c>
      <c r="AT33" s="21">
        <v>9.0514710000000003E-5</v>
      </c>
      <c r="AU33" s="21">
        <v>8.7223648000000008E-6</v>
      </c>
      <c r="AV33" s="21">
        <v>7.9704251E-4</v>
      </c>
      <c r="AW33" s="21">
        <v>1.5409347E-5</v>
      </c>
      <c r="AX33" s="21">
        <v>1.0992535E-4</v>
      </c>
      <c r="AY33" s="21">
        <v>1.3373965E-5</v>
      </c>
      <c r="AZ33" s="21">
        <v>1.0814073E-4</v>
      </c>
      <c r="BA33" s="21">
        <v>1.8025565E-5</v>
      </c>
      <c r="BB33" s="21">
        <v>2.9210994999999998E-4</v>
      </c>
      <c r="BC33" s="21">
        <v>1.1338583E-5</v>
      </c>
      <c r="BD33" s="21">
        <v>6.6869825000000001E-6</v>
      </c>
      <c r="BE33" s="21">
        <v>1.0967225E-65</v>
      </c>
      <c r="BF33" s="21">
        <v>4.9601854000000001E-7</v>
      </c>
      <c r="BG33" s="21">
        <v>8.0547565000000005E-5</v>
      </c>
      <c r="BH33" s="21">
        <v>1.4529941E-5</v>
      </c>
      <c r="BI33" s="21">
        <v>1.8410874999999998E-5</v>
      </c>
      <c r="BJ33" s="21">
        <v>1.561013E-5</v>
      </c>
      <c r="BK33" s="21">
        <v>4.0528607000000003E-5</v>
      </c>
      <c r="BL33" s="21">
        <v>2.0337516E-5</v>
      </c>
      <c r="BM33" s="21">
        <v>0</v>
      </c>
      <c r="BN33" s="21">
        <v>1.0303384000000001E-4</v>
      </c>
      <c r="BO33" s="21">
        <v>1.475785E-4</v>
      </c>
      <c r="BP33" s="21">
        <v>9.7102761000000001E-6</v>
      </c>
      <c r="BQ33" s="21">
        <v>0</v>
      </c>
      <c r="BR33" s="21">
        <v>6.7183632000000003E-6</v>
      </c>
      <c r="BS33" s="21">
        <v>2.3823342000000001E-5</v>
      </c>
      <c r="BT33" s="21">
        <v>8.7446489E-5</v>
      </c>
      <c r="BU33" s="21">
        <v>0</v>
      </c>
      <c r="BV33" s="21">
        <v>2.7774495999999999E-5</v>
      </c>
      <c r="BW33" s="21">
        <v>3.1816144999999998E-6</v>
      </c>
      <c r="BX33" s="21">
        <v>6.1687476999999999E-5</v>
      </c>
      <c r="BY33" s="21">
        <v>1.1244554E-4</v>
      </c>
      <c r="BZ33" s="21">
        <v>1.9241961E-5</v>
      </c>
      <c r="CA33" s="21">
        <v>1.3176807000000001E-4</v>
      </c>
      <c r="CB33" s="21">
        <v>3.9691959E-4</v>
      </c>
      <c r="CC33" s="21">
        <v>3.1236092E-6</v>
      </c>
      <c r="CD33" s="21">
        <v>1.8070356999999999E-4</v>
      </c>
      <c r="CE33" s="21">
        <v>2.8074121999999998E-4</v>
      </c>
      <c r="CF33" s="21">
        <v>1.5279937E-5</v>
      </c>
      <c r="CG33" s="21">
        <v>3.6446558999999999E-5</v>
      </c>
      <c r="CH33" s="21">
        <v>7.9312088000000003E-5</v>
      </c>
      <c r="CI33" s="21">
        <v>8.39674E-4</v>
      </c>
      <c r="CJ33" s="21">
        <v>3.6639386999999998E-5</v>
      </c>
      <c r="CK33" s="21">
        <v>5.0455982999999998E-6</v>
      </c>
      <c r="CL33" s="21">
        <v>2.0353821999999998E-6</v>
      </c>
      <c r="CM33" s="21">
        <v>7.2494556999999995E-4</v>
      </c>
      <c r="CN33" s="21">
        <v>2.1933488999999999E-5</v>
      </c>
      <c r="CO33" s="21">
        <v>1.9218225E-4</v>
      </c>
      <c r="CP33" s="21">
        <v>5.6263437999999998E-5</v>
      </c>
      <c r="CQ33" s="21">
        <v>1.2769069999999999E-4</v>
      </c>
      <c r="CR33" s="21">
        <v>1.4090531E-5</v>
      </c>
      <c r="CS33" s="21">
        <v>9.6971516999999998E-5</v>
      </c>
      <c r="CT33" s="21">
        <v>1.251697E-5</v>
      </c>
      <c r="CU33" s="21">
        <v>1.9170521999999999E-5</v>
      </c>
      <c r="CV33" s="21">
        <v>8.6181242000000002E-6</v>
      </c>
      <c r="CW33" s="21">
        <v>6.3396163999999996E-6</v>
      </c>
      <c r="CX33" s="21">
        <v>3.4943350999999998E-4</v>
      </c>
      <c r="CY33" s="21">
        <v>3.1393534E-7</v>
      </c>
      <c r="CZ33" s="21">
        <v>6.9674871E-6</v>
      </c>
      <c r="DA33" s="21">
        <v>1.7341224E-4</v>
      </c>
      <c r="DB33" s="21">
        <v>2.2068898999999999E-3</v>
      </c>
      <c r="DC33" s="21">
        <v>2.0588525999999999E-5</v>
      </c>
      <c r="DD33" s="21">
        <v>2.0588525999999999E-5</v>
      </c>
      <c r="DE33" s="21">
        <v>2.0330437999999999E-6</v>
      </c>
      <c r="DF33" s="21">
        <v>1.270206E-5</v>
      </c>
      <c r="DG33" s="21">
        <v>5.6519991000000003E-5</v>
      </c>
      <c r="DH33" s="21">
        <v>2.7242078000000001E-5</v>
      </c>
      <c r="DI33" s="21">
        <v>2.4837942999999998E-4</v>
      </c>
      <c r="DJ33" s="21">
        <v>1.3621039000000001E-5</v>
      </c>
      <c r="DK33" s="21">
        <v>1.0348912999999999E-4</v>
      </c>
      <c r="DL33" s="21">
        <v>1.9920516E-4</v>
      </c>
      <c r="DM33" s="21">
        <v>1.3621039000000001E-5</v>
      </c>
      <c r="DN33" s="21">
        <v>1.4627314E-4</v>
      </c>
      <c r="DO33" s="21">
        <v>1.2542980000000001E-4</v>
      </c>
      <c r="DP33" s="21">
        <v>7.0308196E-4</v>
      </c>
      <c r="DQ33" s="21">
        <v>0</v>
      </c>
      <c r="DR33" s="21">
        <v>3.3962819999999998E-4</v>
      </c>
      <c r="DS33" s="21">
        <v>0</v>
      </c>
      <c r="DT33" s="21">
        <v>4.3712007999999999E-5</v>
      </c>
      <c r="DU33" s="21">
        <v>9.1788151000000003E-6</v>
      </c>
      <c r="DV33" s="21">
        <v>1.9960654000000001E-5</v>
      </c>
      <c r="DW33" s="21">
        <v>5.8381509000000003E-7</v>
      </c>
      <c r="DX33" s="21">
        <v>7.8085052999999998E-4</v>
      </c>
      <c r="DY33" s="21">
        <v>0</v>
      </c>
      <c r="DZ33" s="21">
        <v>1.7408353E-4</v>
      </c>
      <c r="EA33" s="21">
        <v>5.0989616000000003E-6</v>
      </c>
      <c r="EB33" s="21">
        <v>7.2542214999999996E-7</v>
      </c>
      <c r="EC33" s="21">
        <v>1.3713131999999999E-4</v>
      </c>
      <c r="ED33" s="21">
        <v>5.0600918000000001E-4</v>
      </c>
      <c r="EE33" s="21">
        <v>4.6695564000000002E-5</v>
      </c>
      <c r="EF33" s="21">
        <v>2.7449913000000001E-4</v>
      </c>
      <c r="EG33" s="21">
        <v>4.4176574000000002E-5</v>
      </c>
      <c r="EH33" s="21">
        <v>1.2664714999999999E-4</v>
      </c>
      <c r="EI33" s="21">
        <v>8.3297274999999998E-5</v>
      </c>
      <c r="EJ33" s="21">
        <v>1.1672983E-4</v>
      </c>
      <c r="EK33" s="21">
        <v>1.4293286E-4</v>
      </c>
      <c r="EL33" s="21">
        <v>1.5194855E-4</v>
      </c>
      <c r="EM33" s="21">
        <v>3.6305905999999997E-5</v>
      </c>
      <c r="EN33" s="21">
        <v>5.7190434E-5</v>
      </c>
      <c r="EO33" s="21">
        <v>2.8257803000000001E-5</v>
      </c>
      <c r="EP33" s="21">
        <v>4.0888422000000003E-4</v>
      </c>
      <c r="EQ33" s="21">
        <v>1.3011709999999999E-4</v>
      </c>
      <c r="ER33" s="21">
        <v>1.7944394999999999E-4</v>
      </c>
      <c r="ES33" s="21">
        <v>3.8435429999999997E-5</v>
      </c>
      <c r="ET33" s="21">
        <v>2.5760648999999999E-5</v>
      </c>
      <c r="EU33" s="21">
        <v>5.2754238999999997E-5</v>
      </c>
      <c r="EV33" s="21">
        <v>2.2311949E-4</v>
      </c>
      <c r="EW33" s="21">
        <v>3.2971398999999998E-5</v>
      </c>
      <c r="EX33" s="21">
        <v>1.318856E-5</v>
      </c>
      <c r="EY33" s="21">
        <v>5.7936202999999998E-5</v>
      </c>
      <c r="EZ33" s="21">
        <v>6.5942798000000001E-6</v>
      </c>
      <c r="FA33" s="21">
        <v>2.5716790999999998E-4</v>
      </c>
      <c r="FB33" s="21">
        <v>4.9251410000000002E-66</v>
      </c>
      <c r="FC33" s="21">
        <v>3.9221657000000003E-4</v>
      </c>
      <c r="FD33" s="21">
        <v>7.2542214999999996E-7</v>
      </c>
      <c r="FE33" s="21">
        <v>3.1816144999999998E-6</v>
      </c>
      <c r="FF33" s="21">
        <v>2.1101695000000001E-4</v>
      </c>
      <c r="FG33" s="21">
        <v>3.1236092E-6</v>
      </c>
      <c r="FH33" s="21">
        <v>5.0455982999999998E-6</v>
      </c>
      <c r="FI33" s="21">
        <v>3.2113763000000002E-4</v>
      </c>
      <c r="FJ33" s="21">
        <v>9.2872345000000004E-7</v>
      </c>
      <c r="FK33" s="21">
        <v>5.0353375999999999E-5</v>
      </c>
      <c r="FL33" s="21">
        <v>8.6186862999999999E-5</v>
      </c>
      <c r="FM33" s="21">
        <v>4.7362979999999999E-5</v>
      </c>
      <c r="FN33" s="21">
        <v>1.4023780999999999E-3</v>
      </c>
      <c r="FO33" s="21">
        <v>9.4671553000000004E-4</v>
      </c>
      <c r="FP33" s="21">
        <v>3.3046636999999998E-5</v>
      </c>
      <c r="FQ33" s="21">
        <v>8.9055237000000005E-6</v>
      </c>
      <c r="FR33" s="21">
        <v>4.8535610000000004E-6</v>
      </c>
      <c r="FS33" s="21">
        <v>3.4466160000000003E-5</v>
      </c>
      <c r="FT33" s="21">
        <v>9.0754558999999995E-5</v>
      </c>
      <c r="FU33" s="21">
        <v>5.1413298999999999E-4</v>
      </c>
      <c r="FV33" s="21">
        <v>1.3799579000000001E-4</v>
      </c>
      <c r="FW33" s="21">
        <v>2.9270769E-5</v>
      </c>
      <c r="FX33" s="21">
        <v>1.7201288000000001E-4</v>
      </c>
      <c r="FY33" s="21">
        <v>1.8504395E-4</v>
      </c>
      <c r="FZ33" s="21">
        <v>1.2529132E-4</v>
      </c>
      <c r="GA33" s="21">
        <v>6.5942798000000001E-6</v>
      </c>
      <c r="GB33" s="21">
        <v>1.318856E-5</v>
      </c>
      <c r="GC33" s="21">
        <v>1.3424732000000001E-4</v>
      </c>
    </row>
    <row r="34" spans="2:185" ht="0.95" customHeight="1" x14ac:dyDescent="0.25">
      <c r="B34" s="21">
        <v>2.4399907999999998E-5</v>
      </c>
      <c r="C34" s="21">
        <v>2.0055809999999999E-4</v>
      </c>
      <c r="D34" s="21">
        <v>3.5808042000000002E-5</v>
      </c>
      <c r="E34" s="21">
        <v>1.3358051999999999E-4</v>
      </c>
      <c r="F34" s="21">
        <v>1.9937843000000001E-6</v>
      </c>
      <c r="G34" s="21">
        <v>7.3310357000000003E-4</v>
      </c>
      <c r="H34" s="21">
        <v>1.8196855000000001E-3</v>
      </c>
      <c r="I34" s="21">
        <v>7.1184673000000004E-4</v>
      </c>
      <c r="J34" s="21">
        <v>0</v>
      </c>
      <c r="K34" s="21">
        <v>0</v>
      </c>
      <c r="L34" s="21">
        <v>5.1948384000000002E-6</v>
      </c>
      <c r="M34" s="21">
        <v>2.5445302000000001E-5</v>
      </c>
      <c r="N34" s="21">
        <v>2.9312155000000001E-5</v>
      </c>
      <c r="O34" s="21">
        <v>6.9492802999999998E-6</v>
      </c>
      <c r="P34" s="21">
        <v>6.9492802999999998E-6</v>
      </c>
      <c r="Q34" s="21">
        <v>8.8859093000000002E-6</v>
      </c>
      <c r="R34" s="21">
        <v>4.3443131E-4</v>
      </c>
      <c r="S34" s="21">
        <v>1.8357414E-5</v>
      </c>
      <c r="T34" s="21">
        <v>2.1692594000000001E-4</v>
      </c>
      <c r="U34" s="21">
        <v>2.9312155000000001E-5</v>
      </c>
      <c r="V34" s="21">
        <v>3.3289922000000001E-5</v>
      </c>
      <c r="W34" s="21">
        <v>1.1408134E-5</v>
      </c>
      <c r="X34" s="21">
        <v>2.6697826000000001E-4</v>
      </c>
      <c r="Y34" s="21">
        <v>4.0720290000000003E-5</v>
      </c>
      <c r="Z34" s="21">
        <v>2.6889870999999999E-3</v>
      </c>
      <c r="AA34" s="21">
        <v>2.8721185000000002E-4</v>
      </c>
      <c r="AB34" s="21">
        <v>4.5063167000000002E-5</v>
      </c>
      <c r="AC34" s="21">
        <v>3.4070350000000002E-5</v>
      </c>
      <c r="AD34" s="21">
        <v>3.1422067000000002E-5</v>
      </c>
      <c r="AE34" s="21">
        <v>0</v>
      </c>
      <c r="AF34" s="21">
        <v>4.9089836999999996E-4</v>
      </c>
      <c r="AG34" s="21">
        <v>1.6260468E-4</v>
      </c>
      <c r="AH34" s="21">
        <v>0.24798845</v>
      </c>
      <c r="AI34" s="21">
        <v>3.6900280000000002E-5</v>
      </c>
      <c r="AJ34" s="21">
        <v>2.1131460999999999E-5</v>
      </c>
      <c r="AK34" s="21">
        <v>1.4821899000000001E-4</v>
      </c>
      <c r="AL34" s="21">
        <v>3.9157903999999998E-4</v>
      </c>
      <c r="AM34" s="21">
        <v>9.2975402999999999E-5</v>
      </c>
      <c r="AN34" s="21">
        <v>9.7233266999999996E-6</v>
      </c>
      <c r="AO34" s="21">
        <v>6.3286430000000001E-4</v>
      </c>
      <c r="AP34" s="21">
        <v>9.237933E-4</v>
      </c>
      <c r="AQ34" s="21">
        <v>1.3797002999999999E-6</v>
      </c>
      <c r="AR34" s="21">
        <v>1.4855462E-5</v>
      </c>
      <c r="AS34" s="21">
        <v>0</v>
      </c>
      <c r="AT34" s="21">
        <v>2.8001664E-4</v>
      </c>
      <c r="AU34" s="21">
        <v>1.4855462E-5</v>
      </c>
      <c r="AV34" s="21">
        <v>1.2970287000000001E-4</v>
      </c>
      <c r="AW34" s="21">
        <v>2.4578788999999999E-5</v>
      </c>
      <c r="AX34" s="21">
        <v>9.2805696999999997E-5</v>
      </c>
      <c r="AY34" s="21">
        <v>1.9446652999999999E-5</v>
      </c>
      <c r="AZ34" s="21">
        <v>1.8975169E-4</v>
      </c>
      <c r="BA34" s="21">
        <v>2.4037843999999999E-5</v>
      </c>
      <c r="BB34" s="21">
        <v>2.2716473000000001E-4</v>
      </c>
      <c r="BC34" s="21">
        <v>1.4314518000000001E-5</v>
      </c>
      <c r="BD34" s="21">
        <v>9.7233266999999996E-6</v>
      </c>
      <c r="BE34" s="21">
        <v>4.4196394999999999E-67</v>
      </c>
      <c r="BF34" s="21">
        <v>5.6895436000000003E-5</v>
      </c>
      <c r="BG34" s="21">
        <v>3.3724453E-4</v>
      </c>
      <c r="BH34" s="21">
        <v>1.3897286999999999E-5</v>
      </c>
      <c r="BI34" s="21">
        <v>1.3884674E-5</v>
      </c>
      <c r="BJ34" s="21">
        <v>2.4044088999999999E-5</v>
      </c>
      <c r="BK34" s="21">
        <v>5.2143052999999997E-5</v>
      </c>
      <c r="BL34" s="21">
        <v>1.2939112000000001E-5</v>
      </c>
      <c r="BM34" s="21">
        <v>0</v>
      </c>
      <c r="BN34" s="21">
        <v>4.9525002000000003E-5</v>
      </c>
      <c r="BO34" s="21">
        <v>1.4670225000000001E-3</v>
      </c>
      <c r="BP34" s="21">
        <v>3.6111725000000002E-4</v>
      </c>
      <c r="BQ34" s="21">
        <v>0</v>
      </c>
      <c r="BR34" s="21">
        <v>1.3184369000000001E-4</v>
      </c>
      <c r="BS34" s="21">
        <v>1.8506277999999999E-5</v>
      </c>
      <c r="BT34" s="21">
        <v>1.9113672E-4</v>
      </c>
      <c r="BU34" s="21">
        <v>0</v>
      </c>
      <c r="BV34" s="21">
        <v>1.9117235999999999E-5</v>
      </c>
      <c r="BW34" s="21">
        <v>4.0720287000000002E-5</v>
      </c>
      <c r="BX34" s="21">
        <v>1.0323897E-5</v>
      </c>
      <c r="BY34" s="21">
        <v>2.4955970999999998E-4</v>
      </c>
      <c r="BZ34" s="21">
        <v>1.4538658E-5</v>
      </c>
      <c r="CA34" s="21">
        <v>1.0456885000000001E-3</v>
      </c>
      <c r="CB34" s="21">
        <v>1.3323914E-5</v>
      </c>
      <c r="CC34" s="21">
        <v>4.4861489000000001E-5</v>
      </c>
      <c r="CD34" s="21">
        <v>4.2445066000000001E-4</v>
      </c>
      <c r="CE34" s="21">
        <v>9.9411529000000001E-5</v>
      </c>
      <c r="CF34" s="21">
        <v>1.0352084999999999E-5</v>
      </c>
      <c r="CG34" s="21">
        <v>4.5772220999999999E-5</v>
      </c>
      <c r="CH34" s="21">
        <v>1.2942171999999999E-3</v>
      </c>
      <c r="CI34" s="21">
        <v>2.2694311000000001E-4</v>
      </c>
      <c r="CJ34" s="21">
        <v>4.3483860999999999E-5</v>
      </c>
      <c r="CK34" s="21">
        <v>8.7888992000000003E-5</v>
      </c>
      <c r="CL34" s="21">
        <v>5.1321351000000002E-6</v>
      </c>
      <c r="CM34" s="21">
        <v>1.9088849E-4</v>
      </c>
      <c r="CN34" s="21">
        <v>1.2842399E-5</v>
      </c>
      <c r="CO34" s="21">
        <v>1.159808E-3</v>
      </c>
      <c r="CP34" s="21">
        <v>2.2968131000000001E-4</v>
      </c>
      <c r="CQ34" s="21">
        <v>3.7286235999999998E-4</v>
      </c>
      <c r="CR34" s="21">
        <v>8.6684390999999998E-6</v>
      </c>
      <c r="CS34" s="21">
        <v>1.6430506000000001E-4</v>
      </c>
      <c r="CT34" s="21">
        <v>1.4889424000000001E-5</v>
      </c>
      <c r="CU34" s="21">
        <v>1.7379738999999999E-5</v>
      </c>
      <c r="CV34" s="21">
        <v>1.2540521000000001E-4</v>
      </c>
      <c r="CW34" s="21">
        <v>1.1018516999999999E-5</v>
      </c>
      <c r="CX34" s="21">
        <v>3.5034702000000001E-4</v>
      </c>
      <c r="CY34" s="21">
        <v>8.5282015999999998E-6</v>
      </c>
      <c r="CZ34" s="21">
        <v>6.0378866999999999E-6</v>
      </c>
      <c r="DA34" s="21">
        <v>1.7130502999999999E-3</v>
      </c>
      <c r="DB34" s="21">
        <v>2.1116894000000001E-4</v>
      </c>
      <c r="DC34" s="21">
        <v>9.5854584999999998E-6</v>
      </c>
      <c r="DD34" s="21">
        <v>9.5854584999999998E-6</v>
      </c>
      <c r="DE34" s="21">
        <v>1.1008672E-5</v>
      </c>
      <c r="DF34" s="21">
        <v>3.1012008E-4</v>
      </c>
      <c r="DG34" s="21">
        <v>2.5422330000000001E-3</v>
      </c>
      <c r="DH34" s="21">
        <v>7.0951435999999998E-6</v>
      </c>
      <c r="DI34" s="21">
        <v>1.3921948E-4</v>
      </c>
      <c r="DJ34" s="21">
        <v>3.5475717999999999E-6</v>
      </c>
      <c r="DK34" s="21">
        <v>1.851605E-4</v>
      </c>
      <c r="DL34" s="21">
        <v>5.0437240999999998E-5</v>
      </c>
      <c r="DM34" s="21">
        <v>3.5475717999999999E-6</v>
      </c>
      <c r="DN34" s="21">
        <v>1.3088946999999999E-4</v>
      </c>
      <c r="DO34" s="21">
        <v>1.6423516E-4</v>
      </c>
      <c r="DP34" s="21">
        <v>1.9161981000000001E-4</v>
      </c>
      <c r="DQ34" s="21">
        <v>0</v>
      </c>
      <c r="DR34" s="21">
        <v>7.1324877999999997E-6</v>
      </c>
      <c r="DS34" s="21">
        <v>0</v>
      </c>
      <c r="DT34" s="21">
        <v>1.3547633E-4</v>
      </c>
      <c r="DU34" s="21">
        <v>6.8701560999999997E-4</v>
      </c>
      <c r="DV34" s="21">
        <v>7.4709442000000002E-6</v>
      </c>
      <c r="DW34" s="21">
        <v>9.4322557999999996E-7</v>
      </c>
      <c r="DX34" s="21">
        <v>1.7725923999999999E-4</v>
      </c>
      <c r="DY34" s="21">
        <v>0</v>
      </c>
      <c r="DZ34" s="21">
        <v>3.0383302999999998E-4</v>
      </c>
      <c r="EA34" s="21">
        <v>3.4399455000000002E-6</v>
      </c>
      <c r="EB34" s="21">
        <v>4.5339318999999999E-7</v>
      </c>
      <c r="EC34" s="21">
        <v>8.1414089999999993E-6</v>
      </c>
      <c r="ED34" s="21">
        <v>2.0008562000000001E-4</v>
      </c>
      <c r="EE34" s="21">
        <v>6.6823642000000003E-5</v>
      </c>
      <c r="EF34" s="21">
        <v>2.4392997E-5</v>
      </c>
      <c r="EG34" s="21">
        <v>1.1349388000000001E-3</v>
      </c>
      <c r="EH34" s="21">
        <v>1.6010813E-4</v>
      </c>
      <c r="EI34" s="21">
        <v>1.5433973000000001E-3</v>
      </c>
      <c r="EJ34" s="21">
        <v>1.8741469E-3</v>
      </c>
      <c r="EK34" s="21">
        <v>2.1165101999999999E-3</v>
      </c>
      <c r="EL34" s="21">
        <v>2.2006916E-3</v>
      </c>
      <c r="EM34" s="21">
        <v>4.6472099999999998E-5</v>
      </c>
      <c r="EN34" s="21">
        <v>2.4109091000000001E-5</v>
      </c>
      <c r="EO34" s="21">
        <v>1.8417463E-5</v>
      </c>
      <c r="EP34" s="21">
        <v>1.8558228000000001E-5</v>
      </c>
      <c r="EQ34" s="21">
        <v>1.0260432E-3</v>
      </c>
      <c r="ER34" s="21">
        <v>4.2675788E-4</v>
      </c>
      <c r="ES34" s="21">
        <v>8.0885709999999998E-6</v>
      </c>
      <c r="ET34" s="21">
        <v>2.6010083E-5</v>
      </c>
      <c r="EU34" s="21">
        <v>9.1265067000000005E-5</v>
      </c>
      <c r="EV34" s="21">
        <v>3.9730375999999998E-3</v>
      </c>
      <c r="EW34" s="21">
        <v>5.7040667000000001E-5</v>
      </c>
      <c r="EX34" s="21">
        <v>2.2816267E-5</v>
      </c>
      <c r="EY34" s="21">
        <v>2.7363601000000002E-4</v>
      </c>
      <c r="EZ34" s="21">
        <v>1.1408133E-5</v>
      </c>
      <c r="FA34" s="21">
        <v>2.5650184000000002E-4</v>
      </c>
      <c r="FB34" s="21">
        <v>5.5959657999999995E-66</v>
      </c>
      <c r="FC34" s="21">
        <v>1.8224073999999999E-4</v>
      </c>
      <c r="FD34" s="21">
        <v>4.5339318999999999E-7</v>
      </c>
      <c r="FE34" s="21">
        <v>4.0720287000000002E-5</v>
      </c>
      <c r="FF34" s="21">
        <v>3.6506027000000001E-4</v>
      </c>
      <c r="FG34" s="21">
        <v>4.4861489000000001E-5</v>
      </c>
      <c r="FH34" s="21">
        <v>8.7888992000000003E-5</v>
      </c>
      <c r="FI34" s="21">
        <v>1.9262775999999999E-5</v>
      </c>
      <c r="FJ34" s="21">
        <v>9.7149716E-5</v>
      </c>
      <c r="FK34" s="21">
        <v>1.0892452E-4</v>
      </c>
      <c r="FL34" s="21">
        <v>1.9344393000000001E-4</v>
      </c>
      <c r="FM34" s="21">
        <v>7.1418237999999997E-5</v>
      </c>
      <c r="FN34" s="21">
        <v>1.1746051E-4</v>
      </c>
      <c r="FO34" s="21">
        <v>2.2023025999999999E-4</v>
      </c>
      <c r="FP34" s="21">
        <v>1.2478409000000001E-4</v>
      </c>
      <c r="FQ34" s="21">
        <v>4.8205399999999999E-4</v>
      </c>
      <c r="FR34" s="21">
        <v>7.6111471000000005E-5</v>
      </c>
      <c r="FS34" s="21">
        <v>1.0901379E-3</v>
      </c>
      <c r="FT34" s="21">
        <v>1.6998905999999999E-3</v>
      </c>
      <c r="FU34" s="21">
        <v>2.1150361000000001E-4</v>
      </c>
      <c r="FV34" s="21">
        <v>2.1198288000000001E-3</v>
      </c>
      <c r="FW34" s="21">
        <v>1.4044090000000001E-4</v>
      </c>
      <c r="FX34" s="21">
        <v>2.4445395000000001E-3</v>
      </c>
      <c r="FY34" s="21">
        <v>2.5624749999999998E-3</v>
      </c>
      <c r="FZ34" s="21">
        <v>2.1675452999999999E-4</v>
      </c>
      <c r="GA34" s="21">
        <v>1.1408133E-5</v>
      </c>
      <c r="GB34" s="21">
        <v>2.2816267E-5</v>
      </c>
      <c r="GC34" s="21">
        <v>2.5007658000000002E-4</v>
      </c>
    </row>
    <row r="35" spans="2:185" ht="0.95" customHeight="1" x14ac:dyDescent="0.25">
      <c r="B35" s="21">
        <v>1.1272967E-5</v>
      </c>
      <c r="C35" s="21">
        <v>4.9623982999999998E-5</v>
      </c>
      <c r="D35" s="21">
        <v>9.2653045999999998E-6</v>
      </c>
      <c r="E35" s="21">
        <v>6.5396036000000004E-6</v>
      </c>
      <c r="F35" s="21">
        <v>5.8686575E-7</v>
      </c>
      <c r="G35" s="21">
        <v>1.6512132000000002E-5</v>
      </c>
      <c r="H35" s="21">
        <v>4.1087602999999998E-5</v>
      </c>
      <c r="I35" s="21">
        <v>1.927581E-5</v>
      </c>
      <c r="J35" s="21">
        <v>0</v>
      </c>
      <c r="K35" s="21">
        <v>0</v>
      </c>
      <c r="L35" s="21">
        <v>8.8453992999999996E-7</v>
      </c>
      <c r="M35" s="21">
        <v>2.2047357000000001E-5</v>
      </c>
      <c r="N35" s="21">
        <v>2.6249900999999999E-6</v>
      </c>
      <c r="O35" s="21">
        <v>6.6607858999999999E-6</v>
      </c>
      <c r="P35" s="21">
        <v>6.6607858999999999E-6</v>
      </c>
      <c r="Q35" s="21">
        <v>4.1758744E-4</v>
      </c>
      <c r="R35" s="21">
        <v>1.1791808E-5</v>
      </c>
      <c r="S35" s="21">
        <v>4.6531235999999996E-6</v>
      </c>
      <c r="T35" s="21">
        <v>5.6236222000000002E-5</v>
      </c>
      <c r="U35" s="21">
        <v>2.6249900999999999E-6</v>
      </c>
      <c r="V35" s="21">
        <v>1.8967205000000001E-4</v>
      </c>
      <c r="W35" s="21">
        <v>2.0076622999999999E-6</v>
      </c>
      <c r="X35" s="21">
        <v>4.6328726E-5</v>
      </c>
      <c r="Y35" s="21">
        <v>6.1732779000000001E-7</v>
      </c>
      <c r="Z35" s="21">
        <v>4.9729528999999998E-5</v>
      </c>
      <c r="AA35" s="21">
        <v>1.2026811E-5</v>
      </c>
      <c r="AB35" s="21">
        <v>5.4241260000000003E-5</v>
      </c>
      <c r="AC35" s="21">
        <v>3.3572326E-4</v>
      </c>
      <c r="AD35" s="21">
        <v>4.7666471E-4</v>
      </c>
      <c r="AE35" s="21">
        <v>0</v>
      </c>
      <c r="AF35" s="21">
        <v>2.6584548E-6</v>
      </c>
      <c r="AG35" s="21">
        <v>1.8347203000000001E-5</v>
      </c>
      <c r="AH35" s="21">
        <v>3.6900280000000002E-5</v>
      </c>
      <c r="AI35" s="21">
        <v>0.24930123000000001</v>
      </c>
      <c r="AJ35" s="21">
        <v>3.2559513000000002E-6</v>
      </c>
      <c r="AK35" s="21">
        <v>1.7733693E-5</v>
      </c>
      <c r="AL35" s="21">
        <v>2.3151004E-5</v>
      </c>
      <c r="AM35" s="21">
        <v>1.8768958000000001E-4</v>
      </c>
      <c r="AN35" s="21">
        <v>1.2482890000000001E-6</v>
      </c>
      <c r="AO35" s="21">
        <v>2.6010798E-6</v>
      </c>
      <c r="AP35" s="21">
        <v>4.3957673999999998E-6</v>
      </c>
      <c r="AQ35" s="21">
        <v>8.3044594000000002E-7</v>
      </c>
      <c r="AR35" s="21">
        <v>2.3440805000000001E-6</v>
      </c>
      <c r="AS35" s="21">
        <v>0</v>
      </c>
      <c r="AT35" s="21">
        <v>5.6898261000000004E-6</v>
      </c>
      <c r="AU35" s="21">
        <v>2.3440805000000001E-6</v>
      </c>
      <c r="AV35" s="21">
        <v>1.2685911999999999E-5</v>
      </c>
      <c r="AW35" s="21">
        <v>3.5923695E-6</v>
      </c>
      <c r="AX35" s="21">
        <v>9.0307813E-4</v>
      </c>
      <c r="AY35" s="21">
        <v>2.4965780000000002E-6</v>
      </c>
      <c r="AZ35" s="21">
        <v>9.7040877999999994E-5</v>
      </c>
      <c r="BA35" s="21">
        <v>2.6490754999999998E-6</v>
      </c>
      <c r="BB35" s="21">
        <v>1.1332989999999999E-4</v>
      </c>
      <c r="BC35" s="21">
        <v>1.4007864999999999E-6</v>
      </c>
      <c r="BD35" s="21">
        <v>1.2482890000000001E-6</v>
      </c>
      <c r="BE35" s="21">
        <v>9.8144616E-67</v>
      </c>
      <c r="BF35" s="21">
        <v>2.0191459999999999E-6</v>
      </c>
      <c r="BG35" s="21">
        <v>4.6636652999999998E-5</v>
      </c>
      <c r="BH35" s="21">
        <v>5.9217411000000003E-5</v>
      </c>
      <c r="BI35" s="21">
        <v>5.6772484000000002E-5</v>
      </c>
      <c r="BJ35" s="21">
        <v>9.2792913999999995E-4</v>
      </c>
      <c r="BK35" s="21">
        <v>6.8549334000000002E-6</v>
      </c>
      <c r="BL35" s="21">
        <v>1.207789E-4</v>
      </c>
      <c r="BM35" s="21">
        <v>0</v>
      </c>
      <c r="BN35" s="21">
        <v>2.43274E-4</v>
      </c>
      <c r="BO35" s="21">
        <v>1.0922477E-5</v>
      </c>
      <c r="BP35" s="21">
        <v>1.2156519E-5</v>
      </c>
      <c r="BQ35" s="21">
        <v>0</v>
      </c>
      <c r="BR35" s="21">
        <v>2.4988699999999999E-7</v>
      </c>
      <c r="BS35" s="21">
        <v>1.8356949000000001E-4</v>
      </c>
      <c r="BT35" s="21">
        <v>5.3746851000000001E-6</v>
      </c>
      <c r="BU35" s="21">
        <v>0</v>
      </c>
      <c r="BV35" s="21">
        <v>8.6985364000000004E-5</v>
      </c>
      <c r="BW35" s="21">
        <v>6.1732774999999997E-7</v>
      </c>
      <c r="BX35" s="21">
        <v>8.2249314999999999E-7</v>
      </c>
      <c r="BY35" s="21">
        <v>1.6718277999999999E-3</v>
      </c>
      <c r="BZ35" s="21">
        <v>8.9582788000000006E-5</v>
      </c>
      <c r="CA35" s="21">
        <v>4.3631887999999999E-5</v>
      </c>
      <c r="CB35" s="21">
        <v>2.5600879E-5</v>
      </c>
      <c r="CC35" s="21">
        <v>6.3753479000000006E-8</v>
      </c>
      <c r="CD35" s="21">
        <v>8.2088616999999999E-6</v>
      </c>
      <c r="CE35" s="21">
        <v>4.233122E-5</v>
      </c>
      <c r="CF35" s="21">
        <v>2.6672162000000001E-5</v>
      </c>
      <c r="CG35" s="21">
        <v>4.7778117999999998E-6</v>
      </c>
      <c r="CH35" s="21">
        <v>1.1255581000000001E-5</v>
      </c>
      <c r="CI35" s="21">
        <v>7.2296875999999997E-5</v>
      </c>
      <c r="CJ35" s="21">
        <v>3.4823436999999999E-4</v>
      </c>
      <c r="CK35" s="21">
        <v>2.2707612E-7</v>
      </c>
      <c r="CL35" s="21">
        <v>1.0957914000000001E-6</v>
      </c>
      <c r="CM35" s="21">
        <v>5.5719642000000003E-5</v>
      </c>
      <c r="CN35" s="21">
        <v>6.5473307E-6</v>
      </c>
      <c r="CO35" s="21">
        <v>4.8762893000000001E-5</v>
      </c>
      <c r="CP35" s="21">
        <v>2.6501401E-6</v>
      </c>
      <c r="CQ35" s="21">
        <v>8.1849555000000003E-6</v>
      </c>
      <c r="CR35" s="21">
        <v>6.7013031000000002E-5</v>
      </c>
      <c r="CS35" s="21">
        <v>2.8259767E-5</v>
      </c>
      <c r="CT35" s="21">
        <v>1.3288115999999999E-4</v>
      </c>
      <c r="CU35" s="21">
        <v>1.6610065E-4</v>
      </c>
      <c r="CV35" s="21">
        <v>2.9192836999999999E-4</v>
      </c>
      <c r="CW35" s="21">
        <v>9.9541628999999995E-5</v>
      </c>
      <c r="CX35" s="21">
        <v>1.1283375999999999E-4</v>
      </c>
      <c r="CY35" s="21">
        <v>6.6322137000000001E-5</v>
      </c>
      <c r="CZ35" s="21">
        <v>3.3102643999999997E-5</v>
      </c>
      <c r="DA35" s="21">
        <v>4.7797302000000003E-5</v>
      </c>
      <c r="DB35" s="21">
        <v>4.9386918999999998E-5</v>
      </c>
      <c r="DC35" s="21">
        <v>3.2985796000000001E-5</v>
      </c>
      <c r="DD35" s="21">
        <v>3.2985796000000001E-5</v>
      </c>
      <c r="DE35" s="21">
        <v>1.0631837999999999E-6</v>
      </c>
      <c r="DF35" s="21">
        <v>1.3027191E-5</v>
      </c>
      <c r="DG35" s="21">
        <v>1.7411223E-5</v>
      </c>
      <c r="DH35" s="21">
        <v>2.3369605E-7</v>
      </c>
      <c r="DI35" s="21">
        <v>4.6428106E-5</v>
      </c>
      <c r="DJ35" s="21">
        <v>1.1684803E-7</v>
      </c>
      <c r="DK35" s="21">
        <v>9.6888380999999993E-5</v>
      </c>
      <c r="DL35" s="21">
        <v>9.9849841E-5</v>
      </c>
      <c r="DM35" s="21">
        <v>1.1684803E-7</v>
      </c>
      <c r="DN35" s="21">
        <v>1.4062106E-3</v>
      </c>
      <c r="DO35" s="21">
        <v>6.5119010999999994E-5</v>
      </c>
      <c r="DP35" s="21">
        <v>4.4338774000000003E-4</v>
      </c>
      <c r="DQ35" s="21">
        <v>0</v>
      </c>
      <c r="DR35" s="21">
        <v>1.9298704999999999E-5</v>
      </c>
      <c r="DS35" s="21">
        <v>0</v>
      </c>
      <c r="DT35" s="21">
        <v>6.5850575000000005E-8</v>
      </c>
      <c r="DU35" s="21">
        <v>1.9193524000000001E-5</v>
      </c>
      <c r="DV35" s="21">
        <v>9.9658470000000006E-5</v>
      </c>
      <c r="DW35" s="21">
        <v>9.2105499999999998E-7</v>
      </c>
      <c r="DX35" s="21">
        <v>4.9469338999999997E-5</v>
      </c>
      <c r="DY35" s="21">
        <v>0</v>
      </c>
      <c r="DZ35" s="21">
        <v>1.171175E-4</v>
      </c>
      <c r="EA35" s="21">
        <v>5.3419608999999999E-4</v>
      </c>
      <c r="EB35" s="21">
        <v>2.0471297000000001E-8</v>
      </c>
      <c r="EC35" s="21">
        <v>6.0018277E-6</v>
      </c>
      <c r="ED35" s="21">
        <v>1.0566182000000001E-4</v>
      </c>
      <c r="EE35" s="21">
        <v>4.9647949E-6</v>
      </c>
      <c r="EF35" s="21">
        <v>1.2454328E-5</v>
      </c>
      <c r="EG35" s="21">
        <v>2.5984129E-5</v>
      </c>
      <c r="EH35" s="21">
        <v>8.7216983000000002E-5</v>
      </c>
      <c r="EI35" s="21">
        <v>3.2983434E-5</v>
      </c>
      <c r="EJ35" s="21">
        <v>3.8147240999999998E-5</v>
      </c>
      <c r="EK35" s="21">
        <v>4.3090297999999998E-5</v>
      </c>
      <c r="EL35" s="21">
        <v>4.4266325999999998E-5</v>
      </c>
      <c r="EM35" s="21">
        <v>6.3217709000000001E-4</v>
      </c>
      <c r="EN35" s="21">
        <v>2.0284529999999999E-4</v>
      </c>
      <c r="EO35" s="21">
        <v>1.5147788E-5</v>
      </c>
      <c r="EP35" s="21">
        <v>1.7808697999999999E-5</v>
      </c>
      <c r="EQ35" s="21">
        <v>3.0690406999999999E-5</v>
      </c>
      <c r="ER35" s="21">
        <v>8.6628667999999995E-6</v>
      </c>
      <c r="ES35" s="21">
        <v>8.4365509999999999E-8</v>
      </c>
      <c r="ET35" s="21">
        <v>1.2417689E-5</v>
      </c>
      <c r="EU35" s="21">
        <v>1.6061297E-5</v>
      </c>
      <c r="EV35" s="21">
        <v>6.5398763999999996E-5</v>
      </c>
      <c r="EW35" s="21">
        <v>1.0038311E-5</v>
      </c>
      <c r="EX35" s="21">
        <v>4.0153242E-6</v>
      </c>
      <c r="EY35" s="21">
        <v>2.6273291999999999E-6</v>
      </c>
      <c r="EZ35" s="21">
        <v>2.0076621E-6</v>
      </c>
      <c r="FA35" s="21">
        <v>3.2967525999999998E-3</v>
      </c>
      <c r="FB35" s="21">
        <v>8.7679389000000001E-67</v>
      </c>
      <c r="FC35" s="21">
        <v>1.0024821000000001E-3</v>
      </c>
      <c r="FD35" s="21">
        <v>2.0471297000000001E-8</v>
      </c>
      <c r="FE35" s="21">
        <v>6.1732774999999997E-7</v>
      </c>
      <c r="FF35" s="21">
        <v>6.4245188E-5</v>
      </c>
      <c r="FG35" s="21">
        <v>6.3753479000000006E-8</v>
      </c>
      <c r="FH35" s="21">
        <v>2.2707612E-7</v>
      </c>
      <c r="FI35" s="21">
        <v>1.655171E-5</v>
      </c>
      <c r="FJ35" s="21">
        <v>3.8672162000000003E-6</v>
      </c>
      <c r="FK35" s="21">
        <v>4.4675075999999996E-6</v>
      </c>
      <c r="FL35" s="21">
        <v>5.8286902999999997E-6</v>
      </c>
      <c r="FM35" s="21">
        <v>5.4978978999999999E-6</v>
      </c>
      <c r="FN35" s="21">
        <v>1.7077237000000001E-5</v>
      </c>
      <c r="FO35" s="21">
        <v>5.9830426E-5</v>
      </c>
      <c r="FP35" s="21">
        <v>9.5779715000000008E-6</v>
      </c>
      <c r="FQ35" s="21">
        <v>1.6045471000000001E-5</v>
      </c>
      <c r="FR35" s="21">
        <v>4.5335155000000003E-5</v>
      </c>
      <c r="FS35" s="21">
        <v>2.5182559E-5</v>
      </c>
      <c r="FT35" s="21">
        <v>3.5722509E-5</v>
      </c>
      <c r="FU35" s="21">
        <v>2.0477115E-3</v>
      </c>
      <c r="FV35" s="21">
        <v>4.1912621E-5</v>
      </c>
      <c r="FW35" s="21">
        <v>3.0066621000000003E-4</v>
      </c>
      <c r="FX35" s="21">
        <v>4.8131275999999999E-5</v>
      </c>
      <c r="FY35" s="21">
        <v>5.1119992999999999E-5</v>
      </c>
      <c r="FZ35" s="21">
        <v>3.8145580000000001E-5</v>
      </c>
      <c r="GA35" s="21">
        <v>2.0076621E-6</v>
      </c>
      <c r="GB35" s="21">
        <v>4.0153242E-6</v>
      </c>
      <c r="GC35" s="21">
        <v>6.8947915999999996E-6</v>
      </c>
    </row>
    <row r="36" spans="2:185" ht="0.95" customHeight="1" x14ac:dyDescent="0.25">
      <c r="B36" s="21">
        <v>4.8676440000000003E-5</v>
      </c>
      <c r="C36" s="21">
        <v>2.1408810000000001E-5</v>
      </c>
      <c r="D36" s="21">
        <v>3.8699692000000003E-5</v>
      </c>
      <c r="E36" s="21">
        <v>2.6410485999999999E-6</v>
      </c>
      <c r="F36" s="21">
        <v>3.5194074999999998E-7</v>
      </c>
      <c r="G36" s="21">
        <v>1.0256462E-5</v>
      </c>
      <c r="H36" s="21">
        <v>2.1770149999999999E-6</v>
      </c>
      <c r="I36" s="21">
        <v>1.4351391999999999E-5</v>
      </c>
      <c r="J36" s="21">
        <v>0</v>
      </c>
      <c r="K36" s="21">
        <v>0</v>
      </c>
      <c r="L36" s="21">
        <v>5.2542633000000001E-6</v>
      </c>
      <c r="M36" s="21">
        <v>6.2098671000000001E-6</v>
      </c>
      <c r="N36" s="21">
        <v>9.3730976999999998E-6</v>
      </c>
      <c r="O36" s="21">
        <v>2.8950266999999999E-5</v>
      </c>
      <c r="P36" s="21">
        <v>2.8950266999999999E-5</v>
      </c>
      <c r="Q36" s="21">
        <v>5.8508038999999999E-8</v>
      </c>
      <c r="R36" s="21">
        <v>2.1407496E-5</v>
      </c>
      <c r="S36" s="21">
        <v>1.8973518999999999E-5</v>
      </c>
      <c r="T36" s="21">
        <v>3.9222735000000002E-5</v>
      </c>
      <c r="U36" s="21">
        <v>9.3730976999999998E-6</v>
      </c>
      <c r="V36" s="21">
        <v>2.8468133999999999E-5</v>
      </c>
      <c r="W36" s="21">
        <v>9.9767483E-6</v>
      </c>
      <c r="X36" s="21">
        <v>2.3575948E-4</v>
      </c>
      <c r="Y36" s="21">
        <v>6.0365058999999995E-7</v>
      </c>
      <c r="Z36" s="21">
        <v>2.3436001E-5</v>
      </c>
      <c r="AA36" s="21">
        <v>3.5598692000000001E-6</v>
      </c>
      <c r="AB36" s="21">
        <v>1.9322617E-5</v>
      </c>
      <c r="AC36" s="21">
        <v>4.8742276E-6</v>
      </c>
      <c r="AD36" s="21">
        <v>8.4032461000000002E-6</v>
      </c>
      <c r="AE36" s="21">
        <v>0</v>
      </c>
      <c r="AF36" s="21">
        <v>3.9812825999999997E-5</v>
      </c>
      <c r="AG36" s="21">
        <v>1.3281263E-5</v>
      </c>
      <c r="AH36" s="21">
        <v>2.1131460999999999E-5</v>
      </c>
      <c r="AI36" s="21">
        <v>3.2559513000000002E-6</v>
      </c>
      <c r="AJ36" s="21">
        <v>0.24998000000000001</v>
      </c>
      <c r="AK36" s="21">
        <v>1.1615253E-5</v>
      </c>
      <c r="AL36" s="21">
        <v>2.9773186999999999E-5</v>
      </c>
      <c r="AM36" s="21">
        <v>1.1029385E-4</v>
      </c>
      <c r="AN36" s="21">
        <v>1.0027484E-5</v>
      </c>
      <c r="AO36" s="21">
        <v>2.4166835999999999E-6</v>
      </c>
      <c r="AP36" s="21">
        <v>2.6812532000000001E-6</v>
      </c>
      <c r="AQ36" s="21">
        <v>2.7761007999999998E-7</v>
      </c>
      <c r="AR36" s="21">
        <v>1.3760681E-5</v>
      </c>
      <c r="AS36" s="21">
        <v>0</v>
      </c>
      <c r="AT36" s="21">
        <v>2.7877871E-6</v>
      </c>
      <c r="AU36" s="21">
        <v>1.3760681E-5</v>
      </c>
      <c r="AV36" s="21">
        <v>9.0172602999999996E-6</v>
      </c>
      <c r="AW36" s="21">
        <v>2.3788163999999999E-5</v>
      </c>
      <c r="AX36" s="21">
        <v>2.0481498000000002E-5</v>
      </c>
      <c r="AY36" s="21">
        <v>2.0054967E-5</v>
      </c>
      <c r="AZ36" s="21">
        <v>1.7147642E-4</v>
      </c>
      <c r="BA36" s="21">
        <v>2.6349253999999999E-5</v>
      </c>
      <c r="BB36" s="21">
        <v>3.5213182999999997E-5</v>
      </c>
      <c r="BC36" s="21">
        <v>1.6321770000000001E-5</v>
      </c>
      <c r="BD36" s="21">
        <v>1.0027484E-5</v>
      </c>
      <c r="BE36" s="21">
        <v>4.2845245999999998E-66</v>
      </c>
      <c r="BF36" s="21">
        <v>4.0349558000000001E-6</v>
      </c>
      <c r="BG36" s="21">
        <v>1.5748117E-4</v>
      </c>
      <c r="BH36" s="21">
        <v>7.4080538000000004E-6</v>
      </c>
      <c r="BI36" s="21">
        <v>6.6603311000000002E-6</v>
      </c>
      <c r="BJ36" s="21">
        <v>1.0170894E-5</v>
      </c>
      <c r="BK36" s="21">
        <v>2.2698211000000002E-6</v>
      </c>
      <c r="BL36" s="21">
        <v>1.0554269000000001E-6</v>
      </c>
      <c r="BM36" s="21">
        <v>0</v>
      </c>
      <c r="BN36" s="21">
        <v>2.5735656E-6</v>
      </c>
      <c r="BO36" s="21">
        <v>2.5632448E-5</v>
      </c>
      <c r="BP36" s="21">
        <v>5.9470852000000002E-5</v>
      </c>
      <c r="BQ36" s="21">
        <v>0</v>
      </c>
      <c r="BR36" s="21">
        <v>3.8007989000000002E-7</v>
      </c>
      <c r="BS36" s="21">
        <v>1.0418876E-6</v>
      </c>
      <c r="BT36" s="21">
        <v>7.4017325000000004E-6</v>
      </c>
      <c r="BU36" s="21">
        <v>0</v>
      </c>
      <c r="BV36" s="21">
        <v>2.5305712E-7</v>
      </c>
      <c r="BW36" s="21">
        <v>6.0365055000000002E-7</v>
      </c>
      <c r="BX36" s="21">
        <v>9.8673398000000003E-7</v>
      </c>
      <c r="BY36" s="21">
        <v>5.7730803000000001E-5</v>
      </c>
      <c r="BZ36" s="21">
        <v>5.2935068000000003E-6</v>
      </c>
      <c r="CA36" s="21">
        <v>4.1412853999999999E-5</v>
      </c>
      <c r="CB36" s="21">
        <v>1.0327106E-5</v>
      </c>
      <c r="CC36" s="21">
        <v>4.2781764999999997E-7</v>
      </c>
      <c r="CD36" s="21">
        <v>9.1667354000000003E-6</v>
      </c>
      <c r="CE36" s="21">
        <v>1.7452115999999999E-5</v>
      </c>
      <c r="CF36" s="21">
        <v>3.4217995999999998E-6</v>
      </c>
      <c r="CG36" s="21">
        <v>5.1424926000000001E-5</v>
      </c>
      <c r="CH36" s="21">
        <v>4.6823166000000003E-5</v>
      </c>
      <c r="CI36" s="21">
        <v>3.2671208000000002E-5</v>
      </c>
      <c r="CJ36" s="21">
        <v>1.0328292E-4</v>
      </c>
      <c r="CK36" s="21">
        <v>7.0491574999999998E-7</v>
      </c>
      <c r="CL36" s="21">
        <v>3.7331967999999999E-6</v>
      </c>
      <c r="CM36" s="21">
        <v>2.9144269999999999E-5</v>
      </c>
      <c r="CN36" s="21">
        <v>3.6720097000000002E-6</v>
      </c>
      <c r="CO36" s="21">
        <v>9.6989947E-5</v>
      </c>
      <c r="CP36" s="21">
        <v>1.5034747E-6</v>
      </c>
      <c r="CQ36" s="21">
        <v>8.6822917999999998E-6</v>
      </c>
      <c r="CR36" s="21">
        <v>1.0525798000000001E-6</v>
      </c>
      <c r="CS36" s="21">
        <v>1.4596874999999999E-4</v>
      </c>
      <c r="CT36" s="21">
        <v>1.5008538E-6</v>
      </c>
      <c r="CU36" s="21">
        <v>1.7510638E-6</v>
      </c>
      <c r="CV36" s="21">
        <v>5.2402106999999997E-5</v>
      </c>
      <c r="CW36" s="21">
        <v>1.0250365E-6</v>
      </c>
      <c r="CX36" s="21">
        <v>4.5942193999999999E-4</v>
      </c>
      <c r="CY36" s="21">
        <v>7.7482643000000003E-7</v>
      </c>
      <c r="CZ36" s="21">
        <v>5.2461637000000001E-7</v>
      </c>
      <c r="DA36" s="21">
        <v>2.0926250999999999E-5</v>
      </c>
      <c r="DB36" s="21">
        <v>2.6530065999999999E-5</v>
      </c>
      <c r="DC36" s="21">
        <v>7.9902266999999996E-7</v>
      </c>
      <c r="DD36" s="21">
        <v>7.9902266999999996E-7</v>
      </c>
      <c r="DE36" s="21">
        <v>2.0115841999999998E-6</v>
      </c>
      <c r="DF36" s="21">
        <v>5.0653084999999997E-5</v>
      </c>
      <c r="DG36" s="21">
        <v>1.0850293E-4</v>
      </c>
      <c r="DH36" s="21">
        <v>5.4881261000000005E-7</v>
      </c>
      <c r="DI36" s="21">
        <v>2.2242705E-5</v>
      </c>
      <c r="DJ36" s="21">
        <v>2.7440630999999999E-7</v>
      </c>
      <c r="DK36" s="21">
        <v>1.6518212999999999E-4</v>
      </c>
      <c r="DL36" s="21">
        <v>4.2826247999999996E-6</v>
      </c>
      <c r="DM36" s="21">
        <v>2.7440630999999999E-7</v>
      </c>
      <c r="DN36" s="21">
        <v>2.9160868999999999E-5</v>
      </c>
      <c r="DO36" s="21">
        <v>2.0259132000000001E-4</v>
      </c>
      <c r="DP36" s="21">
        <v>2.0030649000000002E-5</v>
      </c>
      <c r="DQ36" s="21">
        <v>0</v>
      </c>
      <c r="DR36" s="21">
        <v>5.8999308999999999E-6</v>
      </c>
      <c r="DS36" s="21">
        <v>0</v>
      </c>
      <c r="DT36" s="21">
        <v>1.1855164000000001E-7</v>
      </c>
      <c r="DU36" s="21">
        <v>3.1381942E-6</v>
      </c>
      <c r="DV36" s="21">
        <v>7.5063012999999999E-7</v>
      </c>
      <c r="DW36" s="21">
        <v>4.6374717999999999E-7</v>
      </c>
      <c r="DX36" s="21">
        <v>2.5515375000000001E-5</v>
      </c>
      <c r="DY36" s="21">
        <v>0</v>
      </c>
      <c r="DZ36" s="21">
        <v>2.7124389000000003E-4</v>
      </c>
      <c r="EA36" s="21">
        <v>6.7449863000000005E-5</v>
      </c>
      <c r="EB36" s="21">
        <v>3.7632675E-7</v>
      </c>
      <c r="EC36" s="21">
        <v>2.9779728000000001E-6</v>
      </c>
      <c r="ED36" s="21">
        <v>3.6520053999999997E-5</v>
      </c>
      <c r="EE36" s="21">
        <v>2.8010730000000001E-6</v>
      </c>
      <c r="EF36" s="21">
        <v>1.6960224000000001E-6</v>
      </c>
      <c r="EG36" s="21">
        <v>3.5019619E-6</v>
      </c>
      <c r="EH36" s="21">
        <v>2.1480147E-4</v>
      </c>
      <c r="EI36" s="21">
        <v>8.8656589000000001E-6</v>
      </c>
      <c r="EJ36" s="21">
        <v>1.7834457999999999E-5</v>
      </c>
      <c r="EK36" s="21">
        <v>2.0357450999999999E-5</v>
      </c>
      <c r="EL36" s="21">
        <v>2.2468126E-5</v>
      </c>
      <c r="EM36" s="21">
        <v>2.5379148000000002E-6</v>
      </c>
      <c r="EN36" s="21">
        <v>3.8733874000000001E-6</v>
      </c>
      <c r="EO36" s="21">
        <v>3.5252602000000001E-5</v>
      </c>
      <c r="EP36" s="21">
        <v>4.8484315000000004E-6</v>
      </c>
      <c r="EQ36" s="21">
        <v>4.1974643000000001E-5</v>
      </c>
      <c r="ER36" s="21">
        <v>9.4932879E-6</v>
      </c>
      <c r="ES36" s="21">
        <v>1.2761001E-5</v>
      </c>
      <c r="ET36" s="21">
        <v>4.8675630000000001E-5</v>
      </c>
      <c r="EU36" s="21">
        <v>7.9813981E-5</v>
      </c>
      <c r="EV36" s="21">
        <v>3.7563932999999998E-5</v>
      </c>
      <c r="EW36" s="21">
        <v>4.9883738000000002E-5</v>
      </c>
      <c r="EX36" s="21">
        <v>1.9953495000000001E-5</v>
      </c>
      <c r="EY36" s="21">
        <v>1.8283104999999999E-6</v>
      </c>
      <c r="EZ36" s="21">
        <v>9.9767476000000004E-6</v>
      </c>
      <c r="FA36" s="21">
        <v>7.0351381999999996E-5</v>
      </c>
      <c r="FB36" s="21">
        <v>6.0951079999999999E-66</v>
      </c>
      <c r="FC36" s="21">
        <v>2.0760917999999999E-5</v>
      </c>
      <c r="FD36" s="21">
        <v>3.7632675E-7</v>
      </c>
      <c r="FE36" s="21">
        <v>6.0365055000000002E-7</v>
      </c>
      <c r="FF36" s="21">
        <v>3.1925592000000002E-4</v>
      </c>
      <c r="FG36" s="21">
        <v>4.2781764999999997E-7</v>
      </c>
      <c r="FH36" s="21">
        <v>7.0491574999999998E-7</v>
      </c>
      <c r="FI36" s="21">
        <v>3.8647533000000003E-6</v>
      </c>
      <c r="FJ36" s="21">
        <v>3.5145570000000001E-6</v>
      </c>
      <c r="FK36" s="21">
        <v>3.1791163E-6</v>
      </c>
      <c r="FL36" s="21">
        <v>7.7282848999999992E-6</v>
      </c>
      <c r="FM36" s="21">
        <v>3.0015668E-6</v>
      </c>
      <c r="FN36" s="21">
        <v>7.3483327999999996E-7</v>
      </c>
      <c r="FO36" s="21">
        <v>3.2328890999999997E-5</v>
      </c>
      <c r="FP36" s="21">
        <v>5.5981445999999998E-6</v>
      </c>
      <c r="FQ36" s="21">
        <v>7.2854272000000001E-6</v>
      </c>
      <c r="FR36" s="21">
        <v>2.2255201999999999E-5</v>
      </c>
      <c r="FS36" s="21">
        <v>4.8862943E-7</v>
      </c>
      <c r="FT36" s="21">
        <v>8.2198728000000003E-6</v>
      </c>
      <c r="FU36" s="21">
        <v>2.3201289000000001E-5</v>
      </c>
      <c r="FV36" s="21">
        <v>2.2585341000000001E-5</v>
      </c>
      <c r="FW36" s="21">
        <v>5.1899227E-5</v>
      </c>
      <c r="FX36" s="21">
        <v>2.7068289999999999E-5</v>
      </c>
      <c r="FY36" s="21">
        <v>2.5898698000000001E-5</v>
      </c>
      <c r="FZ36" s="21">
        <v>1.895582E-4</v>
      </c>
      <c r="GA36" s="21">
        <v>9.9767476000000004E-6</v>
      </c>
      <c r="GB36" s="21">
        <v>1.9953495000000001E-5</v>
      </c>
      <c r="GC36" s="21">
        <v>1.5208657E-5</v>
      </c>
    </row>
    <row r="37" spans="2:185" ht="0.95" customHeight="1" x14ac:dyDescent="0.25">
      <c r="B37" s="21">
        <v>3.5257257000000001E-5</v>
      </c>
      <c r="C37" s="21">
        <v>1.6873482E-4</v>
      </c>
      <c r="D37" s="21">
        <v>2.9324505000000001E-5</v>
      </c>
      <c r="E37" s="21">
        <v>1.8813616999999999E-4</v>
      </c>
      <c r="F37" s="21">
        <v>6.8280630000000004E-6</v>
      </c>
      <c r="G37" s="21">
        <v>3.7476464999999998E-4</v>
      </c>
      <c r="H37" s="21">
        <v>1.4864709000000001E-4</v>
      </c>
      <c r="I37" s="21">
        <v>3.2090273E-6</v>
      </c>
      <c r="J37" s="21">
        <v>0</v>
      </c>
      <c r="K37" s="21">
        <v>0</v>
      </c>
      <c r="L37" s="21">
        <v>3.3971646000000002E-6</v>
      </c>
      <c r="M37" s="21">
        <v>6.5088196000000003E-4</v>
      </c>
      <c r="N37" s="21">
        <v>8.7295003999999998E-6</v>
      </c>
      <c r="O37" s="21">
        <v>2.1281445999999998E-5</v>
      </c>
      <c r="P37" s="21">
        <v>2.1281445999999998E-5</v>
      </c>
      <c r="Q37" s="21">
        <v>1.0544958E-5</v>
      </c>
      <c r="R37" s="21">
        <v>1.7137491000000001E-4</v>
      </c>
      <c r="S37" s="21">
        <v>1.5348694000000001E-5</v>
      </c>
      <c r="T37" s="21">
        <v>1.7995015000000001E-4</v>
      </c>
      <c r="U37" s="21">
        <v>8.7295003999999998E-6</v>
      </c>
      <c r="V37" s="21">
        <v>3.4423681000000002E-5</v>
      </c>
      <c r="W37" s="21">
        <v>5.9327518999999998E-6</v>
      </c>
      <c r="X37" s="21">
        <v>1.4065755999999999E-4</v>
      </c>
      <c r="Y37" s="21">
        <v>2.7967485E-6</v>
      </c>
      <c r="Z37" s="21">
        <v>1.5681083E-4</v>
      </c>
      <c r="AA37" s="21">
        <v>1.1893758E-5</v>
      </c>
      <c r="AB37" s="21">
        <v>1.3679682E-5</v>
      </c>
      <c r="AC37" s="21">
        <v>7.4005056E-5</v>
      </c>
      <c r="AD37" s="21">
        <v>1.6875068999999999E-5</v>
      </c>
      <c r="AE37" s="21">
        <v>0</v>
      </c>
      <c r="AF37" s="21">
        <v>1.8127689999999999E-5</v>
      </c>
      <c r="AG37" s="21">
        <v>9.7269347000000003E-4</v>
      </c>
      <c r="AH37" s="21">
        <v>1.4821899000000001E-4</v>
      </c>
      <c r="AI37" s="21">
        <v>1.7733693E-5</v>
      </c>
      <c r="AJ37" s="21">
        <v>1.1615253E-5</v>
      </c>
      <c r="AK37" s="21">
        <v>0.24899899</v>
      </c>
      <c r="AL37" s="21">
        <v>5.234266E-5</v>
      </c>
      <c r="AM37" s="21">
        <v>8.9079310999999996E-5</v>
      </c>
      <c r="AN37" s="21">
        <v>5.6825008999999997E-6</v>
      </c>
      <c r="AO37" s="21">
        <v>5.0820233000000002E-5</v>
      </c>
      <c r="AP37" s="21">
        <v>1.1187882000000001E-4</v>
      </c>
      <c r="AQ37" s="21">
        <v>2.8669890000000002E-6</v>
      </c>
      <c r="AR37" s="21">
        <v>7.1607222999999999E-6</v>
      </c>
      <c r="AS37" s="21">
        <v>0</v>
      </c>
      <c r="AT37" s="21">
        <v>7.3327820000000001E-5</v>
      </c>
      <c r="AU37" s="21">
        <v>7.1607222999999999E-6</v>
      </c>
      <c r="AV37" s="21">
        <v>7.8802243999999996E-4</v>
      </c>
      <c r="AW37" s="21">
        <v>1.2843223000000001E-5</v>
      </c>
      <c r="AX37" s="21">
        <v>9.9643138999999995E-5</v>
      </c>
      <c r="AY37" s="21">
        <v>1.1365001999999999E-5</v>
      </c>
      <c r="AZ37" s="21">
        <v>9.7214616E-5</v>
      </c>
      <c r="BA37" s="21">
        <v>1.5569281000000002E-5</v>
      </c>
      <c r="BB37" s="21">
        <v>2.5252800999999998E-4</v>
      </c>
      <c r="BC37" s="21">
        <v>9.8867804999999999E-6</v>
      </c>
      <c r="BD37" s="21">
        <v>5.6825008999999997E-6</v>
      </c>
      <c r="BE37" s="21">
        <v>7.6221401000000005E-66</v>
      </c>
      <c r="BF37" s="21">
        <v>6.4244041999999998E-6</v>
      </c>
      <c r="BG37" s="21">
        <v>5.6868781000000001E-5</v>
      </c>
      <c r="BH37" s="21">
        <v>1.1811951000000001E-5</v>
      </c>
      <c r="BI37" s="21">
        <v>1.4299241000000001E-5</v>
      </c>
      <c r="BJ37" s="21">
        <v>1.2146301E-5</v>
      </c>
      <c r="BK37" s="21">
        <v>2.9447036E-5</v>
      </c>
      <c r="BL37" s="21">
        <v>1.6463179000000001E-5</v>
      </c>
      <c r="BM37" s="21">
        <v>0</v>
      </c>
      <c r="BN37" s="21">
        <v>9.1357229000000006E-5</v>
      </c>
      <c r="BO37" s="21">
        <v>1.196267E-4</v>
      </c>
      <c r="BP37" s="21">
        <v>3.9689645999999999E-6</v>
      </c>
      <c r="BQ37" s="21">
        <v>0</v>
      </c>
      <c r="BR37" s="21">
        <v>1.4120119E-6</v>
      </c>
      <c r="BS37" s="21">
        <v>2.1945966E-5</v>
      </c>
      <c r="BT37" s="21">
        <v>7.1252878999999999E-5</v>
      </c>
      <c r="BU37" s="21">
        <v>0</v>
      </c>
      <c r="BV37" s="21">
        <v>2.6207716E-5</v>
      </c>
      <c r="BW37" s="21">
        <v>2.7967483000000001E-6</v>
      </c>
      <c r="BX37" s="21">
        <v>5.4582510999999998E-5</v>
      </c>
      <c r="BY37" s="21">
        <v>8.3678764000000004E-5</v>
      </c>
      <c r="BZ37" s="21">
        <v>1.9516146E-5</v>
      </c>
      <c r="CA37" s="21">
        <v>1.1510597E-4</v>
      </c>
      <c r="CB37" s="21">
        <v>4.5910268000000002E-4</v>
      </c>
      <c r="CC37" s="21">
        <v>3.9777111999999998E-7</v>
      </c>
      <c r="CD37" s="21">
        <v>1.5019254000000001E-4</v>
      </c>
      <c r="CE37" s="21">
        <v>2.8246249999999999E-4</v>
      </c>
      <c r="CF37" s="21">
        <v>1.5873986999999999E-5</v>
      </c>
      <c r="CG37" s="21">
        <v>3.2886899000000002E-5</v>
      </c>
      <c r="CH37" s="21">
        <v>7.5989629999999997E-5</v>
      </c>
      <c r="CI37" s="21">
        <v>7.3063212999999996E-4</v>
      </c>
      <c r="CJ37" s="21">
        <v>3.2871852000000002E-5</v>
      </c>
      <c r="CK37" s="21">
        <v>3.5864292999999998E-7</v>
      </c>
      <c r="CL37" s="21">
        <v>1.4782213000000001E-6</v>
      </c>
      <c r="CM37" s="21">
        <v>6.3857604999999998E-4</v>
      </c>
      <c r="CN37" s="21">
        <v>2.1737561999999999E-5</v>
      </c>
      <c r="CO37" s="21">
        <v>1.73091E-4</v>
      </c>
      <c r="CP37" s="21">
        <v>3.8403223000000001E-5</v>
      </c>
      <c r="CQ37" s="21">
        <v>1.0407902000000001E-4</v>
      </c>
      <c r="CR37" s="21">
        <v>1.5608112E-5</v>
      </c>
      <c r="CS37" s="21">
        <v>8.7262799999999994E-5</v>
      </c>
      <c r="CT37" s="21">
        <v>1.8633634E-5</v>
      </c>
      <c r="CU37" s="21">
        <v>2.4497210000000001E-5</v>
      </c>
      <c r="CV37" s="21">
        <v>3.5478100999999998E-5</v>
      </c>
      <c r="CW37" s="21">
        <v>1.0929432E-5</v>
      </c>
      <c r="CX37" s="21">
        <v>3.1592517999999998E-4</v>
      </c>
      <c r="CY37" s="21">
        <v>5.0658568000000001E-6</v>
      </c>
      <c r="CZ37" s="21">
        <v>7.9771834000000004E-7</v>
      </c>
      <c r="DA37" s="21">
        <v>1.5361842999999999E-4</v>
      </c>
      <c r="DB37" s="21">
        <v>2.5986332E-3</v>
      </c>
      <c r="DC37" s="21">
        <v>7.4590118999999996E-6</v>
      </c>
      <c r="DD37" s="21">
        <v>7.4590118999999996E-6</v>
      </c>
      <c r="DE37" s="21">
        <v>1.6054595E-6</v>
      </c>
      <c r="DF37" s="21">
        <v>6.2965606000000002E-6</v>
      </c>
      <c r="DG37" s="21">
        <v>6.3985625999999997E-5</v>
      </c>
      <c r="DH37" s="21">
        <v>1.3322587E-5</v>
      </c>
      <c r="DI37" s="21">
        <v>2.2135747000000001E-4</v>
      </c>
      <c r="DJ37" s="21">
        <v>6.6612934999999998E-6</v>
      </c>
      <c r="DK37" s="21">
        <v>9.3010337000000001E-5</v>
      </c>
      <c r="DL37" s="21">
        <v>1.5342795999999999E-4</v>
      </c>
      <c r="DM37" s="21">
        <v>6.6612934999999998E-6</v>
      </c>
      <c r="DN37" s="21">
        <v>1.3298469000000001E-4</v>
      </c>
      <c r="DO37" s="21">
        <v>9.5374223999999998E-5</v>
      </c>
      <c r="DP37" s="21">
        <v>5.9440209999999999E-4</v>
      </c>
      <c r="DQ37" s="21">
        <v>0</v>
      </c>
      <c r="DR37" s="21">
        <v>3.7876937999999999E-4</v>
      </c>
      <c r="DS37" s="21">
        <v>0</v>
      </c>
      <c r="DT37" s="21">
        <v>3.9124422000000001E-5</v>
      </c>
      <c r="DU37" s="21">
        <v>1.4119736999999999E-5</v>
      </c>
      <c r="DV37" s="21">
        <v>1.7590724E-5</v>
      </c>
      <c r="DW37" s="21">
        <v>2.5793082999999997E-7</v>
      </c>
      <c r="DX37" s="21">
        <v>7.2662504999999997E-4</v>
      </c>
      <c r="DY37" s="21">
        <v>0</v>
      </c>
      <c r="DZ37" s="21">
        <v>1.5654212999999999E-4</v>
      </c>
      <c r="EA37" s="21">
        <v>5.0087739E-6</v>
      </c>
      <c r="EB37" s="21">
        <v>6.8644186000000002E-7</v>
      </c>
      <c r="EC37" s="21">
        <v>1.5260244E-4</v>
      </c>
      <c r="ED37" s="21">
        <v>4.2451560999999999E-4</v>
      </c>
      <c r="EE37" s="21">
        <v>3.6932140000000001E-5</v>
      </c>
      <c r="EF37" s="21">
        <v>3.0451303000000001E-4</v>
      </c>
      <c r="EG37" s="21">
        <v>4.4883967999999998E-5</v>
      </c>
      <c r="EH37" s="21">
        <v>8.7711309E-5</v>
      </c>
      <c r="EI37" s="21">
        <v>7.8467314999999994E-5</v>
      </c>
      <c r="EJ37" s="21">
        <v>1.0839216E-4</v>
      </c>
      <c r="EK37" s="21">
        <v>1.3145596999999999E-4</v>
      </c>
      <c r="EL37" s="21">
        <v>1.3726816E-4</v>
      </c>
      <c r="EM37" s="21">
        <v>3.3665121000000001E-5</v>
      </c>
      <c r="EN37" s="21">
        <v>5.0550757E-5</v>
      </c>
      <c r="EO37" s="21">
        <v>2.7141731999999999E-5</v>
      </c>
      <c r="EP37" s="21">
        <v>4.5740249999999999E-4</v>
      </c>
      <c r="EQ37" s="21">
        <v>1.1761024E-4</v>
      </c>
      <c r="ER37" s="21">
        <v>1.4815219999999999E-4</v>
      </c>
      <c r="ES37" s="21">
        <v>3.8602846999999998E-5</v>
      </c>
      <c r="ET37" s="21">
        <v>1.9526334999999999E-5</v>
      </c>
      <c r="EU37" s="21">
        <v>4.7462012E-5</v>
      </c>
      <c r="EV37" s="21">
        <v>2.0372123E-4</v>
      </c>
      <c r="EW37" s="21">
        <v>2.9663758000000001E-5</v>
      </c>
      <c r="EX37" s="21">
        <v>1.1865503E-5</v>
      </c>
      <c r="EY37" s="21">
        <v>3.6632567999999998E-5</v>
      </c>
      <c r="EZ37" s="21">
        <v>5.9327515E-6</v>
      </c>
      <c r="FA37" s="21">
        <v>2.3528872E-4</v>
      </c>
      <c r="FB37" s="21">
        <v>4.4279184000000002E-66</v>
      </c>
      <c r="FC37" s="21">
        <v>3.4751462000000001E-4</v>
      </c>
      <c r="FD37" s="21">
        <v>6.8644186000000002E-7</v>
      </c>
      <c r="FE37" s="21">
        <v>2.7967483000000001E-6</v>
      </c>
      <c r="FF37" s="21">
        <v>1.8984804999999999E-4</v>
      </c>
      <c r="FG37" s="21">
        <v>3.9777111999999998E-7</v>
      </c>
      <c r="FH37" s="21">
        <v>3.5864292999999998E-7</v>
      </c>
      <c r="FI37" s="21">
        <v>3.5638454000000002E-4</v>
      </c>
      <c r="FJ37" s="21">
        <v>6.8013879000000004E-6</v>
      </c>
      <c r="FK37" s="21">
        <v>3.7888261999999997E-5</v>
      </c>
      <c r="FL37" s="21">
        <v>6.9212543999999995E-5</v>
      </c>
      <c r="FM37" s="21">
        <v>3.4424063E-5</v>
      </c>
      <c r="FN37" s="21">
        <v>1.5194914999999999E-3</v>
      </c>
      <c r="FO37" s="21">
        <v>8.4327717999999996E-4</v>
      </c>
      <c r="FP37" s="21">
        <v>2.2394309000000001E-5</v>
      </c>
      <c r="FQ37" s="21">
        <v>1.9233301000000002E-6</v>
      </c>
      <c r="FR37" s="21">
        <v>3.5580633E-5</v>
      </c>
      <c r="FS37" s="21">
        <v>3.5909243000000003E-5</v>
      </c>
      <c r="FT37" s="21">
        <v>8.5516665999999994E-5</v>
      </c>
      <c r="FU37" s="21">
        <v>4.5409819E-4</v>
      </c>
      <c r="FV37" s="21">
        <v>1.2723197999999999E-4</v>
      </c>
      <c r="FW37" s="21">
        <v>7.0054482999999998E-5</v>
      </c>
      <c r="FX37" s="21">
        <v>1.5726216000000001E-4</v>
      </c>
      <c r="FY37" s="21">
        <v>1.6850350999999999E-4</v>
      </c>
      <c r="FZ37" s="21">
        <v>1.1272228E-4</v>
      </c>
      <c r="GA37" s="21">
        <v>5.9327515E-6</v>
      </c>
      <c r="GB37" s="21">
        <v>1.1865503E-5</v>
      </c>
      <c r="GC37" s="21">
        <v>1.0221592000000001E-4</v>
      </c>
    </row>
    <row r="38" spans="2:185" ht="0.95" customHeight="1" x14ac:dyDescent="0.25">
      <c r="B38" s="21">
        <v>9.5190943000000001E-6</v>
      </c>
      <c r="C38" s="21">
        <v>1.0149298E-4</v>
      </c>
      <c r="D38" s="21">
        <v>5.4018431999999997E-6</v>
      </c>
      <c r="E38" s="21">
        <v>6.7905279000000004E-5</v>
      </c>
      <c r="F38" s="21">
        <v>1.3015498999999999E-6</v>
      </c>
      <c r="G38" s="21">
        <v>1.4978033E-4</v>
      </c>
      <c r="H38" s="21">
        <v>5.8791368000000001E-4</v>
      </c>
      <c r="I38" s="21">
        <v>4.2906556E-4</v>
      </c>
      <c r="J38" s="21">
        <v>0</v>
      </c>
      <c r="K38" s="21">
        <v>0</v>
      </c>
      <c r="L38" s="21">
        <v>2.4964940999999999E-6</v>
      </c>
      <c r="M38" s="21">
        <v>8.7062282999999995E-6</v>
      </c>
      <c r="N38" s="21">
        <v>1.4163295999999999E-6</v>
      </c>
      <c r="O38" s="21">
        <v>1.1415653E-5</v>
      </c>
      <c r="P38" s="21">
        <v>1.1415653E-5</v>
      </c>
      <c r="Q38" s="21">
        <v>6.7210286000000001E-6</v>
      </c>
      <c r="R38" s="21">
        <v>2.6163152E-4</v>
      </c>
      <c r="S38" s="21">
        <v>7.2984020999999999E-6</v>
      </c>
      <c r="T38" s="21">
        <v>1.5576334999999999E-4</v>
      </c>
      <c r="U38" s="21">
        <v>1.4163295999999999E-6</v>
      </c>
      <c r="V38" s="21">
        <v>4.0711401000000001E-5</v>
      </c>
      <c r="W38" s="21">
        <v>4.1172510999999996E-6</v>
      </c>
      <c r="X38" s="21">
        <v>1.0028281E-4</v>
      </c>
      <c r="Y38" s="21">
        <v>5.5335806999999997E-6</v>
      </c>
      <c r="Z38" s="21">
        <v>5.7189136999999998E-4</v>
      </c>
      <c r="AA38" s="21">
        <v>1.5998143E-4</v>
      </c>
      <c r="AB38" s="21">
        <v>7.2597998000000006E-5</v>
      </c>
      <c r="AC38" s="21">
        <v>1.7509113E-5</v>
      </c>
      <c r="AD38" s="21">
        <v>2.4310734000000001E-5</v>
      </c>
      <c r="AE38" s="21">
        <v>0</v>
      </c>
      <c r="AF38" s="21">
        <v>2.8691756000000002E-4</v>
      </c>
      <c r="AG38" s="21">
        <v>6.1720610999999997E-5</v>
      </c>
      <c r="AH38" s="21">
        <v>3.9157903999999998E-4</v>
      </c>
      <c r="AI38" s="21">
        <v>2.3151004E-5</v>
      </c>
      <c r="AJ38" s="21">
        <v>2.9773186999999999E-5</v>
      </c>
      <c r="AK38" s="21">
        <v>5.234266E-5</v>
      </c>
      <c r="AL38" s="21">
        <v>0.24953806000000001</v>
      </c>
      <c r="AM38" s="21">
        <v>1.1332997E-4</v>
      </c>
      <c r="AN38" s="21">
        <v>3.3890438000000001E-5</v>
      </c>
      <c r="AO38" s="21">
        <v>1.9029242999999999E-4</v>
      </c>
      <c r="AP38" s="21">
        <v>2.1015656000000001E-4</v>
      </c>
      <c r="AQ38" s="21">
        <v>4.8873148000000003E-7</v>
      </c>
      <c r="AR38" s="21">
        <v>7.3366920999999995E-5</v>
      </c>
      <c r="AS38" s="21">
        <v>0</v>
      </c>
      <c r="AT38" s="21">
        <v>6.8143095999999997E-5</v>
      </c>
      <c r="AU38" s="21">
        <v>7.3366920999999995E-5</v>
      </c>
      <c r="AV38" s="21">
        <v>3.7730006000000003E-5</v>
      </c>
      <c r="AW38" s="21">
        <v>1.0725736E-4</v>
      </c>
      <c r="AX38" s="21">
        <v>5.0121499999999998E-5</v>
      </c>
      <c r="AY38" s="21">
        <v>6.7780876999999997E-5</v>
      </c>
      <c r="AZ38" s="21">
        <v>6.8084483999999998E-5</v>
      </c>
      <c r="BA38" s="21">
        <v>6.2194832000000004E-5</v>
      </c>
      <c r="BB38" s="21">
        <v>9.0349345999999998E-5</v>
      </c>
      <c r="BC38" s="21">
        <v>2.8304394E-5</v>
      </c>
      <c r="BD38" s="21">
        <v>3.3890438000000001E-5</v>
      </c>
      <c r="BE38" s="21">
        <v>1.4162588999999999E-65</v>
      </c>
      <c r="BF38" s="21">
        <v>3.9917616000000003E-5</v>
      </c>
      <c r="BG38" s="21">
        <v>1.6346039E-3</v>
      </c>
      <c r="BH38" s="21">
        <v>2.9771645000000001E-5</v>
      </c>
      <c r="BI38" s="21">
        <v>2.7561632000000001E-5</v>
      </c>
      <c r="BJ38" s="21">
        <v>1.2973601999999999E-5</v>
      </c>
      <c r="BK38" s="21">
        <v>7.0607124000000003E-5</v>
      </c>
      <c r="BL38" s="21">
        <v>1.3823632E-5</v>
      </c>
      <c r="BM38" s="21">
        <v>0</v>
      </c>
      <c r="BN38" s="21">
        <v>2.8212747E-5</v>
      </c>
      <c r="BO38" s="21">
        <v>1.1251307E-4</v>
      </c>
      <c r="BP38" s="21">
        <v>5.4421717999999998E-4</v>
      </c>
      <c r="BQ38" s="21">
        <v>0</v>
      </c>
      <c r="BR38" s="21">
        <v>2.4418465000000001E-5</v>
      </c>
      <c r="BS38" s="21">
        <v>1.7100906000000001E-5</v>
      </c>
      <c r="BT38" s="21">
        <v>9.4858836999999995E-5</v>
      </c>
      <c r="BU38" s="21">
        <v>0</v>
      </c>
      <c r="BV38" s="21">
        <v>1.8185731999999999E-5</v>
      </c>
      <c r="BW38" s="21">
        <v>5.5335803E-6</v>
      </c>
      <c r="BX38" s="21">
        <v>5.3937029999999996E-6</v>
      </c>
      <c r="BY38" s="21">
        <v>7.4290293999999999E-5</v>
      </c>
      <c r="BZ38" s="21">
        <v>1.0389675E-5</v>
      </c>
      <c r="CA38" s="21">
        <v>7.9970105000000001E-4</v>
      </c>
      <c r="CB38" s="21">
        <v>1.6488032E-5</v>
      </c>
      <c r="CC38" s="21">
        <v>3.9981725999999998E-6</v>
      </c>
      <c r="CD38" s="21">
        <v>1.5050269000000001E-4</v>
      </c>
      <c r="CE38" s="21">
        <v>4.0039758000000001E-5</v>
      </c>
      <c r="CF38" s="21">
        <v>8.4808940000000007E-6</v>
      </c>
      <c r="CG38" s="21">
        <v>3.6164722999999999E-5</v>
      </c>
      <c r="CH38" s="21">
        <v>1.1684414E-4</v>
      </c>
      <c r="CI38" s="21">
        <v>9.2787105000000005E-5</v>
      </c>
      <c r="CJ38" s="21">
        <v>6.3983112999999996E-5</v>
      </c>
      <c r="CK38" s="21">
        <v>1.1225332E-5</v>
      </c>
      <c r="CL38" s="21">
        <v>3.9476479999999999E-5</v>
      </c>
      <c r="CM38" s="21">
        <v>1.0183448999999999E-4</v>
      </c>
      <c r="CN38" s="21">
        <v>9.7809219000000001E-6</v>
      </c>
      <c r="CO38" s="21">
        <v>2.0646875E-4</v>
      </c>
      <c r="CP38" s="21">
        <v>5.3737391E-5</v>
      </c>
      <c r="CQ38" s="21">
        <v>1.3828049E-4</v>
      </c>
      <c r="CR38" s="21">
        <v>5.6621282000000002E-6</v>
      </c>
      <c r="CS38" s="21">
        <v>6.3227555999999997E-5</v>
      </c>
      <c r="CT38" s="21">
        <v>8.2886933999999997E-6</v>
      </c>
      <c r="CU38" s="21">
        <v>9.5887211999999992E-6</v>
      </c>
      <c r="CV38" s="21">
        <v>5.4718479999999995E-7</v>
      </c>
      <c r="CW38" s="21">
        <v>5.6201722999999999E-6</v>
      </c>
      <c r="CX38" s="21">
        <v>4.1012999000000002E-4</v>
      </c>
      <c r="CY38" s="21">
        <v>4.3201444999999996E-6</v>
      </c>
      <c r="CZ38" s="21">
        <v>3.0201167000000001E-6</v>
      </c>
      <c r="DA38" s="21">
        <v>7.6742143000000003E-4</v>
      </c>
      <c r="DB38" s="21">
        <v>1.3339265999999999E-4</v>
      </c>
      <c r="DC38" s="21">
        <v>4.7402055E-6</v>
      </c>
      <c r="DD38" s="21">
        <v>4.7402055E-6</v>
      </c>
      <c r="DE38" s="21">
        <v>2.5220773E-5</v>
      </c>
      <c r="DF38" s="21">
        <v>4.6858779000000001E-4</v>
      </c>
      <c r="DG38" s="21">
        <v>3.9294066000000001E-4</v>
      </c>
      <c r="DH38" s="21">
        <v>3.4401777000000001E-6</v>
      </c>
      <c r="DI38" s="21">
        <v>7.4904548000000006E-5</v>
      </c>
      <c r="DJ38" s="21">
        <v>1.7200889E-6</v>
      </c>
      <c r="DK38" s="21">
        <v>6.2498440000000001E-5</v>
      </c>
      <c r="DL38" s="21">
        <v>2.6442247000000001E-5</v>
      </c>
      <c r="DM38" s="21">
        <v>1.7200889E-6</v>
      </c>
      <c r="DN38" s="21">
        <v>7.0977789999999996E-5</v>
      </c>
      <c r="DO38" s="21">
        <v>2.1871324999999998E-3</v>
      </c>
      <c r="DP38" s="21">
        <v>1.0840897E-4</v>
      </c>
      <c r="DQ38" s="21">
        <v>0</v>
      </c>
      <c r="DR38" s="21">
        <v>5.9418386999999998E-6</v>
      </c>
      <c r="DS38" s="21">
        <v>0</v>
      </c>
      <c r="DT38" s="21">
        <v>2.6324925000000001E-5</v>
      </c>
      <c r="DU38" s="21">
        <v>2.7778111E-4</v>
      </c>
      <c r="DV38" s="21">
        <v>3.9000831000000003E-6</v>
      </c>
      <c r="DW38" s="21">
        <v>7.3144257000000003E-6</v>
      </c>
      <c r="DX38" s="21">
        <v>8.5864007999999998E-5</v>
      </c>
      <c r="DY38" s="21">
        <v>0</v>
      </c>
      <c r="DZ38" s="21">
        <v>1.0925699E-4</v>
      </c>
      <c r="EA38" s="21">
        <v>2.6209299000000001E-5</v>
      </c>
      <c r="EB38" s="21">
        <v>4.5974800999999998E-6</v>
      </c>
      <c r="EC38" s="21">
        <v>1.2424655E-5</v>
      </c>
      <c r="ED38" s="21">
        <v>6.6065420999999997E-5</v>
      </c>
      <c r="EE38" s="21">
        <v>3.6984955000000003E-5</v>
      </c>
      <c r="EF38" s="21">
        <v>2.8470474E-5</v>
      </c>
      <c r="EG38" s="21">
        <v>3.3865049000000001E-4</v>
      </c>
      <c r="EH38" s="21">
        <v>2.3687577999999998E-3</v>
      </c>
      <c r="EI38" s="21">
        <v>3.9377903000000001E-4</v>
      </c>
      <c r="EJ38" s="21">
        <v>3.874754E-4</v>
      </c>
      <c r="EK38" s="21">
        <v>4.2797100000000003E-4</v>
      </c>
      <c r="EL38" s="21">
        <v>4.2661420999999999E-4</v>
      </c>
      <c r="EM38" s="21">
        <v>3.1337103999999999E-5</v>
      </c>
      <c r="EN38" s="21">
        <v>1.2309002000000001E-5</v>
      </c>
      <c r="EO38" s="21">
        <v>3.9656169999999999E-4</v>
      </c>
      <c r="EP38" s="21">
        <v>1.2098511E-5</v>
      </c>
      <c r="EQ38" s="21">
        <v>2.1660289999999999E-4</v>
      </c>
      <c r="ER38" s="21">
        <v>1.5219627000000001E-4</v>
      </c>
      <c r="ES38" s="21">
        <v>1.2560798999999999E-4</v>
      </c>
      <c r="ET38" s="21">
        <v>5.2093783000000001E-4</v>
      </c>
      <c r="EU38" s="21">
        <v>3.2938007000000001E-5</v>
      </c>
      <c r="EV38" s="21">
        <v>8.4817604999999998E-4</v>
      </c>
      <c r="EW38" s="21">
        <v>2.0586254000000001E-5</v>
      </c>
      <c r="EX38" s="21">
        <v>8.2345016999999995E-6</v>
      </c>
      <c r="EY38" s="21">
        <v>6.6930524000000005E-5</v>
      </c>
      <c r="EZ38" s="21">
        <v>4.1172508999999997E-6</v>
      </c>
      <c r="FA38" s="21">
        <v>1.3490446000000001E-4</v>
      </c>
      <c r="FB38" s="21">
        <v>2.7457662000000001E-66</v>
      </c>
      <c r="FC38" s="21">
        <v>9.8470090000000004E-5</v>
      </c>
      <c r="FD38" s="21">
        <v>4.5974800999999998E-6</v>
      </c>
      <c r="FE38" s="21">
        <v>5.5335803E-6</v>
      </c>
      <c r="FF38" s="21">
        <v>1.3175203E-4</v>
      </c>
      <c r="FG38" s="21">
        <v>3.9981725999999998E-6</v>
      </c>
      <c r="FH38" s="21">
        <v>1.1225332E-5</v>
      </c>
      <c r="FI38" s="21">
        <v>1.6795125E-5</v>
      </c>
      <c r="FJ38" s="21">
        <v>2.7576543E-5</v>
      </c>
      <c r="FK38" s="21">
        <v>3.0082882E-5</v>
      </c>
      <c r="FL38" s="21">
        <v>9.6552415999999998E-5</v>
      </c>
      <c r="FM38" s="21">
        <v>4.3117843E-5</v>
      </c>
      <c r="FN38" s="21">
        <v>5.6571002999999999E-5</v>
      </c>
      <c r="FO38" s="21">
        <v>1.1840183E-4</v>
      </c>
      <c r="FP38" s="21">
        <v>1.3324963E-4</v>
      </c>
      <c r="FQ38" s="21">
        <v>2.6390564999999999E-4</v>
      </c>
      <c r="FR38" s="21">
        <v>5.9440873000000002E-5</v>
      </c>
      <c r="FS38" s="21">
        <v>3.7449423000000001E-4</v>
      </c>
      <c r="FT38" s="21">
        <v>4.555971E-4</v>
      </c>
      <c r="FU38" s="21">
        <v>1.1194075E-4</v>
      </c>
      <c r="FV38" s="21">
        <v>4.0688444000000002E-4</v>
      </c>
      <c r="FW38" s="21">
        <v>2.5935722E-5</v>
      </c>
      <c r="FX38" s="21">
        <v>4.4925223999999999E-4</v>
      </c>
      <c r="FY38" s="21">
        <v>4.9613450000000003E-4</v>
      </c>
      <c r="FZ38" s="21">
        <v>7.8227765999999997E-5</v>
      </c>
      <c r="GA38" s="21">
        <v>4.1172508999999997E-6</v>
      </c>
      <c r="GB38" s="21">
        <v>8.2345016999999995E-6</v>
      </c>
      <c r="GC38" s="21">
        <v>1.7615232E-4</v>
      </c>
    </row>
    <row r="39" spans="2:185" ht="0.95" customHeight="1" x14ac:dyDescent="0.25">
      <c r="B39" s="21">
        <v>1.6255223999999999E-4</v>
      </c>
      <c r="C39" s="21">
        <v>1.3544349999999999E-4</v>
      </c>
      <c r="D39" s="21">
        <v>1.3053003999999999E-4</v>
      </c>
      <c r="E39" s="21">
        <v>8.7723209999999998E-6</v>
      </c>
      <c r="F39" s="21">
        <v>2.1339957999999998E-6</v>
      </c>
      <c r="G39" s="21">
        <v>6.3932155999999997E-5</v>
      </c>
      <c r="H39" s="21">
        <v>1.4210929E-4</v>
      </c>
      <c r="I39" s="21">
        <v>9.0917773999999994E-5</v>
      </c>
      <c r="J39" s="21">
        <v>0</v>
      </c>
      <c r="K39" s="21">
        <v>0</v>
      </c>
      <c r="L39" s="21">
        <v>1.8731083000000001E-5</v>
      </c>
      <c r="M39" s="21">
        <v>4.4646191000000002E-5</v>
      </c>
      <c r="N39" s="21">
        <v>3.3242813999999998E-5</v>
      </c>
      <c r="O39" s="21">
        <v>9.6840019000000007E-5</v>
      </c>
      <c r="P39" s="21">
        <v>9.6840019000000007E-5</v>
      </c>
      <c r="Q39" s="21">
        <v>1.1477623E-4</v>
      </c>
      <c r="R39" s="21">
        <v>2.2744452000000001E-5</v>
      </c>
      <c r="S39" s="21">
        <v>6.4817816000000005E-5</v>
      </c>
      <c r="T39" s="21">
        <v>2.3592287E-4</v>
      </c>
      <c r="U39" s="21">
        <v>3.3242813999999998E-5</v>
      </c>
      <c r="V39" s="21">
        <v>1.0488207E-3</v>
      </c>
      <c r="W39" s="21">
        <v>3.2022203000000001E-5</v>
      </c>
      <c r="X39" s="21">
        <v>5.8489372000000001E-4</v>
      </c>
      <c r="Y39" s="21">
        <v>1.2206107000000001E-6</v>
      </c>
      <c r="Z39" s="21">
        <v>1.3483918E-4</v>
      </c>
      <c r="AA39" s="21">
        <v>5.0610103E-5</v>
      </c>
      <c r="AB39" s="21">
        <v>7.8926002999999998E-5</v>
      </c>
      <c r="AC39" s="21">
        <v>6.8885800000000004E-5</v>
      </c>
      <c r="AD39" s="21">
        <v>3.7932249999999998E-4</v>
      </c>
      <c r="AE39" s="21">
        <v>0</v>
      </c>
      <c r="AF39" s="21">
        <v>6.7568936000000001E-5</v>
      </c>
      <c r="AG39" s="21">
        <v>9.8323786000000004E-5</v>
      </c>
      <c r="AH39" s="21">
        <v>9.2975402999999999E-5</v>
      </c>
      <c r="AI39" s="21">
        <v>1.8768958000000001E-4</v>
      </c>
      <c r="AJ39" s="21">
        <v>1.1029385E-4</v>
      </c>
      <c r="AK39" s="21">
        <v>8.9079310999999996E-5</v>
      </c>
      <c r="AL39" s="21">
        <v>1.1332997E-4</v>
      </c>
      <c r="AM39" s="21">
        <v>0.24698016</v>
      </c>
      <c r="AN39" s="21">
        <v>1.4231606E-4</v>
      </c>
      <c r="AO39" s="21">
        <v>3.7791096E-6</v>
      </c>
      <c r="AP39" s="21">
        <v>7.1192071000000003E-6</v>
      </c>
      <c r="AQ39" s="21">
        <v>1.7788784E-6</v>
      </c>
      <c r="AR39" s="21">
        <v>1.3301520000000001E-4</v>
      </c>
      <c r="AS39" s="21">
        <v>0</v>
      </c>
      <c r="AT39" s="21">
        <v>1.9594637000000002E-5</v>
      </c>
      <c r="AU39" s="21">
        <v>1.3301520000000001E-4</v>
      </c>
      <c r="AV39" s="21">
        <v>7.7481335000000002E-5</v>
      </c>
      <c r="AW39" s="21">
        <v>2.7533126000000002E-4</v>
      </c>
      <c r="AX39" s="21">
        <v>2.8435620000000001E-5</v>
      </c>
      <c r="AY39" s="21">
        <v>2.8463212E-4</v>
      </c>
      <c r="AZ39" s="21">
        <v>5.2953747000000003E-4</v>
      </c>
      <c r="BA39" s="21">
        <v>4.3624902999999998E-4</v>
      </c>
      <c r="BB39" s="21">
        <v>1.8320310999999999E-4</v>
      </c>
      <c r="BC39" s="21">
        <v>2.9393296999999998E-4</v>
      </c>
      <c r="BD39" s="21">
        <v>1.4231606E-4</v>
      </c>
      <c r="BE39" s="21">
        <v>2.9621527000000002E-65</v>
      </c>
      <c r="BF39" s="21">
        <v>1.6942097E-5</v>
      </c>
      <c r="BG39" s="21">
        <v>3.8787784999999998E-4</v>
      </c>
      <c r="BH39" s="21">
        <v>1.2612522E-4</v>
      </c>
      <c r="BI39" s="21">
        <v>1.2477431999999999E-4</v>
      </c>
      <c r="BJ39" s="21">
        <v>4.3751834000000003E-5</v>
      </c>
      <c r="BK39" s="21">
        <v>3.0379120999999999E-5</v>
      </c>
      <c r="BL39" s="21">
        <v>1.1923523E-4</v>
      </c>
      <c r="BM39" s="21">
        <v>0</v>
      </c>
      <c r="BN39" s="21">
        <v>4.8547392E-5</v>
      </c>
      <c r="BO39" s="21">
        <v>1.4604815000000001E-6</v>
      </c>
      <c r="BP39" s="21">
        <v>1.3007416999999999E-4</v>
      </c>
      <c r="BQ39" s="21">
        <v>0</v>
      </c>
      <c r="BR39" s="21">
        <v>3.8584143999999999E-6</v>
      </c>
      <c r="BS39" s="21">
        <v>1.0336164000000001E-4</v>
      </c>
      <c r="BT39" s="21">
        <v>1.0917346E-5</v>
      </c>
      <c r="BU39" s="21">
        <v>0</v>
      </c>
      <c r="BV39" s="21">
        <v>1.1188011E-4</v>
      </c>
      <c r="BW39" s="21">
        <v>1.2206107000000001E-6</v>
      </c>
      <c r="BX39" s="21">
        <v>6.1096974E-6</v>
      </c>
      <c r="BY39" s="21">
        <v>2.4707528E-6</v>
      </c>
      <c r="BZ39" s="21">
        <v>3.8385905999999998E-5</v>
      </c>
      <c r="CA39" s="21">
        <v>1.9724694999999999E-4</v>
      </c>
      <c r="CB39" s="21">
        <v>6.7675122000000006E-5</v>
      </c>
      <c r="CC39" s="21">
        <v>2.0778863999999998E-6</v>
      </c>
      <c r="CD39" s="21">
        <v>2.5712748E-5</v>
      </c>
      <c r="CE39" s="21">
        <v>1.2463405E-4</v>
      </c>
      <c r="CF39" s="21">
        <v>2.3545958999999999E-5</v>
      </c>
      <c r="CG39" s="21">
        <v>6.9404012E-4</v>
      </c>
      <c r="CH39" s="21">
        <v>2.8768563E-5</v>
      </c>
      <c r="CI39" s="21">
        <v>2.1225070999999999E-4</v>
      </c>
      <c r="CJ39" s="21">
        <v>2.0325411000000002E-3</v>
      </c>
      <c r="CK39" s="21">
        <v>2.6749309999999998E-6</v>
      </c>
      <c r="CL39" s="21">
        <v>9.3008568000000002E-6</v>
      </c>
      <c r="CM39" s="21">
        <v>1.7834238999999999E-4</v>
      </c>
      <c r="CN39" s="21">
        <v>2.8049780999999998E-5</v>
      </c>
      <c r="CO39" s="21">
        <v>4.2164855999999998E-4</v>
      </c>
      <c r="CP39" s="21">
        <v>1.3178127000000001E-5</v>
      </c>
      <c r="CQ39" s="21">
        <v>2.0745069000000001E-5</v>
      </c>
      <c r="CR39" s="21">
        <v>1.1858938999999999E-5</v>
      </c>
      <c r="CS39" s="21">
        <v>2.9669391E-4</v>
      </c>
      <c r="CT39" s="21">
        <v>2.0768645999999999E-5</v>
      </c>
      <c r="CU39" s="21">
        <v>2.5272466999999999E-5</v>
      </c>
      <c r="CV39" s="21">
        <v>2.5606127999999999E-4</v>
      </c>
      <c r="CW39" s="21">
        <v>1.5231184E-5</v>
      </c>
      <c r="CX39" s="21">
        <v>1.0854714999999999E-2</v>
      </c>
      <c r="CY39" s="21">
        <v>1.0727363E-5</v>
      </c>
      <c r="CZ39" s="21">
        <v>6.2235411000000002E-6</v>
      </c>
      <c r="DA39" s="21">
        <v>1.8707605000000001E-4</v>
      </c>
      <c r="DB39" s="21">
        <v>1.5557793999999999E-4</v>
      </c>
      <c r="DC39" s="21">
        <v>7.9432608000000008E-6</v>
      </c>
      <c r="DD39" s="21">
        <v>7.9432608000000008E-6</v>
      </c>
      <c r="DE39" s="21">
        <v>5.4661408999999998E-6</v>
      </c>
      <c r="DF39" s="21">
        <v>1.1404397000000001E-4</v>
      </c>
      <c r="DG39" s="21">
        <v>8.0197441000000005E-5</v>
      </c>
      <c r="DH39" s="21">
        <v>3.4394392999999999E-6</v>
      </c>
      <c r="DI39" s="21">
        <v>4.0968552999999997E-5</v>
      </c>
      <c r="DJ39" s="21">
        <v>1.7197196999999999E-6</v>
      </c>
      <c r="DK39" s="21">
        <v>6.8115438E-4</v>
      </c>
      <c r="DL39" s="21">
        <v>3.497234E-5</v>
      </c>
      <c r="DM39" s="21">
        <v>1.7197196999999999E-6</v>
      </c>
      <c r="DN39" s="21">
        <v>6.1332954999999994E-5</v>
      </c>
      <c r="DO39" s="21">
        <v>5.1985835000000001E-4</v>
      </c>
      <c r="DP39" s="21">
        <v>1.6189848999999999E-4</v>
      </c>
      <c r="DQ39" s="21">
        <v>0</v>
      </c>
      <c r="DR39" s="21">
        <v>4.8418887000000003E-5</v>
      </c>
      <c r="DS39" s="21">
        <v>0</v>
      </c>
      <c r="DT39" s="21">
        <v>5.4756892999999997E-6</v>
      </c>
      <c r="DU39" s="21">
        <v>7.4353074E-5</v>
      </c>
      <c r="DV39" s="21">
        <v>1.3511463E-5</v>
      </c>
      <c r="DW39" s="21">
        <v>1.9249745E-6</v>
      </c>
      <c r="DX39" s="21">
        <v>1.6481454000000001E-4</v>
      </c>
      <c r="DY39" s="21">
        <v>0</v>
      </c>
      <c r="DZ39" s="21">
        <v>8.4975947999999999E-4</v>
      </c>
      <c r="EA39" s="21">
        <v>1.3509985999999999E-3</v>
      </c>
      <c r="EB39" s="21">
        <v>4.4720151000000001E-7</v>
      </c>
      <c r="EC39" s="21">
        <v>1.2421513E-5</v>
      </c>
      <c r="ED39" s="21">
        <v>2.2591635999999999E-4</v>
      </c>
      <c r="EE39" s="21">
        <v>2.3894843000000001E-5</v>
      </c>
      <c r="EF39" s="21">
        <v>3.1392369999999999E-5</v>
      </c>
      <c r="EG39" s="21">
        <v>8.7779790999999998E-5</v>
      </c>
      <c r="EH39" s="21">
        <v>5.8300848000000002E-4</v>
      </c>
      <c r="EI39" s="21">
        <v>1.0344429E-4</v>
      </c>
      <c r="EJ39" s="21">
        <v>1.0828995E-4</v>
      </c>
      <c r="EK39" s="21">
        <v>1.2178406E-4</v>
      </c>
      <c r="EL39" s="21">
        <v>1.2185004E-4</v>
      </c>
      <c r="EM39" s="21">
        <v>3.3029883999999998E-4</v>
      </c>
      <c r="EN39" s="21">
        <v>5.0870515000000001E-5</v>
      </c>
      <c r="EO39" s="21">
        <v>1.0172986999999999E-4</v>
      </c>
      <c r="EP39" s="21">
        <v>4.1798651999999999E-5</v>
      </c>
      <c r="EQ39" s="21">
        <v>2.2113815000000001E-4</v>
      </c>
      <c r="ER39" s="21">
        <v>2.7530403000000001E-5</v>
      </c>
      <c r="ES39" s="21">
        <v>2.2083104999999999E-5</v>
      </c>
      <c r="ET39" s="21">
        <v>1.2078085E-4</v>
      </c>
      <c r="EU39" s="21">
        <v>2.5617761000000001E-4</v>
      </c>
      <c r="EV39" s="21">
        <v>1.7187294000000001E-4</v>
      </c>
      <c r="EW39" s="21">
        <v>1.6011101000000001E-4</v>
      </c>
      <c r="EX39" s="21">
        <v>6.4044402000000005E-5</v>
      </c>
      <c r="EY39" s="21">
        <v>1.4361611E-5</v>
      </c>
      <c r="EZ39" s="21">
        <v>3.2022201000000003E-5</v>
      </c>
      <c r="FA39" s="21">
        <v>5.6784031000000002E-5</v>
      </c>
      <c r="FB39" s="21">
        <v>8.2011319999999996E-66</v>
      </c>
      <c r="FC39" s="21">
        <v>8.9700474999999998E-5</v>
      </c>
      <c r="FD39" s="21">
        <v>4.4720151000000001E-7</v>
      </c>
      <c r="FE39" s="21">
        <v>1.2206107000000001E-6</v>
      </c>
      <c r="FF39" s="21">
        <v>1.0247104E-3</v>
      </c>
      <c r="FG39" s="21">
        <v>2.0778863999999998E-6</v>
      </c>
      <c r="FH39" s="21">
        <v>2.6749309999999998E-6</v>
      </c>
      <c r="FI39" s="21">
        <v>3.794941E-5</v>
      </c>
      <c r="FJ39" s="21">
        <v>1.662518E-5</v>
      </c>
      <c r="FK39" s="21">
        <v>2.3707873E-5</v>
      </c>
      <c r="FL39" s="21">
        <v>1.2735001E-5</v>
      </c>
      <c r="FM39" s="21">
        <v>2.7640541999999999E-5</v>
      </c>
      <c r="FN39" s="21">
        <v>1.3545595E-6</v>
      </c>
      <c r="FO39" s="21">
        <v>1.9291301999999999E-4</v>
      </c>
      <c r="FP39" s="21">
        <v>4.5280459000000002E-5</v>
      </c>
      <c r="FQ39" s="21">
        <v>6.9591625000000001E-5</v>
      </c>
      <c r="FR39" s="21">
        <v>1.6180413999999999E-4</v>
      </c>
      <c r="FS39" s="21">
        <v>9.0583993999999996E-5</v>
      </c>
      <c r="FT39" s="21">
        <v>1.141692E-4</v>
      </c>
      <c r="FU39" s="21">
        <v>2.6620171000000002E-4</v>
      </c>
      <c r="FV39" s="21">
        <v>1.1427200999999999E-4</v>
      </c>
      <c r="FW39" s="21">
        <v>2.7481910000000002E-4</v>
      </c>
      <c r="FX39" s="21">
        <v>1.2931294000000001E-4</v>
      </c>
      <c r="FY39" s="21">
        <v>1.4138123E-4</v>
      </c>
      <c r="FZ39" s="21">
        <v>6.0842182000000002E-4</v>
      </c>
      <c r="GA39" s="21">
        <v>3.2022201000000003E-5</v>
      </c>
      <c r="GB39" s="21">
        <v>6.4044402000000005E-5</v>
      </c>
      <c r="GC39" s="21">
        <v>1.5950918999999999E-5</v>
      </c>
    </row>
    <row r="40" spans="2:185" ht="0.95" customHeight="1" x14ac:dyDescent="0.25">
      <c r="B40" s="21">
        <v>6.7030144999999997E-6</v>
      </c>
      <c r="C40" s="21">
        <v>1.1878517E-5</v>
      </c>
      <c r="D40" s="21">
        <v>5.5046180999999998E-6</v>
      </c>
      <c r="E40" s="21">
        <v>2.9061560999999998E-6</v>
      </c>
      <c r="F40" s="21">
        <v>2.0748292000000001E-7</v>
      </c>
      <c r="G40" s="21">
        <v>9.7377187000000005E-6</v>
      </c>
      <c r="H40" s="21">
        <v>1.4342442999999999E-5</v>
      </c>
      <c r="I40" s="21">
        <v>1.1371614E-5</v>
      </c>
      <c r="J40" s="21">
        <v>0</v>
      </c>
      <c r="K40" s="21">
        <v>0</v>
      </c>
      <c r="L40" s="21">
        <v>1.0429212E-6</v>
      </c>
      <c r="M40" s="21">
        <v>3.5453177999999999E-6</v>
      </c>
      <c r="N40" s="21">
        <v>1.5539126E-6</v>
      </c>
      <c r="O40" s="21">
        <v>4.1343083000000004E-6</v>
      </c>
      <c r="P40" s="21">
        <v>4.1343083000000004E-6</v>
      </c>
      <c r="Q40" s="21">
        <v>6.7145353999999997E-7</v>
      </c>
      <c r="R40" s="21">
        <v>1.8705168000000001E-5</v>
      </c>
      <c r="S40" s="21">
        <v>2.9359118000000002E-6</v>
      </c>
      <c r="T40" s="21">
        <v>2.2946134E-5</v>
      </c>
      <c r="U40" s="21">
        <v>1.5539126E-6</v>
      </c>
      <c r="V40" s="21">
        <v>4.7032212E-5</v>
      </c>
      <c r="W40" s="21">
        <v>1.1983963999999999E-6</v>
      </c>
      <c r="X40" s="21">
        <v>2.0233590000000002E-5</v>
      </c>
      <c r="Y40" s="21">
        <v>3.5551617000000003E-7</v>
      </c>
      <c r="Z40" s="21">
        <v>7.7478935999999996E-6</v>
      </c>
      <c r="AA40" s="21">
        <v>4.7364093000000004E-6</v>
      </c>
      <c r="AB40" s="21">
        <v>1.036229E-5</v>
      </c>
      <c r="AC40" s="21">
        <v>3.3581017999999998E-6</v>
      </c>
      <c r="AD40" s="21">
        <v>1.1426291E-5</v>
      </c>
      <c r="AE40" s="21">
        <v>0</v>
      </c>
      <c r="AF40" s="21">
        <v>3.8812239999999997E-5</v>
      </c>
      <c r="AG40" s="21">
        <v>6.6869825000000001E-6</v>
      </c>
      <c r="AH40" s="21">
        <v>9.7233266999999996E-6</v>
      </c>
      <c r="AI40" s="21">
        <v>1.2482890000000001E-6</v>
      </c>
      <c r="AJ40" s="21">
        <v>1.0027484E-5</v>
      </c>
      <c r="AK40" s="21">
        <v>5.6825008999999997E-6</v>
      </c>
      <c r="AL40" s="21">
        <v>3.3890438000000001E-5</v>
      </c>
      <c r="AM40" s="21">
        <v>1.4231606E-4</v>
      </c>
      <c r="AN40" s="21">
        <v>0.24998877</v>
      </c>
      <c r="AO40" s="21">
        <v>1.0782396999999999E-6</v>
      </c>
      <c r="AP40" s="21">
        <v>1.5037570999999999E-6</v>
      </c>
      <c r="AQ40" s="21">
        <v>1.6970603E-7</v>
      </c>
      <c r="AR40" s="21">
        <v>1.5122232999999999E-5</v>
      </c>
      <c r="AS40" s="21">
        <v>0</v>
      </c>
      <c r="AT40" s="21">
        <v>2.1828617999999998E-6</v>
      </c>
      <c r="AU40" s="21">
        <v>1.5122232999999999E-5</v>
      </c>
      <c r="AV40" s="21">
        <v>3.9180744000000001E-6</v>
      </c>
      <c r="AW40" s="21">
        <v>2.6348113000000002E-5</v>
      </c>
      <c r="AX40" s="21">
        <v>1.6992969999999999E-5</v>
      </c>
      <c r="AY40" s="21">
        <v>2.2451760000000001E-5</v>
      </c>
      <c r="AZ40" s="21">
        <v>1.8548448000000001E-5</v>
      </c>
      <c r="BA40" s="21">
        <v>2.9781287E-5</v>
      </c>
      <c r="BB40" s="21">
        <v>2.4511001999999998E-5</v>
      </c>
      <c r="BC40" s="21">
        <v>1.8555407000000001E-5</v>
      </c>
      <c r="BD40" s="21">
        <v>1.1225880000000001E-5</v>
      </c>
      <c r="BE40" s="21">
        <v>2.9256962999999999E-66</v>
      </c>
      <c r="BF40" s="21">
        <v>3.9103511999999999E-6</v>
      </c>
      <c r="BG40" s="21">
        <v>1.6384582999999999E-4</v>
      </c>
      <c r="BH40" s="21">
        <v>8.7176631E-6</v>
      </c>
      <c r="BI40" s="21">
        <v>8.0337365000000005E-6</v>
      </c>
      <c r="BJ40" s="21">
        <v>9.7630178000000006E-6</v>
      </c>
      <c r="BK40" s="21">
        <v>2.4403362000000002E-6</v>
      </c>
      <c r="BL40" s="21">
        <v>2.3130930999999999E-6</v>
      </c>
      <c r="BM40" s="21">
        <v>0</v>
      </c>
      <c r="BN40" s="21">
        <v>1.9502653000000001E-7</v>
      </c>
      <c r="BO40" s="21">
        <v>1.7691101E-5</v>
      </c>
      <c r="BP40" s="21">
        <v>6.0566697999999999E-5</v>
      </c>
      <c r="BQ40" s="21">
        <v>0</v>
      </c>
      <c r="BR40" s="21">
        <v>1.742225E-7</v>
      </c>
      <c r="BS40" s="21">
        <v>3.4503022000000002E-7</v>
      </c>
      <c r="BT40" s="21">
        <v>6.5886529999999999E-6</v>
      </c>
      <c r="BU40" s="21">
        <v>0</v>
      </c>
      <c r="BV40" s="21">
        <v>1.8399093E-6</v>
      </c>
      <c r="BW40" s="21">
        <v>3.5551614000000002E-7</v>
      </c>
      <c r="BX40" s="21">
        <v>5.5924625000000004E-7</v>
      </c>
      <c r="BY40" s="21">
        <v>4.4725061999999999E-5</v>
      </c>
      <c r="BZ40" s="21">
        <v>4.8056911999999998E-6</v>
      </c>
      <c r="CA40" s="21">
        <v>5.0544702000000003E-5</v>
      </c>
      <c r="CB40" s="21">
        <v>5.9833771999999996E-6</v>
      </c>
      <c r="CC40" s="21">
        <v>1.9375279000000001E-7</v>
      </c>
      <c r="CD40" s="21">
        <v>7.8961445000000006E-6</v>
      </c>
      <c r="CE40" s="21">
        <v>9.4171716000000005E-6</v>
      </c>
      <c r="CF40" s="21">
        <v>2.9814007999999999E-6</v>
      </c>
      <c r="CG40" s="21">
        <v>3.4250839999999997E-5</v>
      </c>
      <c r="CH40" s="21">
        <v>4.1453562000000002E-5</v>
      </c>
      <c r="CI40" s="21">
        <v>1.9152807999999999E-5</v>
      </c>
      <c r="CJ40" s="21">
        <v>1.0515901E-4</v>
      </c>
      <c r="CK40" s="21">
        <v>3.4767522000000003E-7</v>
      </c>
      <c r="CL40" s="21">
        <v>3.8963526999999996E-6</v>
      </c>
      <c r="CM40" s="21">
        <v>1.7359814000000001E-5</v>
      </c>
      <c r="CN40" s="21">
        <v>3.1092184000000001E-6</v>
      </c>
      <c r="CO40" s="21">
        <v>1.5569527000000001E-5</v>
      </c>
      <c r="CP40" s="21">
        <v>1.1667881E-6</v>
      </c>
      <c r="CQ40" s="21">
        <v>7.6141068999999997E-6</v>
      </c>
      <c r="CR40" s="21">
        <v>6.0100140999999997E-7</v>
      </c>
      <c r="CS40" s="21">
        <v>9.4480223999999999E-6</v>
      </c>
      <c r="CT40" s="21">
        <v>8.0652723000000002E-7</v>
      </c>
      <c r="CU40" s="21">
        <v>9.3434487000000002E-7</v>
      </c>
      <c r="CV40" s="21">
        <v>3.9072304E-5</v>
      </c>
      <c r="CW40" s="21">
        <v>5.3493718000000004E-7</v>
      </c>
      <c r="CX40" s="21">
        <v>5.2287893999999999E-4</v>
      </c>
      <c r="CY40" s="21">
        <v>4.0711953999999998E-7</v>
      </c>
      <c r="CZ40" s="21">
        <v>2.7930189999999998E-7</v>
      </c>
      <c r="DA40" s="21">
        <v>3.3667709000000001E-5</v>
      </c>
      <c r="DB40" s="21">
        <v>1.549505E-5</v>
      </c>
      <c r="DC40" s="21">
        <v>4.3078616E-7</v>
      </c>
      <c r="DD40" s="21">
        <v>4.3078616E-7</v>
      </c>
      <c r="DE40" s="21">
        <v>2.1615411E-6</v>
      </c>
      <c r="DF40" s="21">
        <v>5.1734550000000001E-5</v>
      </c>
      <c r="DG40" s="21">
        <v>9.8389264999999994E-5</v>
      </c>
      <c r="DH40" s="21">
        <v>3.0296852E-7</v>
      </c>
      <c r="DI40" s="21">
        <v>1.6156377E-5</v>
      </c>
      <c r="DJ40" s="21">
        <v>1.5148426E-7</v>
      </c>
      <c r="DK40" s="21">
        <v>2.5877974000000001E-5</v>
      </c>
      <c r="DL40" s="21">
        <v>2.3628031999999998E-6</v>
      </c>
      <c r="DM40" s="21">
        <v>1.5148426E-7</v>
      </c>
      <c r="DN40" s="21">
        <v>2.4257766E-5</v>
      </c>
      <c r="DO40" s="21">
        <v>2.1238716000000001E-4</v>
      </c>
      <c r="DP40" s="21">
        <v>1.2426283999999999E-5</v>
      </c>
      <c r="DQ40" s="21">
        <v>0</v>
      </c>
      <c r="DR40" s="21">
        <v>2.9443521E-6</v>
      </c>
      <c r="DS40" s="21">
        <v>0</v>
      </c>
      <c r="DT40" s="21">
        <v>3.3519087000000002E-8</v>
      </c>
      <c r="DU40" s="21">
        <v>5.9956144000000004E-6</v>
      </c>
      <c r="DV40" s="21">
        <v>3.8345289000000001E-7</v>
      </c>
      <c r="DW40" s="21">
        <v>5.6688929999999996E-7</v>
      </c>
      <c r="DX40" s="21">
        <v>1.4646756E-5</v>
      </c>
      <c r="DY40" s="21">
        <v>0</v>
      </c>
      <c r="DZ40" s="21">
        <v>3.0532411000000003E-5</v>
      </c>
      <c r="EA40" s="21">
        <v>7.5182643000000005E-5</v>
      </c>
      <c r="EB40" s="21">
        <v>1.8360276000000001E-7</v>
      </c>
      <c r="EC40" s="21">
        <v>2.1543988999999999E-6</v>
      </c>
      <c r="ED40" s="21">
        <v>2.301458E-5</v>
      </c>
      <c r="EE40" s="21">
        <v>2.9162460000000001E-6</v>
      </c>
      <c r="EF40" s="21">
        <v>1.2334984999999999E-7</v>
      </c>
      <c r="EG40" s="21">
        <v>2.0849367999999998E-6</v>
      </c>
      <c r="EH40" s="21">
        <v>2.2657841E-4</v>
      </c>
      <c r="EI40" s="21">
        <v>9.7529698000000006E-7</v>
      </c>
      <c r="EJ40" s="21">
        <v>3.8884625E-6</v>
      </c>
      <c r="EK40" s="21">
        <v>3.4104258999999999E-6</v>
      </c>
      <c r="EL40" s="21">
        <v>4.5284941000000001E-6</v>
      </c>
      <c r="EM40" s="21">
        <v>5.8256024E-6</v>
      </c>
      <c r="EN40" s="21">
        <v>2.8468313E-6</v>
      </c>
      <c r="EO40" s="21">
        <v>3.7416955000000001E-5</v>
      </c>
      <c r="EP40" s="21">
        <v>2.3457088999999999E-6</v>
      </c>
      <c r="EQ40" s="21">
        <v>5.3488422000000001E-6</v>
      </c>
      <c r="ER40" s="21">
        <v>8.0977381999999992E-6</v>
      </c>
      <c r="ES40" s="21">
        <v>1.2859053999999999E-5</v>
      </c>
      <c r="ET40" s="21">
        <v>5.0980994999999998E-5</v>
      </c>
      <c r="EU40" s="21">
        <v>9.5871707999999994E-6</v>
      </c>
      <c r="EV40" s="21">
        <v>2.5104671000000001E-5</v>
      </c>
      <c r="EW40" s="21">
        <v>5.9919817999999996E-6</v>
      </c>
      <c r="EX40" s="21">
        <v>2.3967926999999999E-6</v>
      </c>
      <c r="EY40" s="21">
        <v>1.3402408000000001E-6</v>
      </c>
      <c r="EZ40" s="21">
        <v>1.1983963999999999E-6</v>
      </c>
      <c r="FA40" s="21">
        <v>6.2247495999999999E-5</v>
      </c>
      <c r="FB40" s="21">
        <v>4.0258183000000002E-67</v>
      </c>
      <c r="FC40" s="21">
        <v>1.1926839000000001E-5</v>
      </c>
      <c r="FD40" s="21">
        <v>1.8360276000000001E-7</v>
      </c>
      <c r="FE40" s="21">
        <v>3.5551614000000002E-7</v>
      </c>
      <c r="FF40" s="21">
        <v>3.8348683000000001E-5</v>
      </c>
      <c r="FG40" s="21">
        <v>1.9375279000000001E-7</v>
      </c>
      <c r="FH40" s="21">
        <v>3.4767522000000003E-7</v>
      </c>
      <c r="FI40" s="21">
        <v>1.6565506000000001E-6</v>
      </c>
      <c r="FJ40" s="21">
        <v>3.3983379999999999E-6</v>
      </c>
      <c r="FK40" s="21">
        <v>3.1279896999999999E-6</v>
      </c>
      <c r="FL40" s="21">
        <v>6.7902467000000002E-6</v>
      </c>
      <c r="FM40" s="21">
        <v>2.9380853999999999E-6</v>
      </c>
      <c r="FN40" s="21">
        <v>2.3896422000000003E-7</v>
      </c>
      <c r="FO40" s="21">
        <v>1.9566475000000001E-5</v>
      </c>
      <c r="FP40" s="21">
        <v>5.9748711999999999E-6</v>
      </c>
      <c r="FQ40" s="21">
        <v>8.3240033999999999E-6</v>
      </c>
      <c r="FR40" s="21">
        <v>1.1823382E-5</v>
      </c>
      <c r="FS40" s="21">
        <v>4.0928778000000002E-6</v>
      </c>
      <c r="FT40" s="21">
        <v>1.0040635E-6</v>
      </c>
      <c r="FU40" s="21">
        <v>1.2946902E-5</v>
      </c>
      <c r="FV40" s="21">
        <v>6.5723676000000002E-6</v>
      </c>
      <c r="FW40" s="21">
        <v>3.7807464000000002E-5</v>
      </c>
      <c r="FX40" s="21">
        <v>7.1725689E-6</v>
      </c>
      <c r="FY40" s="21">
        <v>4.7099701000000002E-6</v>
      </c>
      <c r="FZ40" s="21">
        <v>2.2769531000000001E-5</v>
      </c>
      <c r="GA40" s="21">
        <v>1.1983963999999999E-6</v>
      </c>
      <c r="GB40" s="21">
        <v>2.3967926999999999E-6</v>
      </c>
      <c r="GC40" s="21">
        <v>1.2796968E-5</v>
      </c>
    </row>
    <row r="41" spans="2:185" ht="0.95" customHeight="1" x14ac:dyDescent="0.25">
      <c r="B41" s="21">
        <v>1.1852742000000001E-5</v>
      </c>
      <c r="C41" s="21">
        <v>9.4924718999999998E-8</v>
      </c>
      <c r="D41" s="21">
        <v>1.0514298E-5</v>
      </c>
      <c r="E41" s="21">
        <v>4.9911650999999998E-5</v>
      </c>
      <c r="F41" s="21">
        <v>3.4988456000000001E-6</v>
      </c>
      <c r="G41" s="21">
        <v>4.0753376000000002E-4</v>
      </c>
      <c r="H41" s="21">
        <v>4.2021786E-4</v>
      </c>
      <c r="I41" s="21">
        <v>2.5789726999999999E-3</v>
      </c>
      <c r="J41" s="21">
        <v>0</v>
      </c>
      <c r="K41" s="21">
        <v>0</v>
      </c>
      <c r="L41" s="21">
        <v>6.4450957000000002E-7</v>
      </c>
      <c r="M41" s="21">
        <v>1.8409838E-4</v>
      </c>
      <c r="N41" s="21">
        <v>3.9187051999999997E-6</v>
      </c>
      <c r="O41" s="21">
        <v>4.5784405000000002E-5</v>
      </c>
      <c r="P41" s="21">
        <v>4.5784405000000002E-5</v>
      </c>
      <c r="Q41" s="21">
        <v>3.0132443E-6</v>
      </c>
      <c r="R41" s="21">
        <v>4.2570120999999998E-4</v>
      </c>
      <c r="S41" s="21">
        <v>4.7122849000000003E-5</v>
      </c>
      <c r="T41" s="21">
        <v>4.9460057999999995E-4</v>
      </c>
      <c r="U41" s="21">
        <v>3.9187051999999997E-6</v>
      </c>
      <c r="V41" s="21">
        <v>2.2079591000000002E-6</v>
      </c>
      <c r="W41" s="21">
        <v>1.3384439E-6</v>
      </c>
      <c r="X41" s="21">
        <v>3.0663349999999998E-5</v>
      </c>
      <c r="Y41" s="21">
        <v>2.5802612999999999E-6</v>
      </c>
      <c r="Z41" s="21">
        <v>7.8537132999999997E-4</v>
      </c>
      <c r="AA41" s="21">
        <v>6.1482034000000002E-4</v>
      </c>
      <c r="AB41" s="21">
        <v>5.6864174999999998E-6</v>
      </c>
      <c r="AC41" s="21">
        <v>6.8586547999999996E-6</v>
      </c>
      <c r="AD41" s="21">
        <v>2.1262186000000002E-6</v>
      </c>
      <c r="AE41" s="21">
        <v>0</v>
      </c>
      <c r="AF41" s="21">
        <v>1.1695012000000001E-4</v>
      </c>
      <c r="AG41" s="21">
        <v>7.4963978999999998E-5</v>
      </c>
      <c r="AH41" s="21">
        <v>6.3286430000000001E-4</v>
      </c>
      <c r="AI41" s="21">
        <v>2.6010798E-6</v>
      </c>
      <c r="AJ41" s="21">
        <v>2.4166835999999999E-6</v>
      </c>
      <c r="AK41" s="21">
        <v>5.0820233000000002E-5</v>
      </c>
      <c r="AL41" s="21">
        <v>1.9029242999999999E-4</v>
      </c>
      <c r="AM41" s="21">
        <v>3.7791096E-6</v>
      </c>
      <c r="AN41" s="21">
        <v>1.0782396999999999E-6</v>
      </c>
      <c r="AO41" s="21">
        <v>0.24896389999999999</v>
      </c>
      <c r="AP41" s="21">
        <v>7.8994714999999999E-4</v>
      </c>
      <c r="AQ41" s="21">
        <v>2.4118327999999999E-6</v>
      </c>
      <c r="AR41" s="21">
        <v>2.2773371000000001E-6</v>
      </c>
      <c r="AS41" s="21">
        <v>0</v>
      </c>
      <c r="AT41" s="21">
        <v>1.2550391E-4</v>
      </c>
      <c r="AU41" s="21">
        <v>2.2773371000000001E-6</v>
      </c>
      <c r="AV41" s="21">
        <v>4.7659569000000002E-5</v>
      </c>
      <c r="AW41" s="21">
        <v>3.3555766999999999E-6</v>
      </c>
      <c r="AX41" s="21">
        <v>2.4860926000000001E-6</v>
      </c>
      <c r="AY41" s="21">
        <v>2.1564792999999999E-6</v>
      </c>
      <c r="AZ41" s="21">
        <v>2.2761381999999999E-5</v>
      </c>
      <c r="BA41" s="21">
        <v>2.0356216E-6</v>
      </c>
      <c r="BB41" s="21">
        <v>1.4439936E-4</v>
      </c>
      <c r="BC41" s="21">
        <v>9.5738193000000003E-7</v>
      </c>
      <c r="BD41" s="21">
        <v>1.0782396999999999E-6</v>
      </c>
      <c r="BE41" s="21">
        <v>4.0632219999999998E-66</v>
      </c>
      <c r="BF41" s="21">
        <v>1.3257752E-4</v>
      </c>
      <c r="BG41" s="21">
        <v>8.9242807000000001E-6</v>
      </c>
      <c r="BH41" s="21">
        <v>1.9048121E-6</v>
      </c>
      <c r="BI41" s="21">
        <v>2.7392216E-6</v>
      </c>
      <c r="BJ41" s="21">
        <v>5.3490974000000001E-6</v>
      </c>
      <c r="BK41" s="21">
        <v>3.9402057000000002E-4</v>
      </c>
      <c r="BL41" s="21">
        <v>1.5322872000000001E-6</v>
      </c>
      <c r="BM41" s="21">
        <v>0</v>
      </c>
      <c r="BN41" s="21">
        <v>7.2943305999999998E-6</v>
      </c>
      <c r="BO41" s="21">
        <v>1.7613247999999999E-4</v>
      </c>
      <c r="BP41" s="21">
        <v>1.0483536000000001E-4</v>
      </c>
      <c r="BQ41" s="21">
        <v>0</v>
      </c>
      <c r="BR41" s="21">
        <v>3.0922086000000002E-5</v>
      </c>
      <c r="BS41" s="21">
        <v>1.9648992000000001E-6</v>
      </c>
      <c r="BT41" s="21">
        <v>1.1614162E-4</v>
      </c>
      <c r="BU41" s="21">
        <v>0</v>
      </c>
      <c r="BV41" s="21">
        <v>6.7857228999999997E-6</v>
      </c>
      <c r="BW41" s="21">
        <v>2.5802611E-6</v>
      </c>
      <c r="BX41" s="21">
        <v>4.1606563000000001E-6</v>
      </c>
      <c r="BY41" s="21">
        <v>7.5679357000000002E-5</v>
      </c>
      <c r="BZ41" s="21">
        <v>7.4992745999999997E-6</v>
      </c>
      <c r="CA41" s="21">
        <v>3.8503476000000003E-4</v>
      </c>
      <c r="CB41" s="21">
        <v>2.1926437000000001E-4</v>
      </c>
      <c r="CC41" s="21">
        <v>4.0909516000000002E-5</v>
      </c>
      <c r="CD41" s="21">
        <v>2.2560859E-4</v>
      </c>
      <c r="CE41" s="21">
        <v>2.3594164999999999E-4</v>
      </c>
      <c r="CF41" s="21">
        <v>7.4914376E-6</v>
      </c>
      <c r="CG41" s="21">
        <v>2.072599E-6</v>
      </c>
      <c r="CH41" s="21">
        <v>4.2276419000000001E-4</v>
      </c>
      <c r="CI41" s="21">
        <v>2.9075927999999999E-4</v>
      </c>
      <c r="CJ41" s="21">
        <v>7.5789184999999995E-7</v>
      </c>
      <c r="CK41" s="21">
        <v>3.2928386999999999E-5</v>
      </c>
      <c r="CL41" s="21">
        <v>1.1990973E-6</v>
      </c>
      <c r="CM41" s="21">
        <v>2.7751107000000003E-4</v>
      </c>
      <c r="CN41" s="21">
        <v>6.9192299000000002E-6</v>
      </c>
      <c r="CO41" s="21">
        <v>3.3160809999999998E-4</v>
      </c>
      <c r="CP41" s="21">
        <v>1.1095139E-4</v>
      </c>
      <c r="CQ41" s="21">
        <v>2.1399622999999999E-4</v>
      </c>
      <c r="CR41" s="21">
        <v>7.7458022999999999E-6</v>
      </c>
      <c r="CS41" s="21">
        <v>1.8617355999999999E-5</v>
      </c>
      <c r="CT41" s="21">
        <v>2.8268191E-6</v>
      </c>
      <c r="CU41" s="21">
        <v>2.2546113999999998E-6</v>
      </c>
      <c r="CV41" s="21">
        <v>1.3581317999999999E-4</v>
      </c>
      <c r="CW41" s="21">
        <v>9.0322441999999995E-8</v>
      </c>
      <c r="CX41" s="21">
        <v>7.3789865999999997E-6</v>
      </c>
      <c r="CY41" s="21">
        <v>4.8188525999999999E-7</v>
      </c>
      <c r="CZ41" s="21">
        <v>1.054093E-6</v>
      </c>
      <c r="DA41" s="21">
        <v>3.6950724E-4</v>
      </c>
      <c r="DB41" s="21">
        <v>5.6634987E-5</v>
      </c>
      <c r="DC41" s="21">
        <v>2.6803935999999999E-6</v>
      </c>
      <c r="DD41" s="21">
        <v>2.6803935999999999E-6</v>
      </c>
      <c r="DE41" s="21">
        <v>4.9674228999999997E-6</v>
      </c>
      <c r="DF41" s="21">
        <v>1.0381887999999999E-4</v>
      </c>
      <c r="DG41" s="21">
        <v>1.0161083E-3</v>
      </c>
      <c r="DH41" s="21">
        <v>3.2526013000000001E-6</v>
      </c>
      <c r="DI41" s="21">
        <v>1.5090334999999999E-5</v>
      </c>
      <c r="DJ41" s="21">
        <v>1.6263007E-6</v>
      </c>
      <c r="DK41" s="21">
        <v>2.2882238999999999E-5</v>
      </c>
      <c r="DL41" s="21">
        <v>1.5730769E-5</v>
      </c>
      <c r="DM41" s="21">
        <v>1.6263007E-6</v>
      </c>
      <c r="DN41" s="21">
        <v>2.3025383E-6</v>
      </c>
      <c r="DO41" s="21">
        <v>1.1801532E-4</v>
      </c>
      <c r="DP41" s="21">
        <v>5.6182559999999997E-5</v>
      </c>
      <c r="DQ41" s="21">
        <v>0</v>
      </c>
      <c r="DR41" s="21">
        <v>1.5294197E-4</v>
      </c>
      <c r="DS41" s="21">
        <v>0</v>
      </c>
      <c r="DT41" s="21">
        <v>2.9437675999999999E-5</v>
      </c>
      <c r="DU41" s="21">
        <v>9.0372201999999995E-4</v>
      </c>
      <c r="DV41" s="21">
        <v>1.716623E-6</v>
      </c>
      <c r="DW41" s="21">
        <v>7.0435137000000002E-8</v>
      </c>
      <c r="DX41" s="21">
        <v>2.3930912E-4</v>
      </c>
      <c r="DY41" s="21">
        <v>0</v>
      </c>
      <c r="DZ41" s="21">
        <v>3.6145819999999997E-5</v>
      </c>
      <c r="EA41" s="21">
        <v>1.4685358000000001E-6</v>
      </c>
      <c r="EB41" s="21">
        <v>5.2379994E-5</v>
      </c>
      <c r="EC41" s="21">
        <v>5.5667510999999999E-5</v>
      </c>
      <c r="ED41" s="21">
        <v>2.9033803E-4</v>
      </c>
      <c r="EE41" s="21">
        <v>1.8024916000000001E-4</v>
      </c>
      <c r="EF41" s="21">
        <v>4.2462415000000003E-5</v>
      </c>
      <c r="EG41" s="21">
        <v>9.3210489999999999E-4</v>
      </c>
      <c r="EH41" s="21">
        <v>1.1530149999999999E-4</v>
      </c>
      <c r="EI41" s="21">
        <v>4.9308752E-4</v>
      </c>
      <c r="EJ41" s="21">
        <v>6.2450322000000001E-5</v>
      </c>
      <c r="EK41" s="21">
        <v>4.1242961999999998E-4</v>
      </c>
      <c r="EL41" s="21">
        <v>5.6091973000000001E-4</v>
      </c>
      <c r="EM41" s="21">
        <v>1.5775222E-6</v>
      </c>
      <c r="EN41" s="21">
        <v>4.5698242000000004E-6</v>
      </c>
      <c r="EO41" s="21">
        <v>5.0005203999999998E-5</v>
      </c>
      <c r="EP41" s="21">
        <v>1.4668687999999999E-4</v>
      </c>
      <c r="EQ41" s="21">
        <v>2.4321362000000001E-4</v>
      </c>
      <c r="ER41" s="21">
        <v>2.3100945999999999E-4</v>
      </c>
      <c r="ES41" s="21">
        <v>1.0168690000000001E-5</v>
      </c>
      <c r="ET41" s="21">
        <v>1.7334117E-5</v>
      </c>
      <c r="EU41" s="21">
        <v>1.0707550000000001E-5</v>
      </c>
      <c r="EV41" s="21">
        <v>3.8763754000000002E-3</v>
      </c>
      <c r="EW41" s="21">
        <v>6.6922190000000004E-6</v>
      </c>
      <c r="EX41" s="21">
        <v>2.6768876000000001E-6</v>
      </c>
      <c r="EY41" s="21">
        <v>1.7480185999999999E-4</v>
      </c>
      <c r="EZ41" s="21">
        <v>1.3384438E-6</v>
      </c>
      <c r="FA41" s="21">
        <v>6.8913232999999996E-7</v>
      </c>
      <c r="FB41" s="21">
        <v>1.4173798E-67</v>
      </c>
      <c r="FC41" s="21">
        <v>2.8854667E-5</v>
      </c>
      <c r="FD41" s="21">
        <v>5.2379994E-5</v>
      </c>
      <c r="FE41" s="21">
        <v>2.5802611E-6</v>
      </c>
      <c r="FF41" s="21">
        <v>4.2830202000000001E-5</v>
      </c>
      <c r="FG41" s="21">
        <v>4.0909516000000002E-5</v>
      </c>
      <c r="FH41" s="21">
        <v>3.2928386999999999E-5</v>
      </c>
      <c r="FI41" s="21">
        <v>1.1709588E-4</v>
      </c>
      <c r="FJ41" s="21">
        <v>7.8451671E-5</v>
      </c>
      <c r="FK41" s="21">
        <v>1.7417955E-4</v>
      </c>
      <c r="FL41" s="21">
        <v>1.2154249E-4</v>
      </c>
      <c r="FM41" s="21">
        <v>2.7611893000000003E-4</v>
      </c>
      <c r="FN41" s="21">
        <v>1.9925666E-4</v>
      </c>
      <c r="FO41" s="21">
        <v>2.6379350000000002E-4</v>
      </c>
      <c r="FP41" s="21">
        <v>5.5211930999999996E-4</v>
      </c>
      <c r="FQ41" s="21">
        <v>1.0479606999999999E-3</v>
      </c>
      <c r="FR41" s="21">
        <v>3.3048183000000003E-4</v>
      </c>
      <c r="FS41" s="21">
        <v>1.4009446000000001E-3</v>
      </c>
      <c r="FT41" s="21">
        <v>9.6942765000000003E-4</v>
      </c>
      <c r="FU41" s="21">
        <v>4.1603278999999998E-5</v>
      </c>
      <c r="FV41" s="21">
        <v>2.0410873999999999E-4</v>
      </c>
      <c r="FW41" s="21">
        <v>1.3923144E-4</v>
      </c>
      <c r="FX41" s="21">
        <v>6.5368749999999997E-4</v>
      </c>
      <c r="FY41" s="21">
        <v>7.4950761000000001E-4</v>
      </c>
      <c r="FZ41" s="21">
        <v>2.5430432000000001E-5</v>
      </c>
      <c r="GA41" s="21">
        <v>1.3384438E-6</v>
      </c>
      <c r="GB41" s="21">
        <v>2.6768876000000001E-6</v>
      </c>
      <c r="GC41" s="21">
        <v>3.7245609999999999E-4</v>
      </c>
    </row>
    <row r="42" spans="2:185" ht="0.95" customHeight="1" x14ac:dyDescent="0.25">
      <c r="B42" s="21">
        <v>2.0238443E-5</v>
      </c>
      <c r="C42" s="21">
        <v>2.1943193000000001E-5</v>
      </c>
      <c r="D42" s="21">
        <v>2.1415938999999999E-5</v>
      </c>
      <c r="E42" s="21">
        <v>5.7536456E-5</v>
      </c>
      <c r="F42" s="21">
        <v>3.9891101000000003E-6</v>
      </c>
      <c r="G42" s="21">
        <v>5.2949892999999996E-4</v>
      </c>
      <c r="H42" s="21">
        <v>7.4586018999999999E-4</v>
      </c>
      <c r="I42" s="21">
        <v>1.6578342E-3</v>
      </c>
      <c r="J42" s="21">
        <v>0</v>
      </c>
      <c r="K42" s="21">
        <v>0</v>
      </c>
      <c r="L42" s="21">
        <v>3.5645059000000001E-7</v>
      </c>
      <c r="M42" s="21">
        <v>1.5444206999999999E-4</v>
      </c>
      <c r="N42" s="21">
        <v>1.1885466E-5</v>
      </c>
      <c r="O42" s="21">
        <v>2.0209372E-5</v>
      </c>
      <c r="P42" s="21">
        <v>2.0209372E-5</v>
      </c>
      <c r="Q42" s="21">
        <v>3.4022183000000001E-6</v>
      </c>
      <c r="R42" s="21">
        <v>4.1992711E-4</v>
      </c>
      <c r="S42" s="21">
        <v>1.9031876000000001E-5</v>
      </c>
      <c r="T42" s="21">
        <v>4.9679667000000001E-4</v>
      </c>
      <c r="U42" s="21">
        <v>1.1885466E-5</v>
      </c>
      <c r="V42" s="21">
        <v>2.1344589E-6</v>
      </c>
      <c r="W42" s="21">
        <v>1.1774960000000001E-6</v>
      </c>
      <c r="X42" s="21">
        <v>2.7465849000000001E-5</v>
      </c>
      <c r="Y42" s="21">
        <v>1.3062961999999999E-5</v>
      </c>
      <c r="Z42" s="21">
        <v>1.2024296000000001E-3</v>
      </c>
      <c r="AA42" s="21">
        <v>4.176726E-4</v>
      </c>
      <c r="AB42" s="21">
        <v>1.4146376E-5</v>
      </c>
      <c r="AC42" s="21">
        <v>5.0266247999999996E-6</v>
      </c>
      <c r="AD42" s="21">
        <v>3.7150237999999999E-6</v>
      </c>
      <c r="AE42" s="21">
        <v>0</v>
      </c>
      <c r="AF42" s="21">
        <v>2.0743144999999999E-4</v>
      </c>
      <c r="AG42" s="21">
        <v>1.339751E-4</v>
      </c>
      <c r="AH42" s="21">
        <v>9.237933E-4</v>
      </c>
      <c r="AI42" s="21">
        <v>4.3957673999999998E-6</v>
      </c>
      <c r="AJ42" s="21">
        <v>2.6812532000000001E-6</v>
      </c>
      <c r="AK42" s="21">
        <v>1.1187882000000001E-4</v>
      </c>
      <c r="AL42" s="21">
        <v>2.1015656000000001E-4</v>
      </c>
      <c r="AM42" s="21">
        <v>7.1192071000000003E-6</v>
      </c>
      <c r="AN42" s="21">
        <v>1.5037570999999999E-6</v>
      </c>
      <c r="AO42" s="21">
        <v>7.8994714999999999E-4</v>
      </c>
      <c r="AP42" s="21">
        <v>0.24926517000000001</v>
      </c>
      <c r="AQ42" s="21">
        <v>3.0198796000000002E-6</v>
      </c>
      <c r="AR42" s="21">
        <v>2.6240721E-6</v>
      </c>
      <c r="AS42" s="21">
        <v>0</v>
      </c>
      <c r="AT42" s="21">
        <v>1.7477184999999999E-4</v>
      </c>
      <c r="AU42" s="21">
        <v>2.6240721E-6</v>
      </c>
      <c r="AV42" s="21">
        <v>9.4703729000000005E-5</v>
      </c>
      <c r="AW42" s="21">
        <v>4.1278291999999997E-6</v>
      </c>
      <c r="AX42" s="21">
        <v>2.1431264999999999E-6</v>
      </c>
      <c r="AY42" s="21">
        <v>3.0075143000000002E-6</v>
      </c>
      <c r="AZ42" s="21">
        <v>1.9808145000000001E-5</v>
      </c>
      <c r="BA42" s="21">
        <v>3.3909565E-6</v>
      </c>
      <c r="BB42" s="21">
        <v>2.0410061999999999E-4</v>
      </c>
      <c r="BC42" s="21">
        <v>1.8871992999999999E-6</v>
      </c>
      <c r="BD42" s="21">
        <v>1.5037570999999999E-6</v>
      </c>
      <c r="BE42" s="21">
        <v>3.7014706E-66</v>
      </c>
      <c r="BF42" s="21">
        <v>5.1995651E-5</v>
      </c>
      <c r="BG42" s="21">
        <v>1.174539E-4</v>
      </c>
      <c r="BH42" s="21">
        <v>3.1849973999999999E-6</v>
      </c>
      <c r="BI42" s="21">
        <v>4.6569509999999998E-6</v>
      </c>
      <c r="BJ42" s="21">
        <v>6.4032416000000001E-6</v>
      </c>
      <c r="BK42" s="21">
        <v>2.2727941999999999E-4</v>
      </c>
      <c r="BL42" s="21">
        <v>3.7459227000000002E-6</v>
      </c>
      <c r="BM42" s="21">
        <v>0</v>
      </c>
      <c r="BN42" s="21">
        <v>4.6609355000000002E-6</v>
      </c>
      <c r="BO42" s="21">
        <v>3.3837785999999998E-4</v>
      </c>
      <c r="BP42" s="21">
        <v>1.6772514000000001E-4</v>
      </c>
      <c r="BQ42" s="21">
        <v>0</v>
      </c>
      <c r="BR42" s="21">
        <v>6.2229488000000005E-5</v>
      </c>
      <c r="BS42" s="21">
        <v>6.7400502999999998E-6</v>
      </c>
      <c r="BT42" s="21">
        <v>1.4170196999999999E-4</v>
      </c>
      <c r="BU42" s="21">
        <v>0</v>
      </c>
      <c r="BV42" s="21">
        <v>1.1918079E-5</v>
      </c>
      <c r="BW42" s="21">
        <v>1.3062961E-5</v>
      </c>
      <c r="BX42" s="21">
        <v>7.0824366999999999E-6</v>
      </c>
      <c r="BY42" s="21">
        <v>1.964197E-4</v>
      </c>
      <c r="BZ42" s="21">
        <v>1.0062683E-5</v>
      </c>
      <c r="CA42" s="21">
        <v>4.9882047000000004E-4</v>
      </c>
      <c r="CB42" s="21">
        <v>1.9991594000000001E-4</v>
      </c>
      <c r="CC42" s="21">
        <v>8.0684009999999999E-6</v>
      </c>
      <c r="CD42" s="21">
        <v>2.8750678000000001E-4</v>
      </c>
      <c r="CE42" s="21">
        <v>2.5728631000000002E-4</v>
      </c>
      <c r="CF42" s="21">
        <v>9.8533967999999998E-6</v>
      </c>
      <c r="CG42" s="21">
        <v>4.2722027000000004E-6</v>
      </c>
      <c r="CH42" s="21">
        <v>6.0766108999999997E-4</v>
      </c>
      <c r="CI42" s="21">
        <v>3.6046051999999998E-4</v>
      </c>
      <c r="CJ42" s="21">
        <v>5.3428504999999997E-6</v>
      </c>
      <c r="CK42" s="21">
        <v>1.0818201E-5</v>
      </c>
      <c r="CL42" s="21">
        <v>1.1203148999999999E-6</v>
      </c>
      <c r="CM42" s="21">
        <v>3.2547613999999998E-4</v>
      </c>
      <c r="CN42" s="21">
        <v>9.4170709000000008E-6</v>
      </c>
      <c r="CO42" s="21">
        <v>1.4787852000000001E-4</v>
      </c>
      <c r="CP42" s="21">
        <v>1.4513171000000001E-4</v>
      </c>
      <c r="CQ42" s="21">
        <v>2.6331143999999999E-4</v>
      </c>
      <c r="CR42" s="21">
        <v>7.7358305999999997E-6</v>
      </c>
      <c r="CS42" s="21">
        <v>1.6868386000000001E-5</v>
      </c>
      <c r="CT42" s="21">
        <v>2.8903406999999999E-6</v>
      </c>
      <c r="CU42" s="21">
        <v>2.4540148E-6</v>
      </c>
      <c r="CV42" s="21">
        <v>3.462141E-4</v>
      </c>
      <c r="CW42" s="21">
        <v>5.4182571000000003E-7</v>
      </c>
      <c r="CX42" s="21">
        <v>2.9203905E-5</v>
      </c>
      <c r="CY42" s="21">
        <v>9.7815169999999993E-7</v>
      </c>
      <c r="CZ42" s="21">
        <v>1.4144777E-6</v>
      </c>
      <c r="DA42" s="21">
        <v>6.8292088999999997E-4</v>
      </c>
      <c r="DB42" s="21">
        <v>2.0321928E-4</v>
      </c>
      <c r="DC42" s="21">
        <v>3.2652812999999998E-6</v>
      </c>
      <c r="DD42" s="21">
        <v>3.2652812999999998E-6</v>
      </c>
      <c r="DE42" s="21">
        <v>5.5205673999999996E-6</v>
      </c>
      <c r="DF42" s="21">
        <v>1.5389350000000001E-4</v>
      </c>
      <c r="DG42" s="21">
        <v>1.2923257E-3</v>
      </c>
      <c r="DH42" s="21">
        <v>3.7016073000000001E-6</v>
      </c>
      <c r="DI42" s="21">
        <v>7.8746176000000003E-6</v>
      </c>
      <c r="DJ42" s="21">
        <v>1.8508037E-6</v>
      </c>
      <c r="DK42" s="21">
        <v>1.9424702999999999E-5</v>
      </c>
      <c r="DL42" s="21">
        <v>2.4125227000000001E-5</v>
      </c>
      <c r="DM42" s="21">
        <v>1.8508037E-6</v>
      </c>
      <c r="DN42" s="21">
        <v>4.2008612999999997E-6</v>
      </c>
      <c r="DO42" s="21">
        <v>2.7690270000000002E-6</v>
      </c>
      <c r="DP42" s="21">
        <v>9.5361447E-5</v>
      </c>
      <c r="DQ42" s="21">
        <v>0</v>
      </c>
      <c r="DR42" s="21">
        <v>1.3817762999999999E-4</v>
      </c>
      <c r="DS42" s="21">
        <v>0</v>
      </c>
      <c r="DT42" s="21">
        <v>6.2902586000000005E-5</v>
      </c>
      <c r="DU42" s="21">
        <v>6.9588110999999997E-4</v>
      </c>
      <c r="DV42" s="21">
        <v>1.3089779E-6</v>
      </c>
      <c r="DW42" s="21">
        <v>1.4428791E-6</v>
      </c>
      <c r="DX42" s="21">
        <v>2.8878170000000002E-4</v>
      </c>
      <c r="DY42" s="21">
        <v>0</v>
      </c>
      <c r="DZ42" s="21">
        <v>3.1583103999999997E-5</v>
      </c>
      <c r="EA42" s="21">
        <v>1.620284E-6</v>
      </c>
      <c r="EB42" s="21">
        <v>2.9739844E-5</v>
      </c>
      <c r="EC42" s="21">
        <v>5.2545506999999999E-5</v>
      </c>
      <c r="ED42" s="21">
        <v>3.8117567000000002E-4</v>
      </c>
      <c r="EE42" s="21">
        <v>7.1915998000000002E-5</v>
      </c>
      <c r="EF42" s="21">
        <v>4.8722442000000001E-5</v>
      </c>
      <c r="EG42" s="21">
        <v>8.3957368000000003E-4</v>
      </c>
      <c r="EH42" s="21">
        <v>2.2029423999999998E-5</v>
      </c>
      <c r="EI42" s="21">
        <v>7.0724801999999998E-4</v>
      </c>
      <c r="EJ42" s="21">
        <v>4.8461343000000002E-4</v>
      </c>
      <c r="EK42" s="21">
        <v>3.5369197000000003E-4</v>
      </c>
      <c r="EL42" s="21">
        <v>2.9338319999999999E-4</v>
      </c>
      <c r="EM42" s="21">
        <v>3.9065576000000004E-6</v>
      </c>
      <c r="EN42" s="21">
        <v>3.2813210000000002E-6</v>
      </c>
      <c r="EO42" s="21">
        <v>1.2910739E-5</v>
      </c>
      <c r="EP42" s="21">
        <v>1.2493019000000001E-4</v>
      </c>
      <c r="EQ42" s="21">
        <v>1.5640397999999999E-4</v>
      </c>
      <c r="ER42" s="21">
        <v>2.9333042000000001E-4</v>
      </c>
      <c r="ES42" s="21">
        <v>7.3925890000000001E-6</v>
      </c>
      <c r="ET42" s="21">
        <v>2.917893E-8</v>
      </c>
      <c r="EU42" s="21">
        <v>9.4199677000000006E-6</v>
      </c>
      <c r="EV42" s="21">
        <v>3.3249451000000002E-3</v>
      </c>
      <c r="EW42" s="21">
        <v>5.8874798000000004E-6</v>
      </c>
      <c r="EX42" s="21">
        <v>2.3549919000000002E-6</v>
      </c>
      <c r="EY42" s="21">
        <v>1.9654300000000001E-4</v>
      </c>
      <c r="EZ42" s="21">
        <v>1.1774960000000001E-6</v>
      </c>
      <c r="FA42" s="21">
        <v>1.1909708000000001E-5</v>
      </c>
      <c r="FB42" s="21">
        <v>9.7721750999999996E-67</v>
      </c>
      <c r="FC42" s="21">
        <v>1.9183587000000002E-5</v>
      </c>
      <c r="FD42" s="21">
        <v>2.9739844E-5</v>
      </c>
      <c r="FE42" s="21">
        <v>1.3062961E-5</v>
      </c>
      <c r="FF42" s="21">
        <v>3.7679870999999999E-5</v>
      </c>
      <c r="FG42" s="21">
        <v>8.0684009999999999E-6</v>
      </c>
      <c r="FH42" s="21">
        <v>1.0818201E-5</v>
      </c>
      <c r="FI42" s="21">
        <v>1.0255571000000001E-4</v>
      </c>
      <c r="FJ42" s="21">
        <v>7.7208924000000004E-6</v>
      </c>
      <c r="FK42" s="21">
        <v>5.6068196000000002E-5</v>
      </c>
      <c r="FL42" s="21">
        <v>1.4752561E-4</v>
      </c>
      <c r="FM42" s="21">
        <v>1.227872E-4</v>
      </c>
      <c r="FN42" s="21">
        <v>1.1981456E-4</v>
      </c>
      <c r="FO42" s="21">
        <v>3.280391E-4</v>
      </c>
      <c r="FP42" s="21">
        <v>3.3568090999999998E-4</v>
      </c>
      <c r="FQ42" s="21">
        <v>7.1978584000000003E-4</v>
      </c>
      <c r="FR42" s="21">
        <v>4.1175990999999998E-4</v>
      </c>
      <c r="FS42" s="21">
        <v>1.0941693E-3</v>
      </c>
      <c r="FT42" s="21">
        <v>1.0213348000000001E-3</v>
      </c>
      <c r="FU42" s="21">
        <v>3.0212633E-5</v>
      </c>
      <c r="FV42" s="21">
        <v>4.7377166000000002E-4</v>
      </c>
      <c r="FW42" s="21">
        <v>3.5984386000000002E-4</v>
      </c>
      <c r="FX42" s="21">
        <v>3.0949644000000001E-4</v>
      </c>
      <c r="FY42" s="21">
        <v>2.8808532000000001E-4</v>
      </c>
      <c r="FZ42" s="21">
        <v>2.2372422999999999E-5</v>
      </c>
      <c r="GA42" s="21">
        <v>1.1774960000000001E-6</v>
      </c>
      <c r="GB42" s="21">
        <v>2.3549919000000002E-6</v>
      </c>
      <c r="GC42" s="21">
        <v>3.1842425999999998E-4</v>
      </c>
    </row>
    <row r="43" spans="2:185" ht="0.95" customHeight="1" x14ac:dyDescent="0.25">
      <c r="B43" s="21">
        <v>6.2859942999999995E-7</v>
      </c>
      <c r="C43" s="21">
        <v>3.0254500999999999E-6</v>
      </c>
      <c r="D43" s="21">
        <v>5.2069538000000002E-7</v>
      </c>
      <c r="E43" s="21">
        <v>7.2780119999999995E-7</v>
      </c>
      <c r="F43" s="21">
        <v>1.6130590999999999E-7</v>
      </c>
      <c r="G43" s="21">
        <v>9.2295543999999994E-6</v>
      </c>
      <c r="H43" s="21">
        <v>1.7804856999999999E-6</v>
      </c>
      <c r="I43" s="21">
        <v>8.0355662E-7</v>
      </c>
      <c r="J43" s="21">
        <v>0</v>
      </c>
      <c r="K43" s="21">
        <v>0</v>
      </c>
      <c r="L43" s="21">
        <v>6.3689725000000005E-8</v>
      </c>
      <c r="M43" s="21">
        <v>6.6079452000000004E-6</v>
      </c>
      <c r="N43" s="21">
        <v>1.5244364E-7</v>
      </c>
      <c r="O43" s="21">
        <v>3.7624640000000001E-7</v>
      </c>
      <c r="P43" s="21">
        <v>3.7624640000000001E-7</v>
      </c>
      <c r="Q43" s="21">
        <v>1.5686493000000001E-7</v>
      </c>
      <c r="R43" s="21">
        <v>5.6532438E-6</v>
      </c>
      <c r="S43" s="21">
        <v>2.6834234999999998E-7</v>
      </c>
      <c r="T43" s="21">
        <v>2.6975785999999998E-5</v>
      </c>
      <c r="U43" s="21">
        <v>1.5244364E-7</v>
      </c>
      <c r="V43" s="21">
        <v>7.5779131E-7</v>
      </c>
      <c r="W43" s="21">
        <v>1.0790404999999999E-7</v>
      </c>
      <c r="X43" s="21">
        <v>2.5603381E-6</v>
      </c>
      <c r="Y43" s="21">
        <v>4.4539592000000003E-8</v>
      </c>
      <c r="Z43" s="21">
        <v>2.3421731E-6</v>
      </c>
      <c r="AA43" s="21">
        <v>8.4833810000000003E-7</v>
      </c>
      <c r="AB43" s="21">
        <v>2.4905839000000002E-7</v>
      </c>
      <c r="AC43" s="21">
        <v>9.2813910000000002E-7</v>
      </c>
      <c r="AD43" s="21">
        <v>6.6168239999999995E-7</v>
      </c>
      <c r="AE43" s="21">
        <v>0</v>
      </c>
      <c r="AF43" s="21">
        <v>4.0428992E-7</v>
      </c>
      <c r="AG43" s="21">
        <v>3.5753514E-6</v>
      </c>
      <c r="AH43" s="21">
        <v>1.3797002999999999E-6</v>
      </c>
      <c r="AI43" s="21">
        <v>8.3044594000000002E-7</v>
      </c>
      <c r="AJ43" s="21">
        <v>2.7761007999999998E-7</v>
      </c>
      <c r="AK43" s="21">
        <v>2.8669890000000002E-6</v>
      </c>
      <c r="AL43" s="21">
        <v>4.8873148000000003E-7</v>
      </c>
      <c r="AM43" s="21">
        <v>1.7788784E-6</v>
      </c>
      <c r="AN43" s="21">
        <v>1.6970603E-7</v>
      </c>
      <c r="AO43" s="21">
        <v>2.4118327999999999E-6</v>
      </c>
      <c r="AP43" s="21">
        <v>3.0198796000000002E-6</v>
      </c>
      <c r="AQ43" s="21">
        <v>4.7453912000000001E-4</v>
      </c>
      <c r="AR43" s="21">
        <v>2.6086688999999997E-7</v>
      </c>
      <c r="AS43" s="21">
        <v>0</v>
      </c>
      <c r="AT43" s="21">
        <v>2.4609704E-6</v>
      </c>
      <c r="AU43" s="21">
        <v>2.6086688999999997E-7</v>
      </c>
      <c r="AV43" s="21">
        <v>2.2817204E-6</v>
      </c>
      <c r="AW43" s="21">
        <v>4.3057290999999999E-7</v>
      </c>
      <c r="AX43" s="21">
        <v>2.2899249999999999E-6</v>
      </c>
      <c r="AY43" s="21">
        <v>3.3941206E-7</v>
      </c>
      <c r="AZ43" s="21">
        <v>1.7290756000000001E-6</v>
      </c>
      <c r="BA43" s="21">
        <v>4.1795722999999998E-7</v>
      </c>
      <c r="BB43" s="21">
        <v>8.4105739999999993E-6</v>
      </c>
      <c r="BC43" s="21">
        <v>2.4825119999999998E-7</v>
      </c>
      <c r="BD43" s="21">
        <v>1.6970603E-7</v>
      </c>
      <c r="BE43" s="21">
        <v>4.5586019000000001E-68</v>
      </c>
      <c r="BF43" s="21">
        <v>6.3175324000000003E-7</v>
      </c>
      <c r="BG43" s="21">
        <v>3.4078679E-6</v>
      </c>
      <c r="BH43" s="21">
        <v>2.0264667E-8</v>
      </c>
      <c r="BI43" s="21">
        <v>3.1552844000000003E-7</v>
      </c>
      <c r="BJ43" s="21">
        <v>5.1434132999999999E-7</v>
      </c>
      <c r="BK43" s="21">
        <v>1.1169694E-6</v>
      </c>
      <c r="BL43" s="21">
        <v>3.0139621999999999E-7</v>
      </c>
      <c r="BM43" s="21">
        <v>0</v>
      </c>
      <c r="BN43" s="21">
        <v>1.2858409E-6</v>
      </c>
      <c r="BO43" s="21">
        <v>3.3669257E-6</v>
      </c>
      <c r="BP43" s="21">
        <v>1.0716250000000001E-6</v>
      </c>
      <c r="BQ43" s="21">
        <v>0</v>
      </c>
      <c r="BR43" s="21">
        <v>7.8800931000000001E-7</v>
      </c>
      <c r="BS43" s="21">
        <v>4.3661578999999998E-7</v>
      </c>
      <c r="BT43" s="21">
        <v>2.4052637000000001E-6</v>
      </c>
      <c r="BU43" s="21">
        <v>0</v>
      </c>
      <c r="BV43" s="21">
        <v>5.3112678999999997E-7</v>
      </c>
      <c r="BW43" s="21">
        <v>4.4539588999999998E-8</v>
      </c>
      <c r="BX43" s="21">
        <v>1.7828283E-7</v>
      </c>
      <c r="BY43" s="21">
        <v>1.2354132E-5</v>
      </c>
      <c r="BZ43" s="21">
        <v>3.1440819000000002E-7</v>
      </c>
      <c r="CA43" s="21">
        <v>1.1175324000000001E-6</v>
      </c>
      <c r="CB43" s="21">
        <v>7.6883651999999999E-6</v>
      </c>
      <c r="CC43" s="21">
        <v>3.5083529999999998E-7</v>
      </c>
      <c r="CD43" s="21">
        <v>4.1703413E-6</v>
      </c>
      <c r="CE43" s="21">
        <v>1.2173293E-5</v>
      </c>
      <c r="CF43" s="21">
        <v>4.1970126999999998E-7</v>
      </c>
      <c r="CG43" s="21">
        <v>6.0853390000000002E-7</v>
      </c>
      <c r="CH43" s="21">
        <v>2.3938837999999997E-7</v>
      </c>
      <c r="CI43" s="21">
        <v>1.7379354999999999E-5</v>
      </c>
      <c r="CJ43" s="21">
        <v>4.2866226000000002E-7</v>
      </c>
      <c r="CK43" s="21">
        <v>4.5316331999999999E-7</v>
      </c>
      <c r="CL43" s="21">
        <v>9.1160851999999997E-8</v>
      </c>
      <c r="CM43" s="21">
        <v>1.5299457000000001E-5</v>
      </c>
      <c r="CN43" s="21">
        <v>3.5113076E-7</v>
      </c>
      <c r="CO43" s="21">
        <v>2.2982979000000001E-6</v>
      </c>
      <c r="CP43" s="21">
        <v>1.804045E-6</v>
      </c>
      <c r="CQ43" s="21">
        <v>3.8422037999999996E-6</v>
      </c>
      <c r="CR43" s="21">
        <v>1.6116006E-7</v>
      </c>
      <c r="CS43" s="21">
        <v>1.5892017E-6</v>
      </c>
      <c r="CT43" s="21">
        <v>9.5051008000000004E-9</v>
      </c>
      <c r="CU43" s="21">
        <v>7.8075607999999998E-8</v>
      </c>
      <c r="CV43" s="21">
        <v>3.1467626999999997E-5</v>
      </c>
      <c r="CW43" s="21">
        <v>1.8144723999999999E-7</v>
      </c>
      <c r="CX43" s="21">
        <v>5.973742E-6</v>
      </c>
      <c r="CY43" s="21">
        <v>1.1287673E-7</v>
      </c>
      <c r="CZ43" s="21">
        <v>4.4306225000000002E-8</v>
      </c>
      <c r="DA43" s="21">
        <v>1.8599417E-6</v>
      </c>
      <c r="DB43" s="21">
        <v>6.4610523E-6</v>
      </c>
      <c r="DC43" s="21">
        <v>2.0041943E-8</v>
      </c>
      <c r="DD43" s="21">
        <v>2.0041943E-8</v>
      </c>
      <c r="DE43" s="21">
        <v>3.8582912000000001E-8</v>
      </c>
      <c r="DF43" s="21">
        <v>6.3857910000000001E-7</v>
      </c>
      <c r="DG43" s="21">
        <v>5.6614217999999998E-7</v>
      </c>
      <c r="DH43" s="21">
        <v>4.8528565000000001E-8</v>
      </c>
      <c r="DI43" s="21">
        <v>3.5878899000000002E-6</v>
      </c>
      <c r="DJ43" s="21">
        <v>2.4264281999999999E-8</v>
      </c>
      <c r="DK43" s="21">
        <v>1.6505305E-6</v>
      </c>
      <c r="DL43" s="21">
        <v>1.6980160000000001E-7</v>
      </c>
      <c r="DM43" s="21">
        <v>2.4264281999999999E-8</v>
      </c>
      <c r="DN43" s="21">
        <v>3.2108147000000002E-6</v>
      </c>
      <c r="DO43" s="21">
        <v>4.5459061999999996E-6</v>
      </c>
      <c r="DP43" s="21">
        <v>1.4174780999999999E-6</v>
      </c>
      <c r="DQ43" s="21">
        <v>0</v>
      </c>
      <c r="DR43" s="21">
        <v>4.6265413999999999E-6</v>
      </c>
      <c r="DS43" s="21">
        <v>0</v>
      </c>
      <c r="DT43" s="21">
        <v>7.4904191000000004E-7</v>
      </c>
      <c r="DU43" s="21">
        <v>3.5175463000000002E-7</v>
      </c>
      <c r="DV43" s="21">
        <v>2.0571151000000001E-7</v>
      </c>
      <c r="DW43" s="21">
        <v>1.2613389999999999E-7</v>
      </c>
      <c r="DX43" s="21">
        <v>1.3206538E-5</v>
      </c>
      <c r="DY43" s="21">
        <v>0</v>
      </c>
      <c r="DZ43" s="21">
        <v>2.8081160999999998E-6</v>
      </c>
      <c r="EA43" s="21">
        <v>3.8784680999999999E-7</v>
      </c>
      <c r="EB43" s="21">
        <v>7.9946548000000006E-9</v>
      </c>
      <c r="EC43" s="21">
        <v>1.5717469999999999E-6</v>
      </c>
      <c r="ED43" s="21">
        <v>2.0955710000000001E-5</v>
      </c>
      <c r="EE43" s="21">
        <v>9.7809695999999999E-7</v>
      </c>
      <c r="EF43" s="21">
        <v>3.0829355000000002E-6</v>
      </c>
      <c r="EG43" s="21">
        <v>1.3818085E-7</v>
      </c>
      <c r="EH43" s="21">
        <v>2.7170328E-6</v>
      </c>
      <c r="EI43" s="21">
        <v>8.0447792000000004E-7</v>
      </c>
      <c r="EJ43" s="21">
        <v>1.2487358000000001E-6</v>
      </c>
      <c r="EK43" s="21">
        <v>1.6630968E-6</v>
      </c>
      <c r="EL43" s="21">
        <v>2.0166725999999998E-6</v>
      </c>
      <c r="EM43" s="21">
        <v>1.0461321E-6</v>
      </c>
      <c r="EN43" s="21">
        <v>6.5385708999999999E-7</v>
      </c>
      <c r="EO43" s="21">
        <v>5.6287591E-8</v>
      </c>
      <c r="EP43" s="21">
        <v>5.0121361999999999E-6</v>
      </c>
      <c r="EQ43" s="21">
        <v>1.7652385E-6</v>
      </c>
      <c r="ER43" s="21">
        <v>4.2281297E-6</v>
      </c>
      <c r="ES43" s="21">
        <v>8.2807997000000004E-7</v>
      </c>
      <c r="ET43" s="21">
        <v>1.5248944E-6</v>
      </c>
      <c r="EU43" s="21">
        <v>8.6323233000000002E-7</v>
      </c>
      <c r="EV43" s="21">
        <v>2.2604517999999999E-6</v>
      </c>
      <c r="EW43" s="21">
        <v>5.3952021000000002E-7</v>
      </c>
      <c r="EX43" s="21">
        <v>2.1580807999999999E-7</v>
      </c>
      <c r="EY43" s="21">
        <v>2.1388909999999999E-6</v>
      </c>
      <c r="EZ43" s="21">
        <v>1.0790404E-7</v>
      </c>
      <c r="FA43" s="21">
        <v>6.2842629999999997E-6</v>
      </c>
      <c r="FB43" s="21">
        <v>7.9234204999999998E-68</v>
      </c>
      <c r="FC43" s="21">
        <v>4.8124096999999999E-6</v>
      </c>
      <c r="FD43" s="21">
        <v>7.9946548000000006E-9</v>
      </c>
      <c r="FE43" s="21">
        <v>4.4539588999999998E-8</v>
      </c>
      <c r="FF43" s="21">
        <v>3.4529293E-6</v>
      </c>
      <c r="FG43" s="21">
        <v>3.5083529999999998E-7</v>
      </c>
      <c r="FH43" s="21">
        <v>4.5316331999999999E-7</v>
      </c>
      <c r="FI43" s="21">
        <v>3.6403257000000002E-6</v>
      </c>
      <c r="FJ43" s="21">
        <v>9.6356192999999994E-7</v>
      </c>
      <c r="FK43" s="21">
        <v>1.2631492E-6</v>
      </c>
      <c r="FL43" s="21">
        <v>2.4630521000000001E-6</v>
      </c>
      <c r="FM43" s="21">
        <v>1.2923873E-6</v>
      </c>
      <c r="FN43" s="21">
        <v>7.8438519E-6</v>
      </c>
      <c r="FO43" s="21">
        <v>1.5100373999999999E-5</v>
      </c>
      <c r="FP43" s="21">
        <v>1.0185018E-6</v>
      </c>
      <c r="FQ43" s="21">
        <v>5.9843654000000005E-7</v>
      </c>
      <c r="FR43" s="21">
        <v>6.0657242999999999E-6</v>
      </c>
      <c r="FS43" s="21">
        <v>2.1689371999999999E-8</v>
      </c>
      <c r="FT43" s="21">
        <v>8.5289595999999998E-7</v>
      </c>
      <c r="FU43" s="21">
        <v>5.7159502999999997E-6</v>
      </c>
      <c r="FV43" s="21">
        <v>1.5399573E-6</v>
      </c>
      <c r="FW43" s="21">
        <v>3.2728579E-5</v>
      </c>
      <c r="FX43" s="21">
        <v>2.0593868000000001E-6</v>
      </c>
      <c r="FY43" s="21">
        <v>2.3001556999999998E-6</v>
      </c>
      <c r="FZ43" s="21">
        <v>2.0501768E-6</v>
      </c>
      <c r="GA43" s="21">
        <v>1.0790404E-7</v>
      </c>
      <c r="GB43" s="21">
        <v>2.1580807999999999E-7</v>
      </c>
      <c r="GC43" s="21">
        <v>3.5625507999999998E-6</v>
      </c>
    </row>
    <row r="44" spans="2:185" ht="0.95" customHeight="1" x14ac:dyDescent="0.25">
      <c r="B44" s="21">
        <v>8.1048437999999995E-6</v>
      </c>
      <c r="C44" s="21">
        <v>1.7346616000000001E-5</v>
      </c>
      <c r="D44" s="21">
        <v>6.7432913999999996E-6</v>
      </c>
      <c r="E44" s="21">
        <v>6.2320062000000003E-6</v>
      </c>
      <c r="F44" s="21">
        <v>3.1504000999999998E-7</v>
      </c>
      <c r="G44" s="21">
        <v>1.5948175999999999E-5</v>
      </c>
      <c r="H44" s="21">
        <v>3.5767589000000003E-5</v>
      </c>
      <c r="I44" s="21">
        <v>2.6838157999999998E-5</v>
      </c>
      <c r="J44" s="21">
        <v>0</v>
      </c>
      <c r="K44" s="21">
        <v>0</v>
      </c>
      <c r="L44" s="21">
        <v>9.0863236999999997E-7</v>
      </c>
      <c r="M44" s="21">
        <v>5.0083978999999998E-6</v>
      </c>
      <c r="N44" s="21">
        <v>2.0100933999999998E-6</v>
      </c>
      <c r="O44" s="21">
        <v>5.1141610000000001E-6</v>
      </c>
      <c r="P44" s="21">
        <v>5.1141610000000001E-6</v>
      </c>
      <c r="Q44" s="21">
        <v>3.4478999000000002E-7</v>
      </c>
      <c r="R44" s="21">
        <v>3.6474535E-5</v>
      </c>
      <c r="S44" s="21">
        <v>3.7526086000000001E-6</v>
      </c>
      <c r="T44" s="21">
        <v>3.4692457000000003E-5</v>
      </c>
      <c r="U44" s="21">
        <v>2.0100933999999998E-6</v>
      </c>
      <c r="V44" s="21">
        <v>4.3790452999999998E-5</v>
      </c>
      <c r="W44" s="21">
        <v>1.3615523999999999E-6</v>
      </c>
      <c r="X44" s="21">
        <v>2.445226E-5</v>
      </c>
      <c r="Y44" s="21">
        <v>6.4854101999999995E-7</v>
      </c>
      <c r="Z44" s="21">
        <v>8.8050456000000006E-6</v>
      </c>
      <c r="AA44" s="21">
        <v>1.1855318000000001E-5</v>
      </c>
      <c r="AB44" s="21">
        <v>1.6993775000000001E-5</v>
      </c>
      <c r="AC44" s="21">
        <v>4.1955892999999998E-6</v>
      </c>
      <c r="AD44" s="21">
        <v>9.9409015000000008E-6</v>
      </c>
      <c r="AE44" s="21">
        <v>0</v>
      </c>
      <c r="AF44" s="21">
        <v>8.1014823999999995E-5</v>
      </c>
      <c r="AG44" s="21">
        <v>8.7223648000000008E-6</v>
      </c>
      <c r="AH44" s="21">
        <v>1.4855462E-5</v>
      </c>
      <c r="AI44" s="21">
        <v>2.3440805000000001E-6</v>
      </c>
      <c r="AJ44" s="21">
        <v>1.3760681E-5</v>
      </c>
      <c r="AK44" s="21">
        <v>7.1607222999999999E-6</v>
      </c>
      <c r="AL44" s="21">
        <v>7.3366920999999995E-5</v>
      </c>
      <c r="AM44" s="21">
        <v>1.3301520000000001E-4</v>
      </c>
      <c r="AN44" s="21">
        <v>1.5122232999999999E-5</v>
      </c>
      <c r="AO44" s="21">
        <v>2.2773371000000001E-6</v>
      </c>
      <c r="AP44" s="21">
        <v>2.6240721E-6</v>
      </c>
      <c r="AQ44" s="21">
        <v>2.6086688999999997E-7</v>
      </c>
      <c r="AR44" s="21">
        <v>0.24997662000000001</v>
      </c>
      <c r="AS44" s="21">
        <v>0</v>
      </c>
      <c r="AT44" s="21">
        <v>3.4947197000000001E-6</v>
      </c>
      <c r="AU44" s="21">
        <v>2.3381023000000002E-5</v>
      </c>
      <c r="AV44" s="21">
        <v>4.1583407000000003E-6</v>
      </c>
      <c r="AW44" s="21">
        <v>3.8503256999999997E-5</v>
      </c>
      <c r="AX44" s="21">
        <v>1.9060826E-5</v>
      </c>
      <c r="AY44" s="21">
        <v>3.0244465999999998E-5</v>
      </c>
      <c r="AZ44" s="21">
        <v>2.1274657000000001E-5</v>
      </c>
      <c r="BA44" s="21">
        <v>3.7107909000000002E-5</v>
      </c>
      <c r="BB44" s="21">
        <v>3.2724663999999997E-5</v>
      </c>
      <c r="BC44" s="21">
        <v>2.1985676E-5</v>
      </c>
      <c r="BD44" s="21">
        <v>1.5122232999999999E-5</v>
      </c>
      <c r="BE44" s="21">
        <v>3.1637425E-66</v>
      </c>
      <c r="BF44" s="21">
        <v>8.6338973000000004E-6</v>
      </c>
      <c r="BG44" s="21">
        <v>3.4709452999999999E-4</v>
      </c>
      <c r="BH44" s="21">
        <v>1.1911201999999999E-5</v>
      </c>
      <c r="BI44" s="21">
        <v>1.0571902E-5</v>
      </c>
      <c r="BJ44" s="21">
        <v>1.0110980000000001E-5</v>
      </c>
      <c r="BK44" s="21">
        <v>6.2776132000000003E-6</v>
      </c>
      <c r="BL44" s="21">
        <v>4.4137961000000001E-7</v>
      </c>
      <c r="BM44" s="21">
        <v>0</v>
      </c>
      <c r="BN44" s="21">
        <v>1.2692651000000001E-6</v>
      </c>
      <c r="BO44" s="21">
        <v>3.5252495999999997E-5</v>
      </c>
      <c r="BP44" s="21">
        <v>1.2765971E-4</v>
      </c>
      <c r="BQ44" s="21">
        <v>0</v>
      </c>
      <c r="BR44" s="21">
        <v>5.2930073999999999E-7</v>
      </c>
      <c r="BS44" s="21">
        <v>1.6679771000000001E-6</v>
      </c>
      <c r="BT44" s="21">
        <v>1.2736900999999999E-5</v>
      </c>
      <c r="BU44" s="21">
        <v>0</v>
      </c>
      <c r="BV44" s="21">
        <v>3.0359099000000003E-7</v>
      </c>
      <c r="BW44" s="21">
        <v>6.4854096999999998E-7</v>
      </c>
      <c r="BX44" s="21">
        <v>8.2912102000000005E-7</v>
      </c>
      <c r="BY44" s="21">
        <v>6.1581666000000001E-5</v>
      </c>
      <c r="BZ44" s="21">
        <v>5.8277337999999999E-6</v>
      </c>
      <c r="CA44" s="21">
        <v>1.1083305E-4</v>
      </c>
      <c r="CB44" s="21">
        <v>8.7677809000000007E-6</v>
      </c>
      <c r="CC44" s="21">
        <v>4.7818812000000003E-7</v>
      </c>
      <c r="CD44" s="21">
        <v>1.4675855E-5</v>
      </c>
      <c r="CE44" s="21">
        <v>1.3023723999999999E-5</v>
      </c>
      <c r="CF44" s="21">
        <v>3.9560021000000003E-6</v>
      </c>
      <c r="CG44" s="21">
        <v>3.1594105999999999E-5</v>
      </c>
      <c r="CH44" s="21">
        <v>8.4373355000000005E-5</v>
      </c>
      <c r="CI44" s="21">
        <v>2.8669756000000001E-5</v>
      </c>
      <c r="CJ44" s="21">
        <v>9.9287240000000003E-5</v>
      </c>
      <c r="CK44" s="21">
        <v>8.1303837000000005E-7</v>
      </c>
      <c r="CL44" s="21">
        <v>8.2587898000000007E-6</v>
      </c>
      <c r="CM44" s="21">
        <v>2.6515116999999999E-5</v>
      </c>
      <c r="CN44" s="21">
        <v>4.1496569000000002E-6</v>
      </c>
      <c r="CO44" s="21">
        <v>1.6206026000000001E-5</v>
      </c>
      <c r="CP44" s="21">
        <v>1.7350622E-6</v>
      </c>
      <c r="CQ44" s="21">
        <v>1.4348220000000001E-5</v>
      </c>
      <c r="CR44" s="21">
        <v>9.3862543000000003E-7</v>
      </c>
      <c r="CS44" s="21">
        <v>1.2198289E-5</v>
      </c>
      <c r="CT44" s="21">
        <v>1.2332121E-6</v>
      </c>
      <c r="CU44" s="21">
        <v>1.426867E-6</v>
      </c>
      <c r="CV44" s="21">
        <v>6.9764360000000003E-5</v>
      </c>
      <c r="CW44" s="21">
        <v>8.0193229999999996E-7</v>
      </c>
      <c r="CX44" s="21">
        <v>4.8906282000000004E-4</v>
      </c>
      <c r="CY44" s="21">
        <v>6.0827746999999997E-7</v>
      </c>
      <c r="CZ44" s="21">
        <v>4.1462263999999998E-7</v>
      </c>
      <c r="DA44" s="21">
        <v>7.6638358E-5</v>
      </c>
      <c r="DB44" s="21">
        <v>2.3684448000000001E-5</v>
      </c>
      <c r="DC44" s="21">
        <v>6.3559044000000005E-7</v>
      </c>
      <c r="DD44" s="21">
        <v>6.3559044000000005E-7</v>
      </c>
      <c r="DE44" s="21">
        <v>4.5907421999999997E-6</v>
      </c>
      <c r="DF44" s="21">
        <v>1.0915429E-4</v>
      </c>
      <c r="DG44" s="21">
        <v>2.0086657000000001E-4</v>
      </c>
      <c r="DH44" s="21">
        <v>4.4193561000000001E-7</v>
      </c>
      <c r="DI44" s="21">
        <v>1.9577768999999999E-5</v>
      </c>
      <c r="DJ44" s="21">
        <v>2.2096781E-7</v>
      </c>
      <c r="DK44" s="21">
        <v>2.8138099000000001E-5</v>
      </c>
      <c r="DL44" s="21">
        <v>3.5116994000000001E-6</v>
      </c>
      <c r="DM44" s="21">
        <v>2.2096781E-7</v>
      </c>
      <c r="DN44" s="21">
        <v>2.7171237E-5</v>
      </c>
      <c r="DO44" s="21">
        <v>4.5077817000000001E-4</v>
      </c>
      <c r="DP44" s="21">
        <v>1.8402765E-5</v>
      </c>
      <c r="DQ44" s="21">
        <v>0</v>
      </c>
      <c r="DR44" s="21">
        <v>3.5949468E-6</v>
      </c>
      <c r="DS44" s="21">
        <v>0</v>
      </c>
      <c r="DT44" s="21">
        <v>3.2540844000000001E-7</v>
      </c>
      <c r="DU44" s="21">
        <v>1.5533511999999999E-5</v>
      </c>
      <c r="DV44" s="21">
        <v>5.8096445000000003E-7</v>
      </c>
      <c r="DW44" s="21">
        <v>1.2186901999999999E-6</v>
      </c>
      <c r="DX44" s="21">
        <v>2.1673169E-5</v>
      </c>
      <c r="DY44" s="21">
        <v>0</v>
      </c>
      <c r="DZ44" s="21">
        <v>3.4890179000000003E-5</v>
      </c>
      <c r="EA44" s="21">
        <v>7.1946775999999995E-5</v>
      </c>
      <c r="EB44" s="21">
        <v>3.8096288000000001E-7</v>
      </c>
      <c r="EC44" s="21">
        <v>3.7290559000000001E-6</v>
      </c>
      <c r="ED44" s="21">
        <v>3.6180458999999998E-5</v>
      </c>
      <c r="EE44" s="21">
        <v>6.9370095999999999E-6</v>
      </c>
      <c r="EF44" s="21">
        <v>1.2365472000000001E-6</v>
      </c>
      <c r="EG44" s="21">
        <v>8.3995616999999996E-6</v>
      </c>
      <c r="EH44" s="21">
        <v>4.8208125000000001E-4</v>
      </c>
      <c r="EI44" s="21">
        <v>7.0579666999999999E-6</v>
      </c>
      <c r="EJ44" s="21">
        <v>2.3209526999999998E-6</v>
      </c>
      <c r="EK44" s="21">
        <v>6.2014887000000003E-7</v>
      </c>
      <c r="EL44" s="21">
        <v>2.8224944000000001E-6</v>
      </c>
      <c r="EM44" s="21">
        <v>4.1320520000000002E-6</v>
      </c>
      <c r="EN44" s="21">
        <v>3.4209700999999999E-6</v>
      </c>
      <c r="EO44" s="21">
        <v>7.9878389000000001E-5</v>
      </c>
      <c r="EP44" s="21">
        <v>2.7213400999999999E-6</v>
      </c>
      <c r="EQ44" s="21">
        <v>2.3790910000000002E-6</v>
      </c>
      <c r="ER44" s="21">
        <v>1.4989546E-5</v>
      </c>
      <c r="ES44" s="21">
        <v>2.6870877000000001E-5</v>
      </c>
      <c r="ET44" s="21">
        <v>1.0805503E-4</v>
      </c>
      <c r="EU44" s="21">
        <v>1.0892418E-5</v>
      </c>
      <c r="EV44" s="21">
        <v>4.2134958999999997E-5</v>
      </c>
      <c r="EW44" s="21">
        <v>6.8077613000000001E-6</v>
      </c>
      <c r="EX44" s="21">
        <v>2.7231045E-6</v>
      </c>
      <c r="EY44" s="21">
        <v>2.0187998000000002E-6</v>
      </c>
      <c r="EZ44" s="21">
        <v>1.3615523E-6</v>
      </c>
      <c r="FA44" s="21">
        <v>6.7337257999999995E-5</v>
      </c>
      <c r="FB44" s="21">
        <v>5.4115520000000002E-67</v>
      </c>
      <c r="FC44" s="21">
        <v>1.6738558000000001E-5</v>
      </c>
      <c r="FD44" s="21">
        <v>3.8096288000000001E-7</v>
      </c>
      <c r="FE44" s="21">
        <v>6.4854096999999998E-7</v>
      </c>
      <c r="FF44" s="21">
        <v>4.3569672000000001E-5</v>
      </c>
      <c r="FG44" s="21">
        <v>4.7818812000000003E-7</v>
      </c>
      <c r="FH44" s="21">
        <v>8.1303837000000005E-7</v>
      </c>
      <c r="FI44" s="21">
        <v>1.5345859999999999E-6</v>
      </c>
      <c r="FJ44" s="21">
        <v>7.5621755999999998E-6</v>
      </c>
      <c r="FK44" s="21">
        <v>7.3479256000000001E-6</v>
      </c>
      <c r="FL44" s="21">
        <v>1.3050591E-5</v>
      </c>
      <c r="FM44" s="21">
        <v>7.1476195999999999E-6</v>
      </c>
      <c r="FN44" s="21">
        <v>4.7813155999999995E-7</v>
      </c>
      <c r="FO44" s="21">
        <v>3.0308527E-5</v>
      </c>
      <c r="FP44" s="21">
        <v>1.4068519E-5</v>
      </c>
      <c r="FQ44" s="21">
        <v>1.9919106E-5</v>
      </c>
      <c r="FR44" s="21">
        <v>1.5636308E-5</v>
      </c>
      <c r="FS44" s="21">
        <v>1.2476769000000001E-5</v>
      </c>
      <c r="FT44" s="21">
        <v>7.5787779000000001E-6</v>
      </c>
      <c r="FU44" s="21">
        <v>1.8503749000000001E-5</v>
      </c>
      <c r="FV44" s="21">
        <v>7.3550872000000003E-6</v>
      </c>
      <c r="FW44" s="21">
        <v>6.6423579999999997E-5</v>
      </c>
      <c r="FX44" s="21">
        <v>7.7132909999999999E-6</v>
      </c>
      <c r="FY44" s="21">
        <v>2.1620499E-6</v>
      </c>
      <c r="FZ44" s="21">
        <v>2.5869493000000001E-5</v>
      </c>
      <c r="GA44" s="21">
        <v>1.3615523E-6</v>
      </c>
      <c r="GB44" s="21">
        <v>2.7231045E-6</v>
      </c>
      <c r="GC44" s="21">
        <v>2.4890881000000001E-5</v>
      </c>
    </row>
    <row r="45" spans="2:185" ht="0.95" customHeight="1" x14ac:dyDescent="0.25"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1">
        <v>0</v>
      </c>
      <c r="L45" s="21">
        <v>0</v>
      </c>
      <c r="M45" s="21">
        <v>0</v>
      </c>
      <c r="N45" s="21">
        <v>0</v>
      </c>
      <c r="O45" s="21">
        <v>0</v>
      </c>
      <c r="P45" s="21">
        <v>0</v>
      </c>
      <c r="Q45" s="21">
        <v>0</v>
      </c>
      <c r="R45" s="21">
        <v>0</v>
      </c>
      <c r="S45" s="21">
        <v>0</v>
      </c>
      <c r="T45" s="21">
        <v>0</v>
      </c>
      <c r="U45" s="21">
        <v>0</v>
      </c>
      <c r="V45" s="21">
        <v>0</v>
      </c>
      <c r="W45" s="21">
        <v>0</v>
      </c>
      <c r="X45" s="21">
        <v>0</v>
      </c>
      <c r="Y45" s="21">
        <v>0</v>
      </c>
      <c r="Z45" s="21">
        <v>0</v>
      </c>
      <c r="AA45" s="21">
        <v>0</v>
      </c>
      <c r="AB45" s="21">
        <v>0</v>
      </c>
      <c r="AC45" s="21">
        <v>0</v>
      </c>
      <c r="AD45" s="21">
        <v>0</v>
      </c>
      <c r="AE45" s="21">
        <v>0</v>
      </c>
      <c r="AF45" s="21">
        <v>0</v>
      </c>
      <c r="AG45" s="21">
        <v>0</v>
      </c>
      <c r="AH45" s="21">
        <v>0</v>
      </c>
      <c r="AI45" s="21">
        <v>0</v>
      </c>
      <c r="AJ45" s="21">
        <v>0</v>
      </c>
      <c r="AK45" s="21">
        <v>0</v>
      </c>
      <c r="AL45" s="21">
        <v>0</v>
      </c>
      <c r="AM45" s="21">
        <v>0</v>
      </c>
      <c r="AN45" s="21">
        <v>0</v>
      </c>
      <c r="AO45" s="21">
        <v>0</v>
      </c>
      <c r="AP45" s="21">
        <v>0</v>
      </c>
      <c r="AQ45" s="21">
        <v>0</v>
      </c>
      <c r="AR45" s="21">
        <v>0</v>
      </c>
      <c r="AS45" s="21">
        <v>4.7469706999999999E-4</v>
      </c>
      <c r="AT45" s="21">
        <v>0</v>
      </c>
      <c r="AU45" s="21">
        <v>0</v>
      </c>
      <c r="AV45" s="21">
        <v>0</v>
      </c>
      <c r="AW45" s="21">
        <v>0</v>
      </c>
      <c r="AX45" s="21">
        <v>0</v>
      </c>
      <c r="AY45" s="21">
        <v>0</v>
      </c>
      <c r="AZ45" s="21">
        <v>0</v>
      </c>
      <c r="BA45" s="21">
        <v>0</v>
      </c>
      <c r="BB45" s="21">
        <v>0</v>
      </c>
      <c r="BC45" s="21">
        <v>0</v>
      </c>
      <c r="BD45" s="21">
        <v>0</v>
      </c>
      <c r="BE45" s="21">
        <v>0</v>
      </c>
      <c r="BF45" s="21">
        <v>0</v>
      </c>
      <c r="BG45" s="21">
        <v>0</v>
      </c>
      <c r="BH45" s="21">
        <v>0</v>
      </c>
      <c r="BI45" s="21">
        <v>0</v>
      </c>
      <c r="BJ45" s="21">
        <v>0</v>
      </c>
      <c r="BK45" s="21">
        <v>0</v>
      </c>
      <c r="BL45" s="21">
        <v>0</v>
      </c>
      <c r="BM45" s="21">
        <v>0</v>
      </c>
      <c r="BN45" s="21">
        <v>0</v>
      </c>
      <c r="BO45" s="21">
        <v>0</v>
      </c>
      <c r="BP45" s="21">
        <v>0</v>
      </c>
      <c r="BQ45" s="21">
        <v>0</v>
      </c>
      <c r="BR45" s="21">
        <v>0</v>
      </c>
      <c r="BS45" s="21">
        <v>0</v>
      </c>
      <c r="BT45" s="21">
        <v>0</v>
      </c>
      <c r="BU45" s="21">
        <v>0</v>
      </c>
      <c r="BV45" s="21">
        <v>0</v>
      </c>
      <c r="BW45" s="21">
        <v>0</v>
      </c>
      <c r="BX45" s="21">
        <v>0</v>
      </c>
      <c r="BY45" s="21">
        <v>0</v>
      </c>
      <c r="BZ45" s="21">
        <v>0</v>
      </c>
      <c r="CA45" s="21">
        <v>0</v>
      </c>
      <c r="CB45" s="21">
        <v>0</v>
      </c>
      <c r="CC45" s="21">
        <v>0</v>
      </c>
      <c r="CD45" s="21">
        <v>0</v>
      </c>
      <c r="CE45" s="21">
        <v>0</v>
      </c>
      <c r="CF45" s="21">
        <v>0</v>
      </c>
      <c r="CG45" s="21">
        <v>0</v>
      </c>
      <c r="CH45" s="21">
        <v>0</v>
      </c>
      <c r="CI45" s="21">
        <v>0</v>
      </c>
      <c r="CJ45" s="21">
        <v>0</v>
      </c>
      <c r="CK45" s="21">
        <v>0</v>
      </c>
      <c r="CL45" s="21">
        <v>0</v>
      </c>
      <c r="CM45" s="21">
        <v>0</v>
      </c>
      <c r="CN45" s="21">
        <v>0</v>
      </c>
      <c r="CO45" s="21">
        <v>0</v>
      </c>
      <c r="CP45" s="21">
        <v>0</v>
      </c>
      <c r="CQ45" s="21">
        <v>0</v>
      </c>
      <c r="CR45" s="21">
        <v>0</v>
      </c>
      <c r="CS45" s="21">
        <v>0</v>
      </c>
      <c r="CT45" s="21">
        <v>0</v>
      </c>
      <c r="CU45" s="21">
        <v>0</v>
      </c>
      <c r="CV45" s="21">
        <v>0</v>
      </c>
      <c r="CW45" s="21">
        <v>0</v>
      </c>
      <c r="CX45" s="21">
        <v>0</v>
      </c>
      <c r="CY45" s="21">
        <v>0</v>
      </c>
      <c r="CZ45" s="21">
        <v>0</v>
      </c>
      <c r="DA45" s="21">
        <v>0</v>
      </c>
      <c r="DB45" s="21">
        <v>0</v>
      </c>
      <c r="DC45" s="21">
        <v>0</v>
      </c>
      <c r="DD45" s="21">
        <v>0</v>
      </c>
      <c r="DE45" s="21">
        <v>0</v>
      </c>
      <c r="DF45" s="21">
        <v>0</v>
      </c>
      <c r="DG45" s="21">
        <v>0</v>
      </c>
      <c r="DH45" s="21">
        <v>0</v>
      </c>
      <c r="DI45" s="21">
        <v>0</v>
      </c>
      <c r="DJ45" s="21">
        <v>0</v>
      </c>
      <c r="DK45" s="21">
        <v>0</v>
      </c>
      <c r="DL45" s="21">
        <v>0</v>
      </c>
      <c r="DM45" s="21">
        <v>0</v>
      </c>
      <c r="DN45" s="21">
        <v>0</v>
      </c>
      <c r="DO45" s="21">
        <v>0</v>
      </c>
      <c r="DP45" s="21">
        <v>0</v>
      </c>
      <c r="DQ45" s="21">
        <v>0</v>
      </c>
      <c r="DR45" s="21">
        <v>0</v>
      </c>
      <c r="DS45" s="21">
        <v>0</v>
      </c>
      <c r="DT45" s="21">
        <v>0</v>
      </c>
      <c r="DU45" s="21">
        <v>0</v>
      </c>
      <c r="DV45" s="21">
        <v>0</v>
      </c>
      <c r="DW45" s="21">
        <v>0</v>
      </c>
      <c r="DX45" s="21">
        <v>0</v>
      </c>
      <c r="DY45" s="21">
        <v>0</v>
      </c>
      <c r="DZ45" s="21">
        <v>0</v>
      </c>
      <c r="EA45" s="21">
        <v>0</v>
      </c>
      <c r="EB45" s="21">
        <v>0</v>
      </c>
      <c r="EC45" s="21">
        <v>0</v>
      </c>
      <c r="ED45" s="21">
        <v>0</v>
      </c>
      <c r="EE45" s="21">
        <v>0</v>
      </c>
      <c r="EF45" s="21">
        <v>0</v>
      </c>
      <c r="EG45" s="21">
        <v>0</v>
      </c>
      <c r="EH45" s="21">
        <v>0</v>
      </c>
      <c r="EI45" s="21">
        <v>0</v>
      </c>
      <c r="EJ45" s="21">
        <v>0</v>
      </c>
      <c r="EK45" s="21">
        <v>0</v>
      </c>
      <c r="EL45" s="21">
        <v>0</v>
      </c>
      <c r="EM45" s="21">
        <v>0</v>
      </c>
      <c r="EN45" s="21">
        <v>0</v>
      </c>
      <c r="EO45" s="21">
        <v>0</v>
      </c>
      <c r="EP45" s="21">
        <v>0</v>
      </c>
      <c r="EQ45" s="21">
        <v>0</v>
      </c>
      <c r="ER45" s="21">
        <v>0</v>
      </c>
      <c r="ES45" s="21">
        <v>0</v>
      </c>
      <c r="ET45" s="21">
        <v>0</v>
      </c>
      <c r="EU45" s="21">
        <v>0</v>
      </c>
      <c r="EV45" s="21">
        <v>0</v>
      </c>
      <c r="EW45" s="21">
        <v>0</v>
      </c>
      <c r="EX45" s="21">
        <v>0</v>
      </c>
      <c r="EY45" s="21">
        <v>0</v>
      </c>
      <c r="EZ45" s="21">
        <v>0</v>
      </c>
      <c r="FA45" s="21">
        <v>0</v>
      </c>
      <c r="FB45" s="21">
        <v>0</v>
      </c>
      <c r="FC45" s="21">
        <v>0</v>
      </c>
      <c r="FD45" s="21">
        <v>0</v>
      </c>
      <c r="FE45" s="21">
        <v>0</v>
      </c>
      <c r="FF45" s="21">
        <v>0</v>
      </c>
      <c r="FG45" s="21">
        <v>0</v>
      </c>
      <c r="FH45" s="21">
        <v>0</v>
      </c>
      <c r="FI45" s="21">
        <v>0</v>
      </c>
      <c r="FJ45" s="21">
        <v>0</v>
      </c>
      <c r="FK45" s="21">
        <v>0</v>
      </c>
      <c r="FL45" s="21">
        <v>0</v>
      </c>
      <c r="FM45" s="21">
        <v>0</v>
      </c>
      <c r="FN45" s="21">
        <v>0</v>
      </c>
      <c r="FO45" s="21">
        <v>0</v>
      </c>
      <c r="FP45" s="21">
        <v>0</v>
      </c>
      <c r="FQ45" s="21">
        <v>0</v>
      </c>
      <c r="FR45" s="21">
        <v>0</v>
      </c>
      <c r="FS45" s="21">
        <v>0</v>
      </c>
      <c r="FT45" s="21">
        <v>0</v>
      </c>
      <c r="FU45" s="21">
        <v>0</v>
      </c>
      <c r="FV45" s="21">
        <v>0</v>
      </c>
      <c r="FW45" s="21">
        <v>0</v>
      </c>
      <c r="FX45" s="21">
        <v>0</v>
      </c>
      <c r="FY45" s="21">
        <v>0</v>
      </c>
      <c r="FZ45" s="21">
        <v>0</v>
      </c>
      <c r="GA45" s="21">
        <v>0</v>
      </c>
      <c r="GB45" s="21">
        <v>0</v>
      </c>
      <c r="GC45" s="21">
        <v>0</v>
      </c>
    </row>
    <row r="46" spans="2:185" ht="0.95" customHeight="1" x14ac:dyDescent="0.25">
      <c r="B46" s="21">
        <v>1.5359098000000001E-5</v>
      </c>
      <c r="C46" s="21">
        <v>3.2803494999999998E-5</v>
      </c>
      <c r="D46" s="21">
        <v>1.4754172E-5</v>
      </c>
      <c r="E46" s="21">
        <v>3.2060333999999999E-6</v>
      </c>
      <c r="F46" s="21">
        <v>3.3046727E-6</v>
      </c>
      <c r="G46" s="21">
        <v>2.8265425E-4</v>
      </c>
      <c r="H46" s="21">
        <v>2.6696978000000001E-4</v>
      </c>
      <c r="I46" s="21">
        <v>3.8295637000000001E-5</v>
      </c>
      <c r="J46" s="21">
        <v>0</v>
      </c>
      <c r="K46" s="21">
        <v>0</v>
      </c>
      <c r="L46" s="21">
        <v>5.3055735000000003E-7</v>
      </c>
      <c r="M46" s="21">
        <v>1.4911652000000001E-4</v>
      </c>
      <c r="N46" s="21">
        <v>6.7721609000000002E-6</v>
      </c>
      <c r="O46" s="21">
        <v>8.9197450000000001E-6</v>
      </c>
      <c r="P46" s="21">
        <v>8.9197450000000001E-6</v>
      </c>
      <c r="Q46" s="21">
        <v>9.1131653E-7</v>
      </c>
      <c r="R46" s="21">
        <v>1.8916005999999999E-4</v>
      </c>
      <c r="S46" s="21">
        <v>8.3148197000000003E-6</v>
      </c>
      <c r="T46" s="21">
        <v>3.8886275E-4</v>
      </c>
      <c r="U46" s="21">
        <v>6.7721609000000002E-6</v>
      </c>
      <c r="V46" s="21">
        <v>8.2715879999999994E-6</v>
      </c>
      <c r="W46" s="21">
        <v>6.0492531000000004E-7</v>
      </c>
      <c r="X46" s="21">
        <v>1.4784285000000001E-5</v>
      </c>
      <c r="Y46" s="21">
        <v>6.1672356000000004E-6</v>
      </c>
      <c r="Z46" s="21">
        <v>3.8561576000000001E-4</v>
      </c>
      <c r="AA46" s="21">
        <v>5.1719622999999998E-6</v>
      </c>
      <c r="AB46" s="21">
        <v>1.0114742E-5</v>
      </c>
      <c r="AC46" s="21">
        <v>1.4098423E-5</v>
      </c>
      <c r="AD46" s="21">
        <v>4.8790034999999998E-6</v>
      </c>
      <c r="AE46" s="21">
        <v>0</v>
      </c>
      <c r="AF46" s="21">
        <v>4.8320153999999999E-5</v>
      </c>
      <c r="AG46" s="21">
        <v>9.0514710000000003E-5</v>
      </c>
      <c r="AH46" s="21">
        <v>2.8001664E-4</v>
      </c>
      <c r="AI46" s="21">
        <v>5.6898261000000004E-6</v>
      </c>
      <c r="AJ46" s="21">
        <v>2.7877871E-6</v>
      </c>
      <c r="AK46" s="21">
        <v>7.3327820000000001E-5</v>
      </c>
      <c r="AL46" s="21">
        <v>6.8143095999999997E-5</v>
      </c>
      <c r="AM46" s="21">
        <v>1.9594637000000002E-5</v>
      </c>
      <c r="AN46" s="21">
        <v>2.1828617999999998E-6</v>
      </c>
      <c r="AO46" s="21">
        <v>1.2550391E-4</v>
      </c>
      <c r="AP46" s="21">
        <v>1.7477184999999999E-4</v>
      </c>
      <c r="AQ46" s="21">
        <v>2.4609704E-6</v>
      </c>
      <c r="AR46" s="21">
        <v>3.4947197000000001E-6</v>
      </c>
      <c r="AS46" s="21">
        <v>0</v>
      </c>
      <c r="AT46" s="21">
        <v>0.24990681000000001</v>
      </c>
      <c r="AU46" s="21">
        <v>3.4947197000000001E-6</v>
      </c>
      <c r="AV46" s="21">
        <v>6.0462062000000001E-5</v>
      </c>
      <c r="AW46" s="21">
        <v>5.6775813999999999E-6</v>
      </c>
      <c r="AX46" s="21">
        <v>2.2980737E-5</v>
      </c>
      <c r="AY46" s="21">
        <v>4.3657234999999997E-6</v>
      </c>
      <c r="AZ46" s="21">
        <v>9.3572339000000005E-6</v>
      </c>
      <c r="BA46" s="21">
        <v>5.2367272999999997E-6</v>
      </c>
      <c r="BB46" s="21">
        <v>1.2952425000000001E-4</v>
      </c>
      <c r="BC46" s="21">
        <v>3.0538655999999998E-6</v>
      </c>
      <c r="BD46" s="21">
        <v>2.1828617999999998E-6</v>
      </c>
      <c r="BE46" s="21">
        <v>1.9765619999999999E-66</v>
      </c>
      <c r="BF46" s="21">
        <v>2.7843576E-5</v>
      </c>
      <c r="BG46" s="21">
        <v>3.6117561999999997E-5</v>
      </c>
      <c r="BH46" s="21">
        <v>1.6928619E-6</v>
      </c>
      <c r="BI46" s="21">
        <v>2.7636637999999998E-7</v>
      </c>
      <c r="BJ46" s="21">
        <v>2.5701510000000002E-7</v>
      </c>
      <c r="BK46" s="21">
        <v>2.3555128000000001E-5</v>
      </c>
      <c r="BL46" s="21">
        <v>1.0899582E-7</v>
      </c>
      <c r="BM46" s="21">
        <v>0</v>
      </c>
      <c r="BN46" s="21">
        <v>1.7920078000000001E-5</v>
      </c>
      <c r="BO46" s="21">
        <v>2.6881536000000002E-4</v>
      </c>
      <c r="BP46" s="21">
        <v>2.1617311000000001E-5</v>
      </c>
      <c r="BQ46" s="21">
        <v>0</v>
      </c>
      <c r="BR46" s="21">
        <v>3.8676703999999999E-5</v>
      </c>
      <c r="BS46" s="21">
        <v>5.1413271999999998E-7</v>
      </c>
      <c r="BT46" s="21">
        <v>7.6326277000000005E-5</v>
      </c>
      <c r="BU46" s="21">
        <v>0</v>
      </c>
      <c r="BV46" s="21">
        <v>6.1802128000000004E-6</v>
      </c>
      <c r="BW46" s="21">
        <v>6.1672350999999999E-6</v>
      </c>
      <c r="BX46" s="21">
        <v>4.4155581999999997E-6</v>
      </c>
      <c r="BY46" s="21">
        <v>1.1700245999999999E-4</v>
      </c>
      <c r="BZ46" s="21">
        <v>5.6347210000000004E-6</v>
      </c>
      <c r="CA46" s="21">
        <v>1.6362142E-4</v>
      </c>
      <c r="CB46" s="21">
        <v>1.84537E-4</v>
      </c>
      <c r="CC46" s="21">
        <v>1.4273846E-5</v>
      </c>
      <c r="CD46" s="21">
        <v>1.4892255999999999E-4</v>
      </c>
      <c r="CE46" s="21">
        <v>2.0307748999999999E-4</v>
      </c>
      <c r="CF46" s="21">
        <v>6.5612167E-6</v>
      </c>
      <c r="CG46" s="21">
        <v>5.5648692999999999E-6</v>
      </c>
      <c r="CH46" s="21">
        <v>1.6111917000000001E-4</v>
      </c>
      <c r="CI46" s="21">
        <v>2.6888842000000001E-4</v>
      </c>
      <c r="CJ46" s="21">
        <v>5.2713395000000004E-6</v>
      </c>
      <c r="CK46" s="21">
        <v>2.6278325000000001E-5</v>
      </c>
      <c r="CL46" s="21">
        <v>1.3118577999999999E-6</v>
      </c>
      <c r="CM46" s="21">
        <v>2.4397547999999999E-4</v>
      </c>
      <c r="CN46" s="21">
        <v>5.4635561000000001E-6</v>
      </c>
      <c r="CO46" s="21">
        <v>2.0102052999999999E-4</v>
      </c>
      <c r="CP46" s="21">
        <v>7.2604152000000001E-5</v>
      </c>
      <c r="CQ46" s="21">
        <v>1.3464723E-4</v>
      </c>
      <c r="CR46" s="21">
        <v>4.9735563000000004E-6</v>
      </c>
      <c r="CS46" s="21">
        <v>9.3399575000000008E-6</v>
      </c>
      <c r="CT46" s="21">
        <v>2.1119216000000001E-6</v>
      </c>
      <c r="CU46" s="21">
        <v>3.2095822999999999E-6</v>
      </c>
      <c r="CV46" s="21">
        <v>2.8750918999999997E-4</v>
      </c>
      <c r="CW46" s="21">
        <v>2.3458935999999999E-6</v>
      </c>
      <c r="CX46" s="21">
        <v>6.5170186999999999E-5</v>
      </c>
      <c r="CY46" s="21">
        <v>1.2482329000000001E-6</v>
      </c>
      <c r="CZ46" s="21">
        <v>1.5057227000000001E-7</v>
      </c>
      <c r="DA46" s="21">
        <v>2.6071584000000002E-4</v>
      </c>
      <c r="DB46" s="21">
        <v>1.4499934000000001E-4</v>
      </c>
      <c r="DC46" s="21">
        <v>7.9651612999999998E-7</v>
      </c>
      <c r="DD46" s="21">
        <v>7.9651612999999998E-7</v>
      </c>
      <c r="DE46" s="21">
        <v>2.4541994000000001E-6</v>
      </c>
      <c r="DF46" s="21">
        <v>1.9490287E-5</v>
      </c>
      <c r="DG46" s="21">
        <v>2.8021401E-4</v>
      </c>
      <c r="DH46" s="21">
        <v>1.8941767999999999E-6</v>
      </c>
      <c r="DI46" s="21">
        <v>4.5276277999999999E-5</v>
      </c>
      <c r="DJ46" s="21">
        <v>9.4708839999999996E-7</v>
      </c>
      <c r="DK46" s="21">
        <v>8.4862301000000005E-6</v>
      </c>
      <c r="DL46" s="21">
        <v>1.1428989E-5</v>
      </c>
      <c r="DM46" s="21">
        <v>9.4708839999999996E-7</v>
      </c>
      <c r="DN46" s="21">
        <v>3.1263706E-5</v>
      </c>
      <c r="DO46" s="21">
        <v>8.1130781000000001E-5</v>
      </c>
      <c r="DP46" s="21">
        <v>4.4674985000000001E-5</v>
      </c>
      <c r="DQ46" s="21">
        <v>0</v>
      </c>
      <c r="DR46" s="21">
        <v>1.3571992999999999E-4</v>
      </c>
      <c r="DS46" s="21">
        <v>0</v>
      </c>
      <c r="DT46" s="21">
        <v>3.8668833000000002E-5</v>
      </c>
      <c r="DU46" s="21">
        <v>6.3467503999999999E-5</v>
      </c>
      <c r="DV46" s="21">
        <v>3.2929818000000001E-6</v>
      </c>
      <c r="DW46" s="21">
        <v>9.9735493999999999E-7</v>
      </c>
      <c r="DX46" s="21">
        <v>2.1506267999999999E-4</v>
      </c>
      <c r="DY46" s="21">
        <v>0</v>
      </c>
      <c r="DZ46" s="21">
        <v>1.5406487E-5</v>
      </c>
      <c r="EA46" s="21">
        <v>2.4680916000000002E-6</v>
      </c>
      <c r="EB46" s="21">
        <v>9.3773344E-7</v>
      </c>
      <c r="EC46" s="21">
        <v>5.1185874000000003E-5</v>
      </c>
      <c r="ED46" s="21">
        <v>2.9709833999999998E-4</v>
      </c>
      <c r="EE46" s="21">
        <v>3.6974266999999999E-5</v>
      </c>
      <c r="EF46" s="21">
        <v>7.9650287999999999E-5</v>
      </c>
      <c r="EG46" s="21">
        <v>1.3130708999999999E-4</v>
      </c>
      <c r="EH46" s="21">
        <v>7.1028449000000007E-5</v>
      </c>
      <c r="EI46" s="21">
        <v>2.0856815000000001E-4</v>
      </c>
      <c r="EJ46" s="21">
        <v>2.6822108999999998E-4</v>
      </c>
      <c r="EK46" s="21">
        <v>3.1310049999999997E-4</v>
      </c>
      <c r="EL46" s="21">
        <v>3.2957979999999998E-4</v>
      </c>
      <c r="EM46" s="21">
        <v>8.7561511000000002E-6</v>
      </c>
      <c r="EN46" s="21">
        <v>9.7077804000000005E-6</v>
      </c>
      <c r="EO46" s="21">
        <v>2.5938305000000002E-6</v>
      </c>
      <c r="EP46" s="21">
        <v>1.208872E-4</v>
      </c>
      <c r="EQ46" s="21">
        <v>1.7193307E-4</v>
      </c>
      <c r="ER46" s="21">
        <v>1.547598E-4</v>
      </c>
      <c r="ES46" s="21">
        <v>1.2513075E-5</v>
      </c>
      <c r="ET46" s="21">
        <v>2.4637883E-5</v>
      </c>
      <c r="EU46" s="21">
        <v>4.8394021000000002E-6</v>
      </c>
      <c r="EV46" s="21">
        <v>5.0220923000000005E-4</v>
      </c>
      <c r="EW46" s="21">
        <v>3.0246262999999999E-6</v>
      </c>
      <c r="EX46" s="21">
        <v>1.2098505000000001E-6</v>
      </c>
      <c r="EY46" s="21">
        <v>8.5002531000000003E-5</v>
      </c>
      <c r="EZ46" s="21">
        <v>6.0492527E-7</v>
      </c>
      <c r="FA46" s="21">
        <v>5.7678766999999997E-5</v>
      </c>
      <c r="FB46" s="21">
        <v>4.5010941999999998E-67</v>
      </c>
      <c r="FC46" s="21">
        <v>6.7914149999999998E-5</v>
      </c>
      <c r="FD46" s="21">
        <v>9.3773344E-7</v>
      </c>
      <c r="FE46" s="21">
        <v>6.1672350999999999E-6</v>
      </c>
      <c r="FF46" s="21">
        <v>1.9357609E-5</v>
      </c>
      <c r="FG46" s="21">
        <v>1.4273846E-5</v>
      </c>
      <c r="FH46" s="21">
        <v>2.6278325000000001E-5</v>
      </c>
      <c r="FI46" s="21">
        <v>1.034859E-4</v>
      </c>
      <c r="FJ46" s="21">
        <v>3.4489573000000002E-5</v>
      </c>
      <c r="FK46" s="21">
        <v>4.4473135000000002E-5</v>
      </c>
      <c r="FL46" s="21">
        <v>8.2163520999999998E-5</v>
      </c>
      <c r="FM46" s="21">
        <v>4.6018610999999997E-5</v>
      </c>
      <c r="FN46" s="21">
        <v>1.2708646E-4</v>
      </c>
      <c r="FO46" s="21">
        <v>2.4262738000000001E-4</v>
      </c>
      <c r="FP46" s="21">
        <v>1.8559245E-5</v>
      </c>
      <c r="FQ46" s="21">
        <v>2.9818128000000002E-5</v>
      </c>
      <c r="FR46" s="21">
        <v>5.2970046000000003E-4</v>
      </c>
      <c r="FS46" s="21">
        <v>1.1670024999999999E-4</v>
      </c>
      <c r="FT46" s="21">
        <v>2.1896023999999999E-4</v>
      </c>
      <c r="FU46" s="21">
        <v>8.6559201000000006E-5</v>
      </c>
      <c r="FV46" s="21">
        <v>3.0803770999999997E-4</v>
      </c>
      <c r="FW46" s="21">
        <v>2.940493E-4</v>
      </c>
      <c r="FX46" s="21">
        <v>3.6712704000000003E-4</v>
      </c>
      <c r="FY46" s="21">
        <v>3.8881608E-4</v>
      </c>
      <c r="FZ46" s="21">
        <v>1.149358E-5</v>
      </c>
      <c r="GA46" s="21">
        <v>6.0492527E-7</v>
      </c>
      <c r="GB46" s="21">
        <v>1.2098505000000001E-6</v>
      </c>
      <c r="GC46" s="21">
        <v>1.2001202E-4</v>
      </c>
    </row>
    <row r="47" spans="2:185" ht="0.95" customHeight="1" x14ac:dyDescent="0.25">
      <c r="B47" s="21">
        <v>8.1048437999999995E-6</v>
      </c>
      <c r="C47" s="21">
        <v>1.7346616000000001E-5</v>
      </c>
      <c r="D47" s="21">
        <v>6.7432913999999996E-6</v>
      </c>
      <c r="E47" s="21">
        <v>6.2320062000000003E-6</v>
      </c>
      <c r="F47" s="21">
        <v>3.1504000999999998E-7</v>
      </c>
      <c r="G47" s="21">
        <v>1.5948175999999999E-5</v>
      </c>
      <c r="H47" s="21">
        <v>3.5767589000000003E-5</v>
      </c>
      <c r="I47" s="21">
        <v>2.6838157999999998E-5</v>
      </c>
      <c r="J47" s="21">
        <v>0</v>
      </c>
      <c r="K47" s="21">
        <v>0</v>
      </c>
      <c r="L47" s="21">
        <v>9.0863236999999997E-7</v>
      </c>
      <c r="M47" s="21">
        <v>5.0083978999999998E-6</v>
      </c>
      <c r="N47" s="21">
        <v>2.0100933999999998E-6</v>
      </c>
      <c r="O47" s="21">
        <v>5.1141610000000001E-6</v>
      </c>
      <c r="P47" s="21">
        <v>5.1141610000000001E-6</v>
      </c>
      <c r="Q47" s="21">
        <v>3.4478999000000002E-7</v>
      </c>
      <c r="R47" s="21">
        <v>3.6474535E-5</v>
      </c>
      <c r="S47" s="21">
        <v>3.7526086000000001E-6</v>
      </c>
      <c r="T47" s="21">
        <v>3.4692457000000003E-5</v>
      </c>
      <c r="U47" s="21">
        <v>2.0100933999999998E-6</v>
      </c>
      <c r="V47" s="21">
        <v>4.3790452999999998E-5</v>
      </c>
      <c r="W47" s="21">
        <v>1.3615523999999999E-6</v>
      </c>
      <c r="X47" s="21">
        <v>2.445226E-5</v>
      </c>
      <c r="Y47" s="21">
        <v>6.4854101999999995E-7</v>
      </c>
      <c r="Z47" s="21">
        <v>8.8050456000000006E-6</v>
      </c>
      <c r="AA47" s="21">
        <v>1.1855318000000001E-5</v>
      </c>
      <c r="AB47" s="21">
        <v>1.6993775000000001E-5</v>
      </c>
      <c r="AC47" s="21">
        <v>4.1955892999999998E-6</v>
      </c>
      <c r="AD47" s="21">
        <v>9.9409015000000008E-6</v>
      </c>
      <c r="AE47" s="21">
        <v>0</v>
      </c>
      <c r="AF47" s="21">
        <v>8.1014823999999995E-5</v>
      </c>
      <c r="AG47" s="21">
        <v>8.7223648000000008E-6</v>
      </c>
      <c r="AH47" s="21">
        <v>1.4855462E-5</v>
      </c>
      <c r="AI47" s="21">
        <v>2.3440805000000001E-6</v>
      </c>
      <c r="AJ47" s="21">
        <v>1.3760681E-5</v>
      </c>
      <c r="AK47" s="21">
        <v>7.1607222999999999E-6</v>
      </c>
      <c r="AL47" s="21">
        <v>7.3366920999999995E-5</v>
      </c>
      <c r="AM47" s="21">
        <v>1.3301520000000001E-4</v>
      </c>
      <c r="AN47" s="21">
        <v>1.5122232999999999E-5</v>
      </c>
      <c r="AO47" s="21">
        <v>2.2773371000000001E-6</v>
      </c>
      <c r="AP47" s="21">
        <v>2.6240721E-6</v>
      </c>
      <c r="AQ47" s="21">
        <v>2.6086688999999997E-7</v>
      </c>
      <c r="AR47" s="21">
        <v>2.3381023000000002E-5</v>
      </c>
      <c r="AS47" s="21">
        <v>0</v>
      </c>
      <c r="AT47" s="21">
        <v>3.4947197000000001E-6</v>
      </c>
      <c r="AU47" s="21">
        <v>0.24997662000000001</v>
      </c>
      <c r="AV47" s="21">
        <v>4.1583407000000003E-6</v>
      </c>
      <c r="AW47" s="21">
        <v>3.8503256999999997E-5</v>
      </c>
      <c r="AX47" s="21">
        <v>1.9060826E-5</v>
      </c>
      <c r="AY47" s="21">
        <v>3.0244465999999998E-5</v>
      </c>
      <c r="AZ47" s="21">
        <v>2.1274657000000001E-5</v>
      </c>
      <c r="BA47" s="21">
        <v>3.7107909000000002E-5</v>
      </c>
      <c r="BB47" s="21">
        <v>3.2724663999999997E-5</v>
      </c>
      <c r="BC47" s="21">
        <v>2.1985676E-5</v>
      </c>
      <c r="BD47" s="21">
        <v>1.5122232999999999E-5</v>
      </c>
      <c r="BE47" s="21">
        <v>3.8331132E-66</v>
      </c>
      <c r="BF47" s="21">
        <v>8.6338973000000004E-6</v>
      </c>
      <c r="BG47" s="21">
        <v>3.4709452999999999E-4</v>
      </c>
      <c r="BH47" s="21">
        <v>1.1911201999999999E-5</v>
      </c>
      <c r="BI47" s="21">
        <v>1.0571902E-5</v>
      </c>
      <c r="BJ47" s="21">
        <v>1.0110980000000001E-5</v>
      </c>
      <c r="BK47" s="21">
        <v>6.2776132000000003E-6</v>
      </c>
      <c r="BL47" s="21">
        <v>4.4137961000000001E-7</v>
      </c>
      <c r="BM47" s="21">
        <v>0</v>
      </c>
      <c r="BN47" s="21">
        <v>1.2692651000000001E-6</v>
      </c>
      <c r="BO47" s="21">
        <v>3.5252495999999997E-5</v>
      </c>
      <c r="BP47" s="21">
        <v>1.2765971E-4</v>
      </c>
      <c r="BQ47" s="21">
        <v>0</v>
      </c>
      <c r="BR47" s="21">
        <v>5.2930073999999999E-7</v>
      </c>
      <c r="BS47" s="21">
        <v>1.6679771000000001E-6</v>
      </c>
      <c r="BT47" s="21">
        <v>1.2736900999999999E-5</v>
      </c>
      <c r="BU47" s="21">
        <v>0</v>
      </c>
      <c r="BV47" s="21">
        <v>3.0359099000000003E-7</v>
      </c>
      <c r="BW47" s="21">
        <v>6.4854096999999998E-7</v>
      </c>
      <c r="BX47" s="21">
        <v>8.2912102000000005E-7</v>
      </c>
      <c r="BY47" s="21">
        <v>6.1581666000000001E-5</v>
      </c>
      <c r="BZ47" s="21">
        <v>5.8277337999999999E-6</v>
      </c>
      <c r="CA47" s="21">
        <v>1.1083305E-4</v>
      </c>
      <c r="CB47" s="21">
        <v>8.7677809000000007E-6</v>
      </c>
      <c r="CC47" s="21">
        <v>4.7818812000000003E-7</v>
      </c>
      <c r="CD47" s="21">
        <v>1.4675855E-5</v>
      </c>
      <c r="CE47" s="21">
        <v>1.3023723999999999E-5</v>
      </c>
      <c r="CF47" s="21">
        <v>3.9560021000000003E-6</v>
      </c>
      <c r="CG47" s="21">
        <v>3.1594105999999999E-5</v>
      </c>
      <c r="CH47" s="21">
        <v>8.4373355000000005E-5</v>
      </c>
      <c r="CI47" s="21">
        <v>2.8669756000000001E-5</v>
      </c>
      <c r="CJ47" s="21">
        <v>9.9287240000000003E-5</v>
      </c>
      <c r="CK47" s="21">
        <v>8.1303837000000005E-7</v>
      </c>
      <c r="CL47" s="21">
        <v>8.2587898000000007E-6</v>
      </c>
      <c r="CM47" s="21">
        <v>2.6515116999999999E-5</v>
      </c>
      <c r="CN47" s="21">
        <v>4.1496569000000002E-6</v>
      </c>
      <c r="CO47" s="21">
        <v>1.6206026000000001E-5</v>
      </c>
      <c r="CP47" s="21">
        <v>1.7350622E-6</v>
      </c>
      <c r="CQ47" s="21">
        <v>1.4348220000000001E-5</v>
      </c>
      <c r="CR47" s="21">
        <v>9.3862543000000003E-7</v>
      </c>
      <c r="CS47" s="21">
        <v>1.2198289E-5</v>
      </c>
      <c r="CT47" s="21">
        <v>1.2332121E-6</v>
      </c>
      <c r="CU47" s="21">
        <v>1.426867E-6</v>
      </c>
      <c r="CV47" s="21">
        <v>6.9764360000000003E-5</v>
      </c>
      <c r="CW47" s="21">
        <v>8.0193229999999996E-7</v>
      </c>
      <c r="CX47" s="21">
        <v>4.8906282000000004E-4</v>
      </c>
      <c r="CY47" s="21">
        <v>6.0827746999999997E-7</v>
      </c>
      <c r="CZ47" s="21">
        <v>4.1462263999999998E-7</v>
      </c>
      <c r="DA47" s="21">
        <v>7.6638358E-5</v>
      </c>
      <c r="DB47" s="21">
        <v>2.3684448000000001E-5</v>
      </c>
      <c r="DC47" s="21">
        <v>6.3559044000000005E-7</v>
      </c>
      <c r="DD47" s="21">
        <v>6.3559044000000005E-7</v>
      </c>
      <c r="DE47" s="21">
        <v>4.5907421999999997E-6</v>
      </c>
      <c r="DF47" s="21">
        <v>1.0915429E-4</v>
      </c>
      <c r="DG47" s="21">
        <v>2.0086657000000001E-4</v>
      </c>
      <c r="DH47" s="21">
        <v>4.4193561000000001E-7</v>
      </c>
      <c r="DI47" s="21">
        <v>1.9577768999999999E-5</v>
      </c>
      <c r="DJ47" s="21">
        <v>2.2096781E-7</v>
      </c>
      <c r="DK47" s="21">
        <v>2.8138099000000001E-5</v>
      </c>
      <c r="DL47" s="21">
        <v>3.5116994000000001E-6</v>
      </c>
      <c r="DM47" s="21">
        <v>2.2096781E-7</v>
      </c>
      <c r="DN47" s="21">
        <v>2.7171237E-5</v>
      </c>
      <c r="DO47" s="21">
        <v>4.5077817000000001E-4</v>
      </c>
      <c r="DP47" s="21">
        <v>1.8402765E-5</v>
      </c>
      <c r="DQ47" s="21">
        <v>0</v>
      </c>
      <c r="DR47" s="21">
        <v>3.5949468E-6</v>
      </c>
      <c r="DS47" s="21">
        <v>0</v>
      </c>
      <c r="DT47" s="21">
        <v>3.2540844000000001E-7</v>
      </c>
      <c r="DU47" s="21">
        <v>1.5533511999999999E-5</v>
      </c>
      <c r="DV47" s="21">
        <v>5.8096445000000003E-7</v>
      </c>
      <c r="DW47" s="21">
        <v>1.2186901999999999E-6</v>
      </c>
      <c r="DX47" s="21">
        <v>2.1673169E-5</v>
      </c>
      <c r="DY47" s="21">
        <v>0</v>
      </c>
      <c r="DZ47" s="21">
        <v>3.4890179000000003E-5</v>
      </c>
      <c r="EA47" s="21">
        <v>7.1946775999999995E-5</v>
      </c>
      <c r="EB47" s="21">
        <v>3.8096288000000001E-7</v>
      </c>
      <c r="EC47" s="21">
        <v>3.7290559000000001E-6</v>
      </c>
      <c r="ED47" s="21">
        <v>3.6180458999999998E-5</v>
      </c>
      <c r="EE47" s="21">
        <v>6.9370095999999999E-6</v>
      </c>
      <c r="EF47" s="21">
        <v>1.2365472000000001E-6</v>
      </c>
      <c r="EG47" s="21">
        <v>8.3995616999999996E-6</v>
      </c>
      <c r="EH47" s="21">
        <v>4.8208125000000001E-4</v>
      </c>
      <c r="EI47" s="21">
        <v>7.0579666999999999E-6</v>
      </c>
      <c r="EJ47" s="21">
        <v>2.3209526999999998E-6</v>
      </c>
      <c r="EK47" s="21">
        <v>6.2014887000000003E-7</v>
      </c>
      <c r="EL47" s="21">
        <v>2.8224944000000001E-6</v>
      </c>
      <c r="EM47" s="21">
        <v>4.1320520000000002E-6</v>
      </c>
      <c r="EN47" s="21">
        <v>3.4209700999999999E-6</v>
      </c>
      <c r="EO47" s="21">
        <v>7.9878389000000001E-5</v>
      </c>
      <c r="EP47" s="21">
        <v>2.7213400999999999E-6</v>
      </c>
      <c r="EQ47" s="21">
        <v>2.3790910000000002E-6</v>
      </c>
      <c r="ER47" s="21">
        <v>1.4989546E-5</v>
      </c>
      <c r="ES47" s="21">
        <v>2.6870877000000001E-5</v>
      </c>
      <c r="ET47" s="21">
        <v>1.0805503E-4</v>
      </c>
      <c r="EU47" s="21">
        <v>1.0892418E-5</v>
      </c>
      <c r="EV47" s="21">
        <v>4.2134958999999997E-5</v>
      </c>
      <c r="EW47" s="21">
        <v>6.8077613000000001E-6</v>
      </c>
      <c r="EX47" s="21">
        <v>2.7231045E-6</v>
      </c>
      <c r="EY47" s="21">
        <v>2.0187998000000002E-6</v>
      </c>
      <c r="EZ47" s="21">
        <v>1.3615523E-6</v>
      </c>
      <c r="FA47" s="21">
        <v>6.7337257999999995E-5</v>
      </c>
      <c r="FB47" s="21">
        <v>5.4115520000000002E-67</v>
      </c>
      <c r="FC47" s="21">
        <v>1.6738558000000001E-5</v>
      </c>
      <c r="FD47" s="21">
        <v>3.8096288000000001E-7</v>
      </c>
      <c r="FE47" s="21">
        <v>6.4854096999999998E-7</v>
      </c>
      <c r="FF47" s="21">
        <v>4.3569672000000001E-5</v>
      </c>
      <c r="FG47" s="21">
        <v>4.7818812000000003E-7</v>
      </c>
      <c r="FH47" s="21">
        <v>8.1303837000000005E-7</v>
      </c>
      <c r="FI47" s="21">
        <v>1.5345859999999999E-6</v>
      </c>
      <c r="FJ47" s="21">
        <v>7.5621755999999998E-6</v>
      </c>
      <c r="FK47" s="21">
        <v>7.3479256000000001E-6</v>
      </c>
      <c r="FL47" s="21">
        <v>1.3050591E-5</v>
      </c>
      <c r="FM47" s="21">
        <v>7.1476195999999999E-6</v>
      </c>
      <c r="FN47" s="21">
        <v>4.7813155999999995E-7</v>
      </c>
      <c r="FO47" s="21">
        <v>3.0308527E-5</v>
      </c>
      <c r="FP47" s="21">
        <v>1.4068519E-5</v>
      </c>
      <c r="FQ47" s="21">
        <v>1.9919106E-5</v>
      </c>
      <c r="FR47" s="21">
        <v>1.5636308E-5</v>
      </c>
      <c r="FS47" s="21">
        <v>1.2476769000000001E-5</v>
      </c>
      <c r="FT47" s="21">
        <v>7.5787779000000001E-6</v>
      </c>
      <c r="FU47" s="21">
        <v>1.8503749000000001E-5</v>
      </c>
      <c r="FV47" s="21">
        <v>7.3550872000000003E-6</v>
      </c>
      <c r="FW47" s="21">
        <v>6.6423579999999997E-5</v>
      </c>
      <c r="FX47" s="21">
        <v>7.7132909999999999E-6</v>
      </c>
      <c r="FY47" s="21">
        <v>2.1620499E-6</v>
      </c>
      <c r="FZ47" s="21">
        <v>2.5869493000000001E-5</v>
      </c>
      <c r="GA47" s="21">
        <v>1.3615523E-6</v>
      </c>
      <c r="GB47" s="21">
        <v>2.7231045E-6</v>
      </c>
      <c r="GC47" s="21">
        <v>2.4890881000000001E-5</v>
      </c>
    </row>
    <row r="48" spans="2:185" ht="0.95" customHeight="1" x14ac:dyDescent="0.25">
      <c r="B48" s="21">
        <v>3.0432429999999999E-5</v>
      </c>
      <c r="C48" s="21">
        <v>1.4538657000000001E-4</v>
      </c>
      <c r="D48" s="21">
        <v>2.5333244E-5</v>
      </c>
      <c r="E48" s="21">
        <v>1.6591079E-4</v>
      </c>
      <c r="F48" s="21">
        <v>5.7347867000000002E-6</v>
      </c>
      <c r="G48" s="21">
        <v>3.4318567000000001E-4</v>
      </c>
      <c r="H48" s="21">
        <v>1.2371471000000001E-4</v>
      </c>
      <c r="I48" s="21">
        <v>9.2447632000000003E-6</v>
      </c>
      <c r="J48" s="21">
        <v>0</v>
      </c>
      <c r="K48" s="21">
        <v>0</v>
      </c>
      <c r="L48" s="21">
        <v>2.9235323999999998E-6</v>
      </c>
      <c r="M48" s="21">
        <v>5.4972338999999997E-4</v>
      </c>
      <c r="N48" s="21">
        <v>7.5674360999999998E-6</v>
      </c>
      <c r="O48" s="21">
        <v>1.8376620000000001E-5</v>
      </c>
      <c r="P48" s="21">
        <v>1.8376620000000001E-5</v>
      </c>
      <c r="Q48" s="21">
        <v>1.1468197E-5</v>
      </c>
      <c r="R48" s="21">
        <v>1.3398848000000001E-4</v>
      </c>
      <c r="S48" s="21">
        <v>1.3277434000000001E-5</v>
      </c>
      <c r="T48" s="21">
        <v>1.5892928E-4</v>
      </c>
      <c r="U48" s="21">
        <v>7.5674360999999998E-6</v>
      </c>
      <c r="V48" s="21">
        <v>2.9669831999999999E-5</v>
      </c>
      <c r="W48" s="21">
        <v>5.0991859000000003E-6</v>
      </c>
      <c r="X48" s="21">
        <v>1.2095907E-4</v>
      </c>
      <c r="Y48" s="21">
        <v>2.4682502999999999E-6</v>
      </c>
      <c r="Z48" s="21">
        <v>1.408165E-4</v>
      </c>
      <c r="AA48" s="21">
        <v>1.5179010000000001E-5</v>
      </c>
      <c r="AB48" s="21">
        <v>7.4307932E-6</v>
      </c>
      <c r="AC48" s="21">
        <v>6.8236489999999996E-5</v>
      </c>
      <c r="AD48" s="21">
        <v>1.2775054999999999E-5</v>
      </c>
      <c r="AE48" s="21">
        <v>0</v>
      </c>
      <c r="AF48" s="21">
        <v>2.5846140999999999E-5</v>
      </c>
      <c r="AG48" s="21">
        <v>7.9704251E-4</v>
      </c>
      <c r="AH48" s="21">
        <v>1.2970287000000001E-4</v>
      </c>
      <c r="AI48" s="21">
        <v>1.2685911999999999E-5</v>
      </c>
      <c r="AJ48" s="21">
        <v>9.0172602999999996E-6</v>
      </c>
      <c r="AK48" s="21">
        <v>7.8802243999999996E-4</v>
      </c>
      <c r="AL48" s="21">
        <v>3.7730006000000003E-5</v>
      </c>
      <c r="AM48" s="21">
        <v>7.7481335000000002E-5</v>
      </c>
      <c r="AN48" s="21">
        <v>3.9180744000000001E-6</v>
      </c>
      <c r="AO48" s="21">
        <v>4.7659569000000002E-5</v>
      </c>
      <c r="AP48" s="21">
        <v>9.4703729000000005E-5</v>
      </c>
      <c r="AQ48" s="21">
        <v>2.2817204E-6</v>
      </c>
      <c r="AR48" s="21">
        <v>4.1583407000000003E-6</v>
      </c>
      <c r="AS48" s="21">
        <v>0</v>
      </c>
      <c r="AT48" s="21">
        <v>6.0462062000000001E-5</v>
      </c>
      <c r="AU48" s="21">
        <v>4.1583407000000003E-6</v>
      </c>
      <c r="AV48" s="21">
        <v>0.24933720000000001</v>
      </c>
      <c r="AW48" s="21">
        <v>8.0764151000000004E-6</v>
      </c>
      <c r="AX48" s="21">
        <v>8.5672155000000006E-5</v>
      </c>
      <c r="AY48" s="21">
        <v>7.8361489000000002E-6</v>
      </c>
      <c r="AZ48" s="21">
        <v>8.3678032999999998E-5</v>
      </c>
      <c r="BA48" s="21">
        <v>1.1513956999999999E-5</v>
      </c>
      <c r="BB48" s="21">
        <v>2.1461082000000001E-4</v>
      </c>
      <c r="BC48" s="21">
        <v>7.5958826E-6</v>
      </c>
      <c r="BD48" s="21">
        <v>3.9180744000000001E-6</v>
      </c>
      <c r="BE48" s="21">
        <v>7.1957849E-66</v>
      </c>
      <c r="BF48" s="21">
        <v>4.4643563000000003E-6</v>
      </c>
      <c r="BG48" s="21">
        <v>6.6904167000000004E-6</v>
      </c>
      <c r="BH48" s="21">
        <v>1.0319368000000001E-5</v>
      </c>
      <c r="BI48" s="21">
        <v>1.3712541E-5</v>
      </c>
      <c r="BJ48" s="21">
        <v>1.5162262E-5</v>
      </c>
      <c r="BK48" s="21">
        <v>2.9864938999999999E-5</v>
      </c>
      <c r="BL48" s="21">
        <v>1.6480394999999999E-5</v>
      </c>
      <c r="BM48" s="21">
        <v>0</v>
      </c>
      <c r="BN48" s="21">
        <v>8.3366237000000003E-5</v>
      </c>
      <c r="BO48" s="21">
        <v>1.0895363E-4</v>
      </c>
      <c r="BP48" s="21">
        <v>1.2452132999999999E-5</v>
      </c>
      <c r="BQ48" s="21">
        <v>0</v>
      </c>
      <c r="BR48" s="21">
        <v>1.1200258000000001E-6</v>
      </c>
      <c r="BS48" s="21">
        <v>2.0631790000000001E-5</v>
      </c>
      <c r="BT48" s="21">
        <v>5.7845237000000001E-5</v>
      </c>
      <c r="BU48" s="21">
        <v>0</v>
      </c>
      <c r="BV48" s="21">
        <v>2.5138777000000001E-5</v>
      </c>
      <c r="BW48" s="21">
        <v>2.4682501E-6</v>
      </c>
      <c r="BX48" s="21">
        <v>5.4850856E-5</v>
      </c>
      <c r="BY48" s="21">
        <v>1.1167583999999999E-4</v>
      </c>
      <c r="BZ48" s="21">
        <v>1.8067795999999999E-5</v>
      </c>
      <c r="CA48" s="21">
        <v>8.7994684000000003E-5</v>
      </c>
      <c r="CB48" s="21">
        <v>3.9897560000000002E-4</v>
      </c>
      <c r="CC48" s="21">
        <v>1.4362105999999999E-7</v>
      </c>
      <c r="CD48" s="21">
        <v>1.2453430999999999E-4</v>
      </c>
      <c r="CE48" s="21">
        <v>1.1006108999999999E-4</v>
      </c>
      <c r="CF48" s="21">
        <v>1.5059675000000001E-5</v>
      </c>
      <c r="CG48" s="21">
        <v>2.8587411E-5</v>
      </c>
      <c r="CH48" s="21">
        <v>7.5620032000000005E-5</v>
      </c>
      <c r="CI48" s="21">
        <v>6.3093146000000005E-4</v>
      </c>
      <c r="CJ48" s="21">
        <v>2.9426267E-5</v>
      </c>
      <c r="CK48" s="21">
        <v>2.4521922999999998E-7</v>
      </c>
      <c r="CL48" s="21">
        <v>2.4026625000000002E-7</v>
      </c>
      <c r="CM48" s="21">
        <v>5.2067021000000002E-4</v>
      </c>
      <c r="CN48" s="21">
        <v>2.0495373E-5</v>
      </c>
      <c r="CO48" s="21">
        <v>1.493776E-4</v>
      </c>
      <c r="CP48" s="21">
        <v>3.6583554999999997E-5</v>
      </c>
      <c r="CQ48" s="21">
        <v>7.9992906000000001E-5</v>
      </c>
      <c r="CR48" s="21">
        <v>1.4094079E-5</v>
      </c>
      <c r="CS48" s="21">
        <v>7.5066404999999997E-5</v>
      </c>
      <c r="CT48" s="21">
        <v>7.6957441000000002E-6</v>
      </c>
      <c r="CU48" s="21">
        <v>1.3131441999999999E-5</v>
      </c>
      <c r="CV48" s="21">
        <v>6.5130107999999997E-5</v>
      </c>
      <c r="CW48" s="21">
        <v>1.1167728000000001E-6</v>
      </c>
      <c r="CX48" s="21">
        <v>2.7591760000000002E-4</v>
      </c>
      <c r="CY48" s="21">
        <v>4.3189250000000003E-6</v>
      </c>
      <c r="CZ48" s="21">
        <v>9.7546227999999994E-6</v>
      </c>
      <c r="DA48" s="21">
        <v>1.2398353000000001E-4</v>
      </c>
      <c r="DB48" s="21">
        <v>1.6055892E-3</v>
      </c>
      <c r="DC48" s="21">
        <v>2.4944943999999999E-5</v>
      </c>
      <c r="DD48" s="21">
        <v>2.4944943999999999E-5</v>
      </c>
      <c r="DE48" s="21">
        <v>8.6706296000000003E-7</v>
      </c>
      <c r="DF48" s="21">
        <v>7.0712428000000004E-6</v>
      </c>
      <c r="DG48" s="21">
        <v>7.8320423999999995E-5</v>
      </c>
      <c r="DH48" s="21">
        <v>3.0380641000000001E-5</v>
      </c>
      <c r="DI48" s="21">
        <v>1.9924126E-4</v>
      </c>
      <c r="DJ48" s="21">
        <v>1.5190321E-5</v>
      </c>
      <c r="DK48" s="21">
        <v>8.0000225000000002E-5</v>
      </c>
      <c r="DL48" s="21">
        <v>1.9230935E-4</v>
      </c>
      <c r="DM48" s="21">
        <v>1.5190321E-5</v>
      </c>
      <c r="DN48" s="21">
        <v>1.1341493000000001E-4</v>
      </c>
      <c r="DO48" s="21">
        <v>2.6624437999999999E-5</v>
      </c>
      <c r="DP48" s="21">
        <v>6.4593444999999996E-4</v>
      </c>
      <c r="DQ48" s="21">
        <v>0</v>
      </c>
      <c r="DR48" s="21">
        <v>3.2637739E-4</v>
      </c>
      <c r="DS48" s="21">
        <v>0</v>
      </c>
      <c r="DT48" s="21">
        <v>2.8985496000000001E-5</v>
      </c>
      <c r="DU48" s="21">
        <v>6.6896967999999999E-6</v>
      </c>
      <c r="DV48" s="21">
        <v>1.6307092E-5</v>
      </c>
      <c r="DW48" s="21">
        <v>4.7249878999999998E-7</v>
      </c>
      <c r="DX48" s="21">
        <v>5.6924155999999999E-4</v>
      </c>
      <c r="DY48" s="21">
        <v>0</v>
      </c>
      <c r="DZ48" s="21">
        <v>1.3466988999999999E-4</v>
      </c>
      <c r="EA48" s="21">
        <v>3.0863202999999999E-6</v>
      </c>
      <c r="EB48" s="21">
        <v>6.1081197999999998E-7</v>
      </c>
      <c r="EC48" s="21">
        <v>1.2896515999999999E-4</v>
      </c>
      <c r="ED48" s="21">
        <v>3.4123386000000001E-4</v>
      </c>
      <c r="EE48" s="21">
        <v>3.5969715000000003E-5</v>
      </c>
      <c r="EF48" s="21">
        <v>2.5493306000000002E-4</v>
      </c>
      <c r="EG48" s="21">
        <v>3.3840448E-5</v>
      </c>
      <c r="EH48" s="21">
        <v>2.6992898000000002E-5</v>
      </c>
      <c r="EI48" s="21">
        <v>6.2181113000000002E-5</v>
      </c>
      <c r="EJ48" s="21">
        <v>8.8646045999999997E-5</v>
      </c>
      <c r="EK48" s="21">
        <v>1.0797149999999999E-4</v>
      </c>
      <c r="EL48" s="21">
        <v>1.1359716E-4</v>
      </c>
      <c r="EM48" s="21">
        <v>2.7235115000000001E-5</v>
      </c>
      <c r="EN48" s="21">
        <v>4.6493699999999998E-5</v>
      </c>
      <c r="EO48" s="21">
        <v>1.4098638999999999E-5</v>
      </c>
      <c r="EP48" s="21">
        <v>3.8263674999999999E-4</v>
      </c>
      <c r="EQ48" s="21">
        <v>9.9747034000000005E-5</v>
      </c>
      <c r="ER48" s="21">
        <v>1.2245490000000001E-4</v>
      </c>
      <c r="ES48" s="21">
        <v>2.4210464999999999E-5</v>
      </c>
      <c r="ET48" s="21">
        <v>2.1985388999999999E-6</v>
      </c>
      <c r="EU48" s="21">
        <v>4.0793483999999998E-5</v>
      </c>
      <c r="EV48" s="21">
        <v>1.7674680000000001E-4</v>
      </c>
      <c r="EW48" s="21">
        <v>2.5495927000000002E-5</v>
      </c>
      <c r="EX48" s="21">
        <v>1.0198370999999999E-5</v>
      </c>
      <c r="EY48" s="21">
        <v>3.5218310000000002E-5</v>
      </c>
      <c r="EZ48" s="21">
        <v>5.0991854999999997E-6</v>
      </c>
      <c r="FA48" s="21">
        <v>1.9713464999999999E-4</v>
      </c>
      <c r="FB48" s="21">
        <v>3.8129593999999998E-66</v>
      </c>
      <c r="FC48" s="21">
        <v>3.1766550999999998E-4</v>
      </c>
      <c r="FD48" s="21">
        <v>6.1081197999999998E-7</v>
      </c>
      <c r="FE48" s="21">
        <v>2.4682501E-6</v>
      </c>
      <c r="FF48" s="21">
        <v>1.6317394E-4</v>
      </c>
      <c r="FG48" s="21">
        <v>1.4362105999999999E-7</v>
      </c>
      <c r="FH48" s="21">
        <v>2.4521922999999998E-7</v>
      </c>
      <c r="FI48" s="21">
        <v>2.9736021000000001E-4</v>
      </c>
      <c r="FJ48" s="21">
        <v>6.0000907000000001E-6</v>
      </c>
      <c r="FK48" s="21">
        <v>3.7294691999999999E-5</v>
      </c>
      <c r="FL48" s="21">
        <v>5.5765827999999997E-5</v>
      </c>
      <c r="FM48" s="21">
        <v>3.3968655999999998E-5</v>
      </c>
      <c r="FN48" s="21">
        <v>1.2226225E-3</v>
      </c>
      <c r="FO48" s="21">
        <v>7.309571E-4</v>
      </c>
      <c r="FP48" s="21">
        <v>2.4441199E-5</v>
      </c>
      <c r="FQ48" s="21">
        <v>7.4839896000000002E-6</v>
      </c>
      <c r="FR48" s="21">
        <v>3.3739433999999997E-5</v>
      </c>
      <c r="FS48" s="21">
        <v>2.5874890000000001E-5</v>
      </c>
      <c r="FT48" s="21">
        <v>6.8636215000000006E-5</v>
      </c>
      <c r="FU48" s="21">
        <v>4.1853244999999999E-4</v>
      </c>
      <c r="FV48" s="21">
        <v>1.0528798E-4</v>
      </c>
      <c r="FW48" s="21">
        <v>3.2540597000000003E-5</v>
      </c>
      <c r="FX48" s="21">
        <v>1.3077156E-4</v>
      </c>
      <c r="FY48" s="21">
        <v>1.3963819999999999E-4</v>
      </c>
      <c r="FZ48" s="21">
        <v>9.6884523999999996E-5</v>
      </c>
      <c r="GA48" s="21">
        <v>5.0991854999999997E-6</v>
      </c>
      <c r="GB48" s="21">
        <v>1.0198370999999999E-5</v>
      </c>
      <c r="GC48" s="21">
        <v>8.7500067999999998E-5</v>
      </c>
    </row>
    <row r="49" spans="2:185" ht="0.95" customHeight="1" x14ac:dyDescent="0.25">
      <c r="B49" s="21">
        <v>1.4807857999999999E-5</v>
      </c>
      <c r="C49" s="21">
        <v>2.9225132999999999E-5</v>
      </c>
      <c r="D49" s="21">
        <v>1.2247910000000001E-5</v>
      </c>
      <c r="E49" s="21">
        <v>9.1381623999999992E-6</v>
      </c>
      <c r="F49" s="21">
        <v>5.2252293000000004E-7</v>
      </c>
      <c r="G49" s="21">
        <v>2.5685895E-5</v>
      </c>
      <c r="H49" s="21">
        <v>5.0110032000000001E-5</v>
      </c>
      <c r="I49" s="21">
        <v>3.8209771999999998E-5</v>
      </c>
      <c r="J49" s="21">
        <v>0</v>
      </c>
      <c r="K49" s="21">
        <v>0</v>
      </c>
      <c r="L49" s="21">
        <v>1.9515535999999999E-6</v>
      </c>
      <c r="M49" s="21">
        <v>8.5537156999999997E-6</v>
      </c>
      <c r="N49" s="21">
        <v>3.5640059999999998E-6</v>
      </c>
      <c r="O49" s="21">
        <v>9.2484691999999997E-6</v>
      </c>
      <c r="P49" s="21">
        <v>9.2484691999999997E-6</v>
      </c>
      <c r="Q49" s="21">
        <v>1.0162434999999999E-6</v>
      </c>
      <c r="R49" s="21">
        <v>5.5179702000000002E-5</v>
      </c>
      <c r="S49" s="21">
        <v>6.6885203999999999E-6</v>
      </c>
      <c r="T49" s="21">
        <v>5.7638591000000003E-5</v>
      </c>
      <c r="U49" s="21">
        <v>3.5640059999999998E-6</v>
      </c>
      <c r="V49" s="21">
        <v>9.0822663999999995E-5</v>
      </c>
      <c r="W49" s="21">
        <v>2.5599487999999998E-6</v>
      </c>
      <c r="X49" s="21">
        <v>4.4685848999999999E-5</v>
      </c>
      <c r="Y49" s="21">
        <v>1.0040572E-6</v>
      </c>
      <c r="Z49" s="21">
        <v>1.6552938999999999E-5</v>
      </c>
      <c r="AA49" s="21">
        <v>1.6591727E-5</v>
      </c>
      <c r="AB49" s="21">
        <v>2.7356065000000001E-5</v>
      </c>
      <c r="AC49" s="21">
        <v>7.5536911999999996E-6</v>
      </c>
      <c r="AD49" s="21">
        <v>2.1367191999999999E-5</v>
      </c>
      <c r="AE49" s="21">
        <v>0</v>
      </c>
      <c r="AF49" s="21">
        <v>1.1982705999999999E-4</v>
      </c>
      <c r="AG49" s="21">
        <v>1.5409347E-5</v>
      </c>
      <c r="AH49" s="21">
        <v>2.4578788999999999E-5</v>
      </c>
      <c r="AI49" s="21">
        <v>3.5923695E-6</v>
      </c>
      <c r="AJ49" s="21">
        <v>2.3788163999999999E-5</v>
      </c>
      <c r="AK49" s="21">
        <v>1.2843223000000001E-5</v>
      </c>
      <c r="AL49" s="21">
        <v>1.0725736E-4</v>
      </c>
      <c r="AM49" s="21">
        <v>2.7533126000000002E-4</v>
      </c>
      <c r="AN49" s="21">
        <v>2.6348113000000002E-5</v>
      </c>
      <c r="AO49" s="21">
        <v>3.3555766999999999E-6</v>
      </c>
      <c r="AP49" s="21">
        <v>4.1278291999999997E-6</v>
      </c>
      <c r="AQ49" s="21">
        <v>4.3057290999999999E-7</v>
      </c>
      <c r="AR49" s="21">
        <v>3.8503256999999997E-5</v>
      </c>
      <c r="AS49" s="21">
        <v>0</v>
      </c>
      <c r="AT49" s="21">
        <v>5.6775813999999999E-6</v>
      </c>
      <c r="AU49" s="21">
        <v>3.8503256999999997E-5</v>
      </c>
      <c r="AV49" s="21">
        <v>8.0764151000000004E-6</v>
      </c>
      <c r="AW49" s="21">
        <v>0.24993514999999999</v>
      </c>
      <c r="AX49" s="21">
        <v>3.6053795999999999E-5</v>
      </c>
      <c r="AY49" s="21">
        <v>5.2696226000000003E-5</v>
      </c>
      <c r="AZ49" s="21">
        <v>3.9823105000000002E-5</v>
      </c>
      <c r="BA49" s="21">
        <v>6.6889196000000006E-5</v>
      </c>
      <c r="BB49" s="21">
        <v>5.7235665999999999E-5</v>
      </c>
      <c r="BC49" s="21">
        <v>4.0541082999999997E-5</v>
      </c>
      <c r="BD49" s="21">
        <v>2.6348113000000002E-5</v>
      </c>
      <c r="BE49" s="21">
        <v>1.7385292999999999E-66</v>
      </c>
      <c r="BF49" s="21">
        <v>1.2544248000000001E-5</v>
      </c>
      <c r="BG49" s="21">
        <v>5.1094037000000002E-4</v>
      </c>
      <c r="BH49" s="21">
        <v>2.0628864999999999E-5</v>
      </c>
      <c r="BI49" s="21">
        <v>1.8605638000000001E-5</v>
      </c>
      <c r="BJ49" s="21">
        <v>1.9873998000000001E-5</v>
      </c>
      <c r="BK49" s="21">
        <v>8.7179494000000005E-6</v>
      </c>
      <c r="BL49" s="21">
        <v>2.7544727000000001E-6</v>
      </c>
      <c r="BM49" s="21">
        <v>0</v>
      </c>
      <c r="BN49" s="21">
        <v>1.0742386000000001E-6</v>
      </c>
      <c r="BO49" s="21">
        <v>5.2943596999999998E-5</v>
      </c>
      <c r="BP49" s="21">
        <v>1.8822641000000001E-4</v>
      </c>
      <c r="BQ49" s="21">
        <v>0</v>
      </c>
      <c r="BR49" s="21">
        <v>7.0352323000000001E-7</v>
      </c>
      <c r="BS49" s="21">
        <v>1.3229468999999999E-6</v>
      </c>
      <c r="BT49" s="21">
        <v>1.9325554000000001E-5</v>
      </c>
      <c r="BU49" s="21">
        <v>0</v>
      </c>
      <c r="BV49" s="21">
        <v>1.5363182999999999E-6</v>
      </c>
      <c r="BW49" s="21">
        <v>1.0040571000000001E-6</v>
      </c>
      <c r="BX49" s="21">
        <v>1.3883673000000001E-6</v>
      </c>
      <c r="BY49" s="21">
        <v>1.0630673000000001E-4</v>
      </c>
      <c r="BZ49" s="21">
        <v>1.0633425000000001E-5</v>
      </c>
      <c r="CA49" s="21">
        <v>1.6137774999999999E-4</v>
      </c>
      <c r="CB49" s="21">
        <v>1.4751158E-5</v>
      </c>
      <c r="CC49" s="21">
        <v>6.7194091000000004E-7</v>
      </c>
      <c r="CD49" s="21">
        <v>2.2572E-5</v>
      </c>
      <c r="CE49" s="21">
        <v>2.2440896E-5</v>
      </c>
      <c r="CF49" s="21">
        <v>6.9374028999999998E-6</v>
      </c>
      <c r="CG49" s="21">
        <v>6.5844946999999999E-5</v>
      </c>
      <c r="CH49" s="21">
        <v>1.2582692000000001E-4</v>
      </c>
      <c r="CI49" s="21">
        <v>4.7822564E-5</v>
      </c>
      <c r="CJ49" s="21">
        <v>2.0444625E-4</v>
      </c>
      <c r="CK49" s="21">
        <v>1.1607136E-6</v>
      </c>
      <c r="CL49" s="21">
        <v>1.2155142999999999E-5</v>
      </c>
      <c r="CM49" s="21">
        <v>4.3874931E-5</v>
      </c>
      <c r="CN49" s="21">
        <v>7.2588753999999998E-6</v>
      </c>
      <c r="CO49" s="21">
        <v>3.1775552000000003E-5</v>
      </c>
      <c r="CP49" s="21">
        <v>2.9018502999999998E-6</v>
      </c>
      <c r="CQ49" s="21">
        <v>2.1962326999999999E-5</v>
      </c>
      <c r="CR49" s="21">
        <v>1.5396268000000001E-6</v>
      </c>
      <c r="CS49" s="21">
        <v>2.1646311999999999E-5</v>
      </c>
      <c r="CT49" s="21">
        <v>2.0397393999999999E-6</v>
      </c>
      <c r="CU49" s="21">
        <v>2.3612118E-6</v>
      </c>
      <c r="CV49" s="21">
        <v>1.0883666E-4</v>
      </c>
      <c r="CW49" s="21">
        <v>1.3368695E-6</v>
      </c>
      <c r="CX49" s="21">
        <v>1.0119418E-3</v>
      </c>
      <c r="CY49" s="21">
        <v>1.015397E-6</v>
      </c>
      <c r="CZ49" s="21">
        <v>6.9392454000000001E-7</v>
      </c>
      <c r="DA49" s="21">
        <v>1.1030607E-4</v>
      </c>
      <c r="DB49" s="21">
        <v>3.9179498000000001E-5</v>
      </c>
      <c r="DC49" s="21">
        <v>1.0663766000000001E-6</v>
      </c>
      <c r="DD49" s="21">
        <v>1.0663766000000001E-6</v>
      </c>
      <c r="DE49" s="21">
        <v>6.7522832999999997E-6</v>
      </c>
      <c r="DF49" s="21">
        <v>1.6088884000000001E-4</v>
      </c>
      <c r="DG49" s="21">
        <v>2.9925583E-4</v>
      </c>
      <c r="DH49" s="21">
        <v>7.4490414000000004E-7</v>
      </c>
      <c r="DI49" s="21">
        <v>3.5734146E-5</v>
      </c>
      <c r="DJ49" s="21">
        <v>3.7245207000000002E-7</v>
      </c>
      <c r="DK49" s="21">
        <v>5.4016072999999999E-5</v>
      </c>
      <c r="DL49" s="21">
        <v>5.8745026000000004E-6</v>
      </c>
      <c r="DM49" s="21">
        <v>3.7245207000000002E-7</v>
      </c>
      <c r="DN49" s="21">
        <v>5.1429001999999997E-5</v>
      </c>
      <c r="DO49" s="21">
        <v>6.6316531999999998E-4</v>
      </c>
      <c r="DP49" s="21">
        <v>3.0829050000000003E-5</v>
      </c>
      <c r="DQ49" s="21">
        <v>0</v>
      </c>
      <c r="DR49" s="21">
        <v>6.5392989E-6</v>
      </c>
      <c r="DS49" s="21">
        <v>0</v>
      </c>
      <c r="DT49" s="21">
        <v>3.5892752E-7</v>
      </c>
      <c r="DU49" s="21">
        <v>2.1529127000000001E-5</v>
      </c>
      <c r="DV49" s="21">
        <v>9.6441733000000001E-7</v>
      </c>
      <c r="DW49" s="21">
        <v>1.7855795000000001E-6</v>
      </c>
      <c r="DX49" s="21">
        <v>3.6319924999999999E-5</v>
      </c>
      <c r="DY49" s="21">
        <v>0</v>
      </c>
      <c r="DZ49" s="21">
        <v>6.5422590999999995E-5</v>
      </c>
      <c r="EA49" s="21">
        <v>1.4712942E-4</v>
      </c>
      <c r="EB49" s="21">
        <v>5.6456563000000001E-7</v>
      </c>
      <c r="EC49" s="21">
        <v>5.8834548E-6</v>
      </c>
      <c r="ED49" s="21">
        <v>5.9195038999999998E-5</v>
      </c>
      <c r="EE49" s="21">
        <v>9.8532555999999992E-6</v>
      </c>
      <c r="EF49" s="21">
        <v>1.1131974000000001E-6</v>
      </c>
      <c r="EG49" s="21">
        <v>1.0484499E-5</v>
      </c>
      <c r="EH49" s="21">
        <v>7.0865966000000001E-4</v>
      </c>
      <c r="EI49" s="21">
        <v>8.0332636999999998E-6</v>
      </c>
      <c r="EJ49" s="21">
        <v>6.2094152000000003E-6</v>
      </c>
      <c r="EK49" s="21">
        <v>4.0305748000000001E-6</v>
      </c>
      <c r="EL49" s="21">
        <v>7.3509884999999998E-6</v>
      </c>
      <c r="EM49" s="21">
        <v>9.9576544000000002E-6</v>
      </c>
      <c r="EN49" s="21">
        <v>6.2678014000000004E-6</v>
      </c>
      <c r="EO49" s="21">
        <v>1.1729534E-4</v>
      </c>
      <c r="EP49" s="21">
        <v>5.0670489999999998E-6</v>
      </c>
      <c r="EQ49" s="21">
        <v>7.7279331999999995E-6</v>
      </c>
      <c r="ER49" s="21">
        <v>2.3087284000000001E-5</v>
      </c>
      <c r="ES49" s="21">
        <v>3.9729930999999999E-5</v>
      </c>
      <c r="ET49" s="21">
        <v>1.5903601999999999E-4</v>
      </c>
      <c r="EU49" s="21">
        <v>2.0479588999999999E-5</v>
      </c>
      <c r="EV49" s="21">
        <v>6.7239630000000001E-5</v>
      </c>
      <c r="EW49" s="21">
        <v>1.2799743E-5</v>
      </c>
      <c r="EX49" s="21">
        <v>5.1198971999999999E-6</v>
      </c>
      <c r="EY49" s="21">
        <v>3.3590407000000002E-6</v>
      </c>
      <c r="EZ49" s="21">
        <v>2.5599485999999999E-6</v>
      </c>
      <c r="FA49" s="21">
        <v>1.2958475000000001E-4</v>
      </c>
      <c r="FB49" s="21">
        <v>9.4373702999999997E-67</v>
      </c>
      <c r="FC49" s="21">
        <v>2.8665398E-5</v>
      </c>
      <c r="FD49" s="21">
        <v>5.6456563000000001E-7</v>
      </c>
      <c r="FE49" s="21">
        <v>1.0040571000000001E-6</v>
      </c>
      <c r="FF49" s="21">
        <v>8.1918355999999998E-5</v>
      </c>
      <c r="FG49" s="21">
        <v>6.7194091000000004E-7</v>
      </c>
      <c r="FH49" s="21">
        <v>1.1607136E-6</v>
      </c>
      <c r="FI49" s="21">
        <v>3.1911366E-6</v>
      </c>
      <c r="FJ49" s="21">
        <v>1.0960513999999999E-5</v>
      </c>
      <c r="FK49" s="21">
        <v>1.0475915E-5</v>
      </c>
      <c r="FL49" s="21">
        <v>1.9840837999999999E-5</v>
      </c>
      <c r="FM49" s="21">
        <v>1.0085704999999999E-5</v>
      </c>
      <c r="FN49" s="21">
        <v>7.1709578000000003E-7</v>
      </c>
      <c r="FO49" s="21">
        <v>4.9875001999999998E-5</v>
      </c>
      <c r="FP49" s="21">
        <v>2.0043390000000001E-5</v>
      </c>
      <c r="FQ49" s="21">
        <v>2.8243108999999999E-5</v>
      </c>
      <c r="FR49" s="21">
        <v>2.745969E-5</v>
      </c>
      <c r="FS49" s="21">
        <v>1.6569646000000001E-5</v>
      </c>
      <c r="FT49" s="21">
        <v>8.5828414000000005E-6</v>
      </c>
      <c r="FU49" s="21">
        <v>3.1450651E-5</v>
      </c>
      <c r="FV49" s="21">
        <v>1.3927455E-5</v>
      </c>
      <c r="FW49" s="21">
        <v>1.0423104E-4</v>
      </c>
      <c r="FX49" s="21">
        <v>1.488586E-5</v>
      </c>
      <c r="FY49" s="21">
        <v>6.8720200000000001E-6</v>
      </c>
      <c r="FZ49" s="21">
        <v>4.8639023999999999E-5</v>
      </c>
      <c r="GA49" s="21">
        <v>2.5599485999999999E-6</v>
      </c>
      <c r="GB49" s="21">
        <v>5.1198971999999999E-6</v>
      </c>
      <c r="GC49" s="21">
        <v>3.7687848E-5</v>
      </c>
    </row>
    <row r="50" spans="2:185" ht="0.95" customHeight="1" x14ac:dyDescent="0.25">
      <c r="B50" s="21">
        <v>2.0584716999999999E-5</v>
      </c>
      <c r="C50" s="21">
        <v>1.2469129E-4</v>
      </c>
      <c r="D50" s="21">
        <v>1.7096188000000001E-5</v>
      </c>
      <c r="E50" s="21">
        <v>2.2579911E-7</v>
      </c>
      <c r="F50" s="21">
        <v>2.3521591E-6</v>
      </c>
      <c r="G50" s="21">
        <v>2.0875359000000001E-5</v>
      </c>
      <c r="H50" s="21">
        <v>9.9357252E-5</v>
      </c>
      <c r="I50" s="21">
        <v>5.1203377000000002E-5</v>
      </c>
      <c r="J50" s="21">
        <v>0</v>
      </c>
      <c r="K50" s="21">
        <v>0</v>
      </c>
      <c r="L50" s="21">
        <v>1.4749378E-6</v>
      </c>
      <c r="M50" s="21">
        <v>3.5165617999999997E-5</v>
      </c>
      <c r="N50" s="21">
        <v>5.0595660000000001E-6</v>
      </c>
      <c r="O50" s="21">
        <v>1.2143765E-5</v>
      </c>
      <c r="P50" s="21">
        <v>1.2143765E-5</v>
      </c>
      <c r="Q50" s="21">
        <v>3.6956606999999998E-4</v>
      </c>
      <c r="R50" s="21">
        <v>5.2852826999999997E-5</v>
      </c>
      <c r="S50" s="21">
        <v>8.6552366999999995E-6</v>
      </c>
      <c r="T50" s="21">
        <v>2.4568457999999999E-4</v>
      </c>
      <c r="U50" s="21">
        <v>5.0595660000000001E-6</v>
      </c>
      <c r="V50" s="21">
        <v>2.2246209000000001E-4</v>
      </c>
      <c r="W50" s="21">
        <v>3.4885281999999999E-6</v>
      </c>
      <c r="X50" s="21">
        <v>9.5161255999999999E-5</v>
      </c>
      <c r="Y50" s="21">
        <v>1.5710378999999999E-6</v>
      </c>
      <c r="Z50" s="21">
        <v>1.2532207E-4</v>
      </c>
      <c r="AA50" s="21">
        <v>3.4641294E-5</v>
      </c>
      <c r="AB50" s="21">
        <v>7.3948299999999998E-5</v>
      </c>
      <c r="AC50" s="21">
        <v>2.2007552000000001E-4</v>
      </c>
      <c r="AD50" s="21">
        <v>5.7405859000000004E-4</v>
      </c>
      <c r="AE50" s="21">
        <v>0</v>
      </c>
      <c r="AF50" s="21">
        <v>2.7060479000000001E-7</v>
      </c>
      <c r="AG50" s="21">
        <v>1.0992535E-4</v>
      </c>
      <c r="AH50" s="21">
        <v>9.2805696999999997E-5</v>
      </c>
      <c r="AI50" s="21">
        <v>9.0307813E-4</v>
      </c>
      <c r="AJ50" s="21">
        <v>2.0481498000000002E-5</v>
      </c>
      <c r="AK50" s="21">
        <v>9.9643138999999995E-5</v>
      </c>
      <c r="AL50" s="21">
        <v>5.0121499999999998E-5</v>
      </c>
      <c r="AM50" s="21">
        <v>2.8435620000000001E-5</v>
      </c>
      <c r="AN50" s="21">
        <v>1.6992969999999999E-5</v>
      </c>
      <c r="AO50" s="21">
        <v>2.4860926000000001E-6</v>
      </c>
      <c r="AP50" s="21">
        <v>2.1431264999999999E-6</v>
      </c>
      <c r="AQ50" s="21">
        <v>2.2899249999999999E-6</v>
      </c>
      <c r="AR50" s="21">
        <v>1.9060826E-5</v>
      </c>
      <c r="AS50" s="21">
        <v>0</v>
      </c>
      <c r="AT50" s="21">
        <v>2.2980737E-5</v>
      </c>
      <c r="AU50" s="21">
        <v>1.9060826E-5</v>
      </c>
      <c r="AV50" s="21">
        <v>8.5672155000000006E-5</v>
      </c>
      <c r="AW50" s="21">
        <v>3.6053795999999999E-5</v>
      </c>
      <c r="AX50" s="21">
        <v>0.24815019999999999</v>
      </c>
      <c r="AY50" s="21">
        <v>3.3985939999999999E-5</v>
      </c>
      <c r="AZ50" s="21">
        <v>1.6712142E-4</v>
      </c>
      <c r="BA50" s="21">
        <v>4.8911054000000001E-5</v>
      </c>
      <c r="BB50" s="21">
        <v>1.0283900999999999E-3</v>
      </c>
      <c r="BC50" s="21">
        <v>3.1918083999999998E-5</v>
      </c>
      <c r="BD50" s="21">
        <v>1.6992969999999999E-5</v>
      </c>
      <c r="BE50" s="21">
        <v>5.1770198000000003E-66</v>
      </c>
      <c r="BF50" s="21">
        <v>6.3484640000000001E-6</v>
      </c>
      <c r="BG50" s="21">
        <v>8.7260431999999996E-5</v>
      </c>
      <c r="BH50" s="21">
        <v>8.5807037000000001E-5</v>
      </c>
      <c r="BI50" s="21">
        <v>8.0790587000000003E-5</v>
      </c>
      <c r="BJ50" s="21">
        <v>9.790450799999999E-4</v>
      </c>
      <c r="BK50" s="21">
        <v>2.2302813000000002E-5</v>
      </c>
      <c r="BL50" s="21">
        <v>1.9067490000000001E-4</v>
      </c>
      <c r="BM50" s="21">
        <v>0</v>
      </c>
      <c r="BN50" s="21">
        <v>4.3013821999999998E-4</v>
      </c>
      <c r="BO50" s="21">
        <v>2.3531003E-5</v>
      </c>
      <c r="BP50" s="21">
        <v>2.0234861000000002E-5</v>
      </c>
      <c r="BQ50" s="21">
        <v>0</v>
      </c>
      <c r="BR50" s="21">
        <v>1.4599599E-6</v>
      </c>
      <c r="BS50" s="21">
        <v>2.9731427000000003E-4</v>
      </c>
      <c r="BT50" s="21">
        <v>2.2781987000000001E-5</v>
      </c>
      <c r="BU50" s="21">
        <v>0</v>
      </c>
      <c r="BV50" s="21">
        <v>1.9757977000000001E-4</v>
      </c>
      <c r="BW50" s="21">
        <v>1.5710377E-6</v>
      </c>
      <c r="BX50" s="21">
        <v>7.3342573999999999E-6</v>
      </c>
      <c r="BY50" s="21">
        <v>2.9341618000000001E-3</v>
      </c>
      <c r="BZ50" s="21">
        <v>2.1752134E-4</v>
      </c>
      <c r="CA50" s="21">
        <v>9.7654321000000002E-5</v>
      </c>
      <c r="CB50" s="21">
        <v>5.8098472000000003E-5</v>
      </c>
      <c r="CC50" s="21">
        <v>7.7187177999999999E-7</v>
      </c>
      <c r="CD50" s="21">
        <v>3.8594290999999999E-5</v>
      </c>
      <c r="CE50" s="21">
        <v>1.2820025E-4</v>
      </c>
      <c r="CF50" s="21">
        <v>1.0970488E-4</v>
      </c>
      <c r="CG50" s="21">
        <v>8.1602619999999998E-5</v>
      </c>
      <c r="CH50" s="21">
        <v>3.5132346000000002E-5</v>
      </c>
      <c r="CI50" s="21">
        <v>2.6422905000000001E-4</v>
      </c>
      <c r="CJ50" s="21">
        <v>8.5376861999999999E-4</v>
      </c>
      <c r="CK50" s="21">
        <v>4.7380319999999998E-7</v>
      </c>
      <c r="CL50" s="21">
        <v>2.0678560000000002E-6</v>
      </c>
      <c r="CM50" s="21">
        <v>2.1244916000000001E-4</v>
      </c>
      <c r="CN50" s="21">
        <v>1.190598E-4</v>
      </c>
      <c r="CO50" s="21">
        <v>1.0444719E-4</v>
      </c>
      <c r="CP50" s="21">
        <v>1.3924996E-5</v>
      </c>
      <c r="CQ50" s="21">
        <v>3.3404829999999998E-5</v>
      </c>
      <c r="CR50" s="21">
        <v>1.6259794E-5</v>
      </c>
      <c r="CS50" s="21">
        <v>6.3764504E-5</v>
      </c>
      <c r="CT50" s="21">
        <v>3.3819470000000002E-5</v>
      </c>
      <c r="CU50" s="21">
        <v>4.3174392999999999E-5</v>
      </c>
      <c r="CV50" s="21">
        <v>6.3128657999999996E-4</v>
      </c>
      <c r="CW50" s="21">
        <v>2.5641630000000001E-5</v>
      </c>
      <c r="CX50" s="21">
        <v>8.6246374999999998E-4</v>
      </c>
      <c r="CY50" s="21">
        <v>1.6286707E-5</v>
      </c>
      <c r="CZ50" s="21">
        <v>6.9317843999999996E-6</v>
      </c>
      <c r="DA50" s="21">
        <v>1.1167805E-4</v>
      </c>
      <c r="DB50" s="21">
        <v>1.6418265E-4</v>
      </c>
      <c r="DC50" s="21">
        <v>4.5086459000000004E-6</v>
      </c>
      <c r="DD50" s="21">
        <v>4.5086459000000004E-6</v>
      </c>
      <c r="DE50" s="21">
        <v>2.3511219000000001E-6</v>
      </c>
      <c r="DF50" s="21">
        <v>2.2686636999999998E-5</v>
      </c>
      <c r="DG50" s="21">
        <v>6.9798087999999999E-5</v>
      </c>
      <c r="DH50" s="21">
        <v>4.8462770000000001E-6</v>
      </c>
      <c r="DI50" s="21">
        <v>1.8399794E-3</v>
      </c>
      <c r="DJ50" s="21">
        <v>2.4231385E-6</v>
      </c>
      <c r="DK50" s="21">
        <v>1.5219631000000001E-4</v>
      </c>
      <c r="DL50" s="21">
        <v>5.6768501000000003E-7</v>
      </c>
      <c r="DM50" s="21">
        <v>2.4231385E-6</v>
      </c>
      <c r="DN50" s="21">
        <v>2.6974105000000001E-3</v>
      </c>
      <c r="DO50" s="21">
        <v>1.2580455E-4</v>
      </c>
      <c r="DP50" s="21">
        <v>1.4377161E-4</v>
      </c>
      <c r="DQ50" s="21">
        <v>0</v>
      </c>
      <c r="DR50" s="21">
        <v>3.7983825000000002E-5</v>
      </c>
      <c r="DS50" s="21">
        <v>0</v>
      </c>
      <c r="DT50" s="21">
        <v>3.3472675999999999E-6</v>
      </c>
      <c r="DU50" s="21">
        <v>5.1883815000000001E-5</v>
      </c>
      <c r="DV50" s="21">
        <v>2.8064766999999999E-5</v>
      </c>
      <c r="DW50" s="21">
        <v>2.3372052000000001E-6</v>
      </c>
      <c r="DX50" s="21">
        <v>1.9164027999999999E-4</v>
      </c>
      <c r="DY50" s="21">
        <v>0</v>
      </c>
      <c r="DZ50" s="21">
        <v>2.0200670000000001E-4</v>
      </c>
      <c r="EA50" s="21">
        <v>1.0991039E-3</v>
      </c>
      <c r="EB50" s="21">
        <v>1.0714247000000001E-7</v>
      </c>
      <c r="EC50" s="21">
        <v>1.064639E-5</v>
      </c>
      <c r="ED50" s="21">
        <v>3.1195909000000002E-4</v>
      </c>
      <c r="EE50" s="21">
        <v>1.6841186999999998E-5</v>
      </c>
      <c r="EF50" s="21">
        <v>2.2182706999999999E-5</v>
      </c>
      <c r="EG50" s="21">
        <v>6.9165231000000005E-5</v>
      </c>
      <c r="EH50" s="21">
        <v>1.7460098E-4</v>
      </c>
      <c r="EI50" s="21">
        <v>8.6634776999999996E-5</v>
      </c>
      <c r="EJ50" s="21">
        <v>1.0038165E-4</v>
      </c>
      <c r="EK50" s="21">
        <v>1.1262573E-4</v>
      </c>
      <c r="EL50" s="21">
        <v>1.1491215E-4</v>
      </c>
      <c r="EM50" s="21">
        <v>9.0686285999999996E-4</v>
      </c>
      <c r="EN50" s="21">
        <v>1.8265583000000001E-4</v>
      </c>
      <c r="EO50" s="21">
        <v>3.2059008999999997E-5</v>
      </c>
      <c r="EP50" s="21">
        <v>3.2744467000000001E-5</v>
      </c>
      <c r="EQ50" s="21">
        <v>6.9157133999999995E-5</v>
      </c>
      <c r="ER50" s="21">
        <v>3.9867260000000001E-5</v>
      </c>
      <c r="ES50" s="21">
        <v>3.1502414000000002E-6</v>
      </c>
      <c r="ET50" s="21">
        <v>2.3436715999999999E-5</v>
      </c>
      <c r="EU50" s="21">
        <v>2.7908224000000001E-5</v>
      </c>
      <c r="EV50" s="21">
        <v>1.6970580999999999E-4</v>
      </c>
      <c r="EW50" s="21">
        <v>1.7442640000000001E-5</v>
      </c>
      <c r="EX50" s="21">
        <v>6.9770559000000002E-6</v>
      </c>
      <c r="EY50" s="21">
        <v>1.4911153E-5</v>
      </c>
      <c r="EZ50" s="21">
        <v>3.4885279000000001E-6</v>
      </c>
      <c r="FA50" s="21">
        <v>5.7755274999999997E-3</v>
      </c>
      <c r="FB50" s="21">
        <v>2.4119026000000003E-66</v>
      </c>
      <c r="FC50" s="21">
        <v>1.6332318E-3</v>
      </c>
      <c r="FD50" s="21">
        <v>1.0714247000000001E-7</v>
      </c>
      <c r="FE50" s="21">
        <v>1.5710377E-6</v>
      </c>
      <c r="FF50" s="21">
        <v>1.1163289E-4</v>
      </c>
      <c r="FG50" s="21">
        <v>7.7187177999999999E-7</v>
      </c>
      <c r="FH50" s="21">
        <v>4.7380319999999998E-7</v>
      </c>
      <c r="FI50" s="21">
        <v>3.0510869000000001E-5</v>
      </c>
      <c r="FJ50" s="21">
        <v>9.9010185999999994E-6</v>
      </c>
      <c r="FK50" s="21">
        <v>1.6447232000000002E-5</v>
      </c>
      <c r="FL50" s="21">
        <v>2.4054955999999999E-5</v>
      </c>
      <c r="FM50" s="21">
        <v>1.9076954000000001E-5</v>
      </c>
      <c r="FN50" s="21">
        <v>1.3297886E-5</v>
      </c>
      <c r="FO50" s="21">
        <v>2.397659E-4</v>
      </c>
      <c r="FP50" s="21">
        <v>2.8464286E-5</v>
      </c>
      <c r="FQ50" s="21">
        <v>4.3707198999999998E-5</v>
      </c>
      <c r="FR50" s="21">
        <v>9.2630898000000002E-5</v>
      </c>
      <c r="FS50" s="21">
        <v>6.6629910999999994E-5</v>
      </c>
      <c r="FT50" s="21">
        <v>9.3227615000000003E-5</v>
      </c>
      <c r="FU50" s="21">
        <v>1.3148828999999999E-3</v>
      </c>
      <c r="FV50" s="21">
        <v>1.101293E-4</v>
      </c>
      <c r="FW50" s="21">
        <v>6.550684E-4</v>
      </c>
      <c r="FX50" s="21">
        <v>1.2572974000000001E-4</v>
      </c>
      <c r="FY50" s="21">
        <v>1.3272499E-4</v>
      </c>
      <c r="FZ50" s="21">
        <v>6.6282030999999998E-5</v>
      </c>
      <c r="GA50" s="21">
        <v>3.4885279000000001E-6</v>
      </c>
      <c r="GB50" s="21">
        <v>6.9770559000000002E-6</v>
      </c>
      <c r="GC50" s="21">
        <v>3.5051173E-5</v>
      </c>
    </row>
    <row r="51" spans="2:185" ht="0.95" customHeight="1" x14ac:dyDescent="0.25">
      <c r="B51" s="21">
        <v>1.3406028999999999E-5</v>
      </c>
      <c r="C51" s="21">
        <v>2.3757034999999999E-5</v>
      </c>
      <c r="D51" s="21">
        <v>1.1009236E-5</v>
      </c>
      <c r="E51" s="21">
        <v>5.8123121999999996E-6</v>
      </c>
      <c r="F51" s="21">
        <v>4.1496584000000001E-7</v>
      </c>
      <c r="G51" s="21">
        <v>1.9475437000000001E-5</v>
      </c>
      <c r="H51" s="21">
        <v>2.8684885999999999E-5</v>
      </c>
      <c r="I51" s="21">
        <v>2.2743227999999999E-5</v>
      </c>
      <c r="J51" s="21">
        <v>0</v>
      </c>
      <c r="K51" s="21">
        <v>0</v>
      </c>
      <c r="L51" s="21">
        <v>2.0858424000000001E-6</v>
      </c>
      <c r="M51" s="21">
        <v>7.0906355999999999E-6</v>
      </c>
      <c r="N51" s="21">
        <v>3.1078252000000001E-6</v>
      </c>
      <c r="O51" s="21">
        <v>8.2686164999999992E-6</v>
      </c>
      <c r="P51" s="21">
        <v>8.2686164999999992E-6</v>
      </c>
      <c r="Q51" s="21">
        <v>1.3429071E-6</v>
      </c>
      <c r="R51" s="21">
        <v>3.7410334999999999E-5</v>
      </c>
      <c r="S51" s="21">
        <v>5.8718236000000003E-6</v>
      </c>
      <c r="T51" s="21">
        <v>4.5892268E-5</v>
      </c>
      <c r="U51" s="21">
        <v>3.1078252000000001E-6</v>
      </c>
      <c r="V51" s="21">
        <v>9.4064423999999999E-5</v>
      </c>
      <c r="W51" s="21">
        <v>2.3967929000000002E-6</v>
      </c>
      <c r="X51" s="21">
        <v>4.0467179E-5</v>
      </c>
      <c r="Y51" s="21">
        <v>7.1103233000000002E-7</v>
      </c>
      <c r="Z51" s="21">
        <v>1.5495786999999999E-5</v>
      </c>
      <c r="AA51" s="21">
        <v>9.4728187000000007E-6</v>
      </c>
      <c r="AB51" s="21">
        <v>2.072458E-5</v>
      </c>
      <c r="AC51" s="21">
        <v>6.7162036999999996E-6</v>
      </c>
      <c r="AD51" s="21">
        <v>2.2852581999999999E-5</v>
      </c>
      <c r="AE51" s="21">
        <v>0</v>
      </c>
      <c r="AF51" s="21">
        <v>7.7624479999999994E-5</v>
      </c>
      <c r="AG51" s="21">
        <v>1.3373965E-5</v>
      </c>
      <c r="AH51" s="21">
        <v>1.9446652999999999E-5</v>
      </c>
      <c r="AI51" s="21">
        <v>2.4965780000000002E-6</v>
      </c>
      <c r="AJ51" s="21">
        <v>2.0054967E-5</v>
      </c>
      <c r="AK51" s="21">
        <v>1.1365001999999999E-5</v>
      </c>
      <c r="AL51" s="21">
        <v>6.7780876999999997E-5</v>
      </c>
      <c r="AM51" s="21">
        <v>2.8463212E-4</v>
      </c>
      <c r="AN51" s="21">
        <v>2.2451760000000001E-5</v>
      </c>
      <c r="AO51" s="21">
        <v>2.1564792999999999E-6</v>
      </c>
      <c r="AP51" s="21">
        <v>3.0075143000000002E-6</v>
      </c>
      <c r="AQ51" s="21">
        <v>3.3941206E-7</v>
      </c>
      <c r="AR51" s="21">
        <v>3.0244465999999998E-5</v>
      </c>
      <c r="AS51" s="21">
        <v>0</v>
      </c>
      <c r="AT51" s="21">
        <v>4.3657234999999997E-6</v>
      </c>
      <c r="AU51" s="21">
        <v>3.0244465999999998E-5</v>
      </c>
      <c r="AV51" s="21">
        <v>7.8361489000000002E-6</v>
      </c>
      <c r="AW51" s="21">
        <v>5.2696226000000003E-5</v>
      </c>
      <c r="AX51" s="21">
        <v>3.3985939999999999E-5</v>
      </c>
      <c r="AY51" s="21">
        <v>0.24995510000000001</v>
      </c>
      <c r="AZ51" s="21">
        <v>3.7096895E-5</v>
      </c>
      <c r="BA51" s="21">
        <v>5.9562575000000003E-5</v>
      </c>
      <c r="BB51" s="21">
        <v>4.9022003999999997E-5</v>
      </c>
      <c r="BC51" s="21">
        <v>3.7110814000000002E-5</v>
      </c>
      <c r="BD51" s="21">
        <v>2.2451760000000001E-5</v>
      </c>
      <c r="BE51" s="21">
        <v>4.1779659000000002E-66</v>
      </c>
      <c r="BF51" s="21">
        <v>7.8207022999999998E-6</v>
      </c>
      <c r="BG51" s="21">
        <v>3.2769165999999998E-4</v>
      </c>
      <c r="BH51" s="21">
        <v>1.7435326E-5</v>
      </c>
      <c r="BI51" s="21">
        <v>1.6067473000000001E-5</v>
      </c>
      <c r="BJ51" s="21">
        <v>1.9526036000000001E-5</v>
      </c>
      <c r="BK51" s="21">
        <v>4.8806724000000004E-6</v>
      </c>
      <c r="BL51" s="21">
        <v>4.6261860999999998E-6</v>
      </c>
      <c r="BM51" s="21">
        <v>0</v>
      </c>
      <c r="BN51" s="21">
        <v>3.9005306000000001E-7</v>
      </c>
      <c r="BO51" s="21">
        <v>3.5382200999999998E-5</v>
      </c>
      <c r="BP51" s="21">
        <v>1.2113339999999999E-4</v>
      </c>
      <c r="BQ51" s="21">
        <v>0</v>
      </c>
      <c r="BR51" s="21">
        <v>3.4844499999999999E-7</v>
      </c>
      <c r="BS51" s="21">
        <v>6.9006044000000003E-7</v>
      </c>
      <c r="BT51" s="21">
        <v>1.3177306E-5</v>
      </c>
      <c r="BU51" s="21">
        <v>0</v>
      </c>
      <c r="BV51" s="21">
        <v>3.6798186E-6</v>
      </c>
      <c r="BW51" s="21">
        <v>7.1103228000000005E-7</v>
      </c>
      <c r="BX51" s="21">
        <v>1.1184925000000001E-6</v>
      </c>
      <c r="BY51" s="21">
        <v>8.9450123000000002E-5</v>
      </c>
      <c r="BZ51" s="21">
        <v>9.6113824999999996E-6</v>
      </c>
      <c r="CA51" s="21">
        <v>1.0108939999999999E-4</v>
      </c>
      <c r="CB51" s="21">
        <v>1.1966754E-5</v>
      </c>
      <c r="CC51" s="21">
        <v>3.8750556999999998E-7</v>
      </c>
      <c r="CD51" s="21">
        <v>1.5792289000000001E-5</v>
      </c>
      <c r="CE51" s="21">
        <v>1.8834343000000001E-5</v>
      </c>
      <c r="CF51" s="21">
        <v>5.9628015999999998E-6</v>
      </c>
      <c r="CG51" s="21">
        <v>6.8501681000000003E-5</v>
      </c>
      <c r="CH51" s="21">
        <v>8.2907124999999999E-5</v>
      </c>
      <c r="CI51" s="21">
        <v>3.8305617000000001E-5</v>
      </c>
      <c r="CJ51" s="21">
        <v>2.1031802E-4</v>
      </c>
      <c r="CK51" s="21">
        <v>6.9535044999999998E-7</v>
      </c>
      <c r="CL51" s="21">
        <v>7.7927053999999992E-6</v>
      </c>
      <c r="CM51" s="21">
        <v>3.4719628000000002E-5</v>
      </c>
      <c r="CN51" s="21">
        <v>6.2184369000000001E-6</v>
      </c>
      <c r="CO51" s="21">
        <v>3.1139054000000002E-5</v>
      </c>
      <c r="CP51" s="21">
        <v>2.3335762E-6</v>
      </c>
      <c r="CQ51" s="21">
        <v>1.5228213999999999E-5</v>
      </c>
      <c r="CR51" s="21">
        <v>1.2020028000000001E-6</v>
      </c>
      <c r="CS51" s="21">
        <v>1.8896045E-5</v>
      </c>
      <c r="CT51" s="21">
        <v>1.6130545E-6</v>
      </c>
      <c r="CU51" s="21">
        <v>1.8686896999999999E-6</v>
      </c>
      <c r="CV51" s="21">
        <v>7.8144608999999995E-5</v>
      </c>
      <c r="CW51" s="21">
        <v>1.0698744E-6</v>
      </c>
      <c r="CX51" s="21">
        <v>1.0457578999999999E-3</v>
      </c>
      <c r="CY51" s="21">
        <v>8.1423907000000003E-7</v>
      </c>
      <c r="CZ51" s="21">
        <v>5.5860379999999995E-7</v>
      </c>
      <c r="DA51" s="21">
        <v>6.7335418999999998E-5</v>
      </c>
      <c r="DB51" s="21">
        <v>3.09901E-5</v>
      </c>
      <c r="DC51" s="21">
        <v>8.6157232E-7</v>
      </c>
      <c r="DD51" s="21">
        <v>8.6157232E-7</v>
      </c>
      <c r="DE51" s="21">
        <v>4.3230822E-6</v>
      </c>
      <c r="DF51" s="21">
        <v>1.034691E-4</v>
      </c>
      <c r="DG51" s="21">
        <v>1.9677852999999999E-4</v>
      </c>
      <c r="DH51" s="21">
        <v>6.0593705000000003E-7</v>
      </c>
      <c r="DI51" s="21">
        <v>3.2312754999999997E-5</v>
      </c>
      <c r="DJ51" s="21">
        <v>3.0296852E-7</v>
      </c>
      <c r="DK51" s="21">
        <v>5.1755948999999998E-5</v>
      </c>
      <c r="DL51" s="21">
        <v>4.7256065000000004E-6</v>
      </c>
      <c r="DM51" s="21">
        <v>3.0296852E-7</v>
      </c>
      <c r="DN51" s="21">
        <v>4.8515532000000001E-5</v>
      </c>
      <c r="DO51" s="21">
        <v>4.2477432000000002E-4</v>
      </c>
      <c r="DP51" s="21">
        <v>2.4852568999999998E-5</v>
      </c>
      <c r="DQ51" s="21">
        <v>0</v>
      </c>
      <c r="DR51" s="21">
        <v>5.8887041000000001E-6</v>
      </c>
      <c r="DS51" s="21">
        <v>0</v>
      </c>
      <c r="DT51" s="21">
        <v>6.7038174000000004E-8</v>
      </c>
      <c r="DU51" s="21">
        <v>1.1991229000000001E-5</v>
      </c>
      <c r="DV51" s="21">
        <v>7.6690576999999998E-7</v>
      </c>
      <c r="DW51" s="21">
        <v>1.1337785999999999E-6</v>
      </c>
      <c r="DX51" s="21">
        <v>2.9293511999999999E-5</v>
      </c>
      <c r="DY51" s="21">
        <v>0</v>
      </c>
      <c r="DZ51" s="21">
        <v>6.1064823000000001E-5</v>
      </c>
      <c r="EA51" s="21">
        <v>1.5036528999999999E-4</v>
      </c>
      <c r="EB51" s="21">
        <v>3.6720550999999998E-7</v>
      </c>
      <c r="EC51" s="21">
        <v>4.3087978999999997E-6</v>
      </c>
      <c r="ED51" s="21">
        <v>4.6029158999999997E-5</v>
      </c>
      <c r="EE51" s="21">
        <v>5.8324920000000003E-6</v>
      </c>
      <c r="EF51" s="21">
        <v>2.4669969999999998E-7</v>
      </c>
      <c r="EG51" s="21">
        <v>4.1698735999999996E-6</v>
      </c>
      <c r="EH51" s="21">
        <v>4.5315682E-4</v>
      </c>
      <c r="EI51" s="21">
        <v>1.9505939999999998E-6</v>
      </c>
      <c r="EJ51" s="21">
        <v>7.7769250000000001E-6</v>
      </c>
      <c r="EK51" s="21">
        <v>6.8208518999999998E-6</v>
      </c>
      <c r="EL51" s="21">
        <v>9.0569882000000002E-6</v>
      </c>
      <c r="EM51" s="21">
        <v>1.1651205E-5</v>
      </c>
      <c r="EN51" s="21">
        <v>5.6936627E-6</v>
      </c>
      <c r="EO51" s="21">
        <v>7.4833909000000007E-5</v>
      </c>
      <c r="EP51" s="21">
        <v>4.6914178999999998E-6</v>
      </c>
      <c r="EQ51" s="21">
        <v>1.0697684E-5</v>
      </c>
      <c r="ER51" s="21">
        <v>1.6195475999999999E-5</v>
      </c>
      <c r="ES51" s="21">
        <v>2.5718107999999999E-5</v>
      </c>
      <c r="ET51" s="21">
        <v>1.0196199E-4</v>
      </c>
      <c r="EU51" s="21">
        <v>1.9174341999999999E-5</v>
      </c>
      <c r="EV51" s="21">
        <v>5.0209342000000002E-5</v>
      </c>
      <c r="EW51" s="21">
        <v>1.1983964000000001E-5</v>
      </c>
      <c r="EX51" s="21">
        <v>4.7935853999999997E-6</v>
      </c>
      <c r="EY51" s="21">
        <v>2.6804817000000001E-6</v>
      </c>
      <c r="EZ51" s="21">
        <v>2.3967926999999999E-6</v>
      </c>
      <c r="FA51" s="21">
        <v>1.2449499000000001E-4</v>
      </c>
      <c r="FB51" s="21">
        <v>8.0516364999999998E-67</v>
      </c>
      <c r="FC51" s="21">
        <v>2.3853678000000002E-5</v>
      </c>
      <c r="FD51" s="21">
        <v>3.6720550999999998E-7</v>
      </c>
      <c r="FE51" s="21">
        <v>7.1103228000000005E-7</v>
      </c>
      <c r="FF51" s="21">
        <v>7.6697366999999998E-5</v>
      </c>
      <c r="FG51" s="21">
        <v>3.8750556999999998E-7</v>
      </c>
      <c r="FH51" s="21">
        <v>6.9535044999999998E-7</v>
      </c>
      <c r="FI51" s="21">
        <v>3.3131010999999998E-6</v>
      </c>
      <c r="FJ51" s="21">
        <v>6.7966759999999998E-6</v>
      </c>
      <c r="FK51" s="21">
        <v>6.2559794999999997E-6</v>
      </c>
      <c r="FL51" s="21">
        <v>1.3580493000000001E-5</v>
      </c>
      <c r="FM51" s="21">
        <v>5.8761707999999997E-6</v>
      </c>
      <c r="FN51" s="21">
        <v>4.7792844000000005E-7</v>
      </c>
      <c r="FO51" s="21">
        <v>3.9132950000000003E-5</v>
      </c>
      <c r="FP51" s="21">
        <v>1.1949742E-5</v>
      </c>
      <c r="FQ51" s="21">
        <v>1.6648007E-5</v>
      </c>
      <c r="FR51" s="21">
        <v>2.3646764E-5</v>
      </c>
      <c r="FS51" s="21">
        <v>8.1857555000000004E-6</v>
      </c>
      <c r="FT51" s="21">
        <v>2.008127E-6</v>
      </c>
      <c r="FU51" s="21">
        <v>2.5893804E-5</v>
      </c>
      <c r="FV51" s="21">
        <v>1.3144735E-5</v>
      </c>
      <c r="FW51" s="21">
        <v>7.5614928000000003E-5</v>
      </c>
      <c r="FX51" s="21">
        <v>1.4345138E-5</v>
      </c>
      <c r="FY51" s="21">
        <v>9.4199402000000004E-6</v>
      </c>
      <c r="FZ51" s="21">
        <v>4.5539062000000002E-5</v>
      </c>
      <c r="GA51" s="21">
        <v>2.3967926999999999E-6</v>
      </c>
      <c r="GB51" s="21">
        <v>4.7935853999999997E-6</v>
      </c>
      <c r="GC51" s="21">
        <v>2.5593935000000001E-5</v>
      </c>
    </row>
    <row r="52" spans="2:185" ht="0.95" customHeight="1" x14ac:dyDescent="0.25">
      <c r="B52" s="21">
        <v>9.4183368999999995E-4</v>
      </c>
      <c r="C52" s="21">
        <v>1.5642649999999999E-4</v>
      </c>
      <c r="D52" s="21">
        <v>7.5180883000000001E-4</v>
      </c>
      <c r="E52" s="21">
        <v>4.2923108999999997E-6</v>
      </c>
      <c r="F52" s="21">
        <v>2.3624705999999999E-6</v>
      </c>
      <c r="G52" s="21">
        <v>1.0850080999999999E-5</v>
      </c>
      <c r="H52" s="21">
        <v>2.0260537E-4</v>
      </c>
      <c r="I52" s="21">
        <v>5.2669361000000001E-5</v>
      </c>
      <c r="J52" s="21">
        <v>0</v>
      </c>
      <c r="K52" s="21">
        <v>0</v>
      </c>
      <c r="L52" s="21">
        <v>7.1793402000000002E-5</v>
      </c>
      <c r="M52" s="21">
        <v>4.3408670999999997E-5</v>
      </c>
      <c r="N52" s="21">
        <v>1.8587955000000001E-4</v>
      </c>
      <c r="O52" s="21">
        <v>5.6265986E-4</v>
      </c>
      <c r="P52" s="21">
        <v>5.6265986E-4</v>
      </c>
      <c r="Q52" s="21">
        <v>4.1820385999999999E-5</v>
      </c>
      <c r="R52" s="21">
        <v>4.3695994E-5</v>
      </c>
      <c r="S52" s="21">
        <v>3.7263500000000001E-4</v>
      </c>
      <c r="T52" s="21">
        <v>2.6730111E-4</v>
      </c>
      <c r="U52" s="21">
        <v>1.8587955000000001E-4</v>
      </c>
      <c r="V52" s="21">
        <v>3.2384838000000001E-4</v>
      </c>
      <c r="W52" s="21">
        <v>1.9002485999999999E-4</v>
      </c>
      <c r="X52" s="21">
        <v>4.3547493000000003E-3</v>
      </c>
      <c r="Y52" s="21">
        <v>4.1453120000000003E-6</v>
      </c>
      <c r="Z52" s="21">
        <v>2.6112698999999998E-4</v>
      </c>
      <c r="AA52" s="21">
        <v>1.8622294999999999E-5</v>
      </c>
      <c r="AB52" s="21">
        <v>1.4790214E-4</v>
      </c>
      <c r="AC52" s="21">
        <v>1.9110922E-5</v>
      </c>
      <c r="AD52" s="21">
        <v>9.0747047000000006E-5</v>
      </c>
      <c r="AE52" s="21">
        <v>0</v>
      </c>
      <c r="AF52" s="21">
        <v>1.6597118999999999E-5</v>
      </c>
      <c r="AG52" s="21">
        <v>1.0814073E-4</v>
      </c>
      <c r="AH52" s="21">
        <v>1.8975169E-4</v>
      </c>
      <c r="AI52" s="21">
        <v>9.7040877999999994E-5</v>
      </c>
      <c r="AJ52" s="21">
        <v>1.7147642E-4</v>
      </c>
      <c r="AK52" s="21">
        <v>9.7214616E-5</v>
      </c>
      <c r="AL52" s="21">
        <v>6.8084483999999998E-5</v>
      </c>
      <c r="AM52" s="21">
        <v>5.2953747000000003E-4</v>
      </c>
      <c r="AN52" s="21">
        <v>1.8548448000000001E-5</v>
      </c>
      <c r="AO52" s="21">
        <v>2.2761381999999999E-5</v>
      </c>
      <c r="AP52" s="21">
        <v>1.9808145000000001E-5</v>
      </c>
      <c r="AQ52" s="21">
        <v>1.7290756000000001E-6</v>
      </c>
      <c r="AR52" s="21">
        <v>2.1274657000000001E-5</v>
      </c>
      <c r="AS52" s="21">
        <v>0</v>
      </c>
      <c r="AT52" s="21">
        <v>9.3572339000000005E-6</v>
      </c>
      <c r="AU52" s="21">
        <v>2.1274657000000001E-5</v>
      </c>
      <c r="AV52" s="21">
        <v>8.3678032999999998E-5</v>
      </c>
      <c r="AW52" s="21">
        <v>3.9823105000000002E-5</v>
      </c>
      <c r="AX52" s="21">
        <v>1.6712142E-4</v>
      </c>
      <c r="AY52" s="21">
        <v>3.7096895E-5</v>
      </c>
      <c r="AZ52" s="21">
        <v>0.24676189000000001</v>
      </c>
      <c r="BA52" s="21">
        <v>5.2919133999999999E-5</v>
      </c>
      <c r="BB52" s="21">
        <v>2.2595089000000001E-4</v>
      </c>
      <c r="BC52" s="21">
        <v>3.4370686000000001E-5</v>
      </c>
      <c r="BD52" s="21">
        <v>1.8548448000000001E-5</v>
      </c>
      <c r="BE52" s="21">
        <v>9.0521556999999999E-67</v>
      </c>
      <c r="BF52" s="21">
        <v>2.3028108E-6</v>
      </c>
      <c r="BG52" s="21">
        <v>1.0613758E-4</v>
      </c>
      <c r="BH52" s="21">
        <v>2.7041063999999999E-5</v>
      </c>
      <c r="BI52" s="21">
        <v>2.7844389000000001E-5</v>
      </c>
      <c r="BJ52" s="21">
        <v>8.4148917999999999E-5</v>
      </c>
      <c r="BK52" s="21">
        <v>2.0284815999999999E-6</v>
      </c>
      <c r="BL52" s="21">
        <v>3.2807471000000001E-5</v>
      </c>
      <c r="BM52" s="21">
        <v>0</v>
      </c>
      <c r="BN52" s="21">
        <v>5.1263542999999999E-5</v>
      </c>
      <c r="BO52" s="21">
        <v>1.3370729999999999E-4</v>
      </c>
      <c r="BP52" s="21">
        <v>1.8414786E-5</v>
      </c>
      <c r="BQ52" s="21">
        <v>0</v>
      </c>
      <c r="BR52" s="21">
        <v>3.5113895999999999E-6</v>
      </c>
      <c r="BS52" s="21">
        <v>4.1848926999999999E-5</v>
      </c>
      <c r="BT52" s="21">
        <v>1.2848242999999999E-5</v>
      </c>
      <c r="BU52" s="21">
        <v>0</v>
      </c>
      <c r="BV52" s="21">
        <v>3.7184843999999997E-5</v>
      </c>
      <c r="BW52" s="21">
        <v>4.1453116999999996E-6</v>
      </c>
      <c r="BX52" s="21">
        <v>7.0173721999999999E-6</v>
      </c>
      <c r="BY52" s="21">
        <v>4.0337563000000001E-4</v>
      </c>
      <c r="BZ52" s="21">
        <v>2.055928E-5</v>
      </c>
      <c r="CA52" s="21">
        <v>1.5140608000000001E-4</v>
      </c>
      <c r="CB52" s="21">
        <v>7.1163583999999994E-5</v>
      </c>
      <c r="CC52" s="21">
        <v>3.9891593E-6</v>
      </c>
      <c r="CD52" s="21">
        <v>2.0048488999999999E-5</v>
      </c>
      <c r="CE52" s="21">
        <v>1.3110851E-4</v>
      </c>
      <c r="CF52" s="21">
        <v>1.2869989E-5</v>
      </c>
      <c r="CG52" s="21">
        <v>3.0093851000000002E-4</v>
      </c>
      <c r="CH52" s="21">
        <v>8.9308042000000001E-5</v>
      </c>
      <c r="CI52" s="21">
        <v>2.1879547999999999E-4</v>
      </c>
      <c r="CJ52" s="21">
        <v>3.1423305999999998E-5</v>
      </c>
      <c r="CK52" s="21">
        <v>6.0610658999999998E-6</v>
      </c>
      <c r="CL52" s="21">
        <v>2.7262088E-6</v>
      </c>
      <c r="CM52" s="21">
        <v>1.9165685E-4</v>
      </c>
      <c r="CN52" s="21">
        <v>1.3821792E-5</v>
      </c>
      <c r="CO52" s="21">
        <v>1.9169871E-3</v>
      </c>
      <c r="CP52" s="21">
        <v>5.2088262000000002E-6</v>
      </c>
      <c r="CQ52" s="21">
        <v>1.6754679E-5</v>
      </c>
      <c r="CR52" s="21">
        <v>5.3291758E-6</v>
      </c>
      <c r="CS52" s="21">
        <v>2.6445256999999998E-3</v>
      </c>
      <c r="CT52" s="21">
        <v>7.181508E-6</v>
      </c>
      <c r="CU52" s="21">
        <v>8.1333107000000008E-6</v>
      </c>
      <c r="CV52" s="21">
        <v>1.9267792E-4</v>
      </c>
      <c r="CW52" s="21">
        <v>4.8775401999999996E-6</v>
      </c>
      <c r="CX52" s="21">
        <v>9.6455483999999996E-4</v>
      </c>
      <c r="CY52" s="21">
        <v>3.9257374999999996E-6</v>
      </c>
      <c r="CZ52" s="21">
        <v>2.9739348E-6</v>
      </c>
      <c r="DA52" s="21">
        <v>2.1201854E-4</v>
      </c>
      <c r="DB52" s="21">
        <v>1.8076195000000001E-4</v>
      </c>
      <c r="DC52" s="21">
        <v>4.9960669000000001E-6</v>
      </c>
      <c r="DD52" s="21">
        <v>4.9960669000000001E-6</v>
      </c>
      <c r="DE52" s="21">
        <v>2.4616341999999998E-6</v>
      </c>
      <c r="DF52" s="21">
        <v>1.7911004999999999E-5</v>
      </c>
      <c r="DG52" s="21">
        <v>1.6804003000000001E-4</v>
      </c>
      <c r="DH52" s="21">
        <v>4.0442642000000001E-6</v>
      </c>
      <c r="DI52" s="21">
        <v>1.7268249999999999E-4</v>
      </c>
      <c r="DJ52" s="21">
        <v>2.0221321000000001E-6</v>
      </c>
      <c r="DK52" s="21">
        <v>3.253934E-3</v>
      </c>
      <c r="DL52" s="21">
        <v>2.8432291000000001E-5</v>
      </c>
      <c r="DM52" s="21">
        <v>2.0221321000000001E-6</v>
      </c>
      <c r="DN52" s="21">
        <v>2.4445799000000001E-4</v>
      </c>
      <c r="DO52" s="21">
        <v>1.6333689999999999E-4</v>
      </c>
      <c r="DP52" s="21">
        <v>1.1577193E-4</v>
      </c>
      <c r="DQ52" s="21">
        <v>0</v>
      </c>
      <c r="DR52" s="21">
        <v>4.8411729000000002E-5</v>
      </c>
      <c r="DS52" s="21">
        <v>0</v>
      </c>
      <c r="DT52" s="21">
        <v>1.5199705999999999E-6</v>
      </c>
      <c r="DU52" s="21">
        <v>4.6454530999999999E-5</v>
      </c>
      <c r="DV52" s="21">
        <v>2.8554078000000001E-6</v>
      </c>
      <c r="DW52" s="21">
        <v>1.6434541E-6</v>
      </c>
      <c r="DX52" s="21">
        <v>1.7700773999999999E-4</v>
      </c>
      <c r="DY52" s="21">
        <v>0</v>
      </c>
      <c r="DZ52" s="21">
        <v>5.1383601999999999E-3</v>
      </c>
      <c r="EA52" s="21">
        <v>5.6422485000000003E-5</v>
      </c>
      <c r="EB52" s="21">
        <v>3.2694178000000002E-6</v>
      </c>
      <c r="EC52" s="21">
        <v>1.3450672E-5</v>
      </c>
      <c r="ED52" s="21">
        <v>2.1544376E-4</v>
      </c>
      <c r="EE52" s="21">
        <v>1.3180525999999999E-6</v>
      </c>
      <c r="EF52" s="21">
        <v>2.5635396000000001E-5</v>
      </c>
      <c r="EG52" s="21">
        <v>9.2052960000000005E-5</v>
      </c>
      <c r="EH52" s="21">
        <v>1.9477576E-4</v>
      </c>
      <c r="EI52" s="21">
        <v>1.6358364000000001E-4</v>
      </c>
      <c r="EJ52" s="21">
        <v>2.3270973000000001E-4</v>
      </c>
      <c r="EK52" s="21">
        <v>2.8319373000000001E-4</v>
      </c>
      <c r="EL52" s="21">
        <v>2.9994043999999998E-4</v>
      </c>
      <c r="EM52" s="21">
        <v>1.1476672E-4</v>
      </c>
      <c r="EN52" s="21">
        <v>1.5303711000000001E-5</v>
      </c>
      <c r="EO52" s="21">
        <v>3.5792447999999998E-5</v>
      </c>
      <c r="EP52" s="21">
        <v>4.0913006000000003E-5</v>
      </c>
      <c r="EQ52" s="21">
        <v>8.0698013000000002E-4</v>
      </c>
      <c r="ER52" s="21">
        <v>2.2121893999999999E-5</v>
      </c>
      <c r="ES52" s="21">
        <v>1.9583122000000002E-6</v>
      </c>
      <c r="ET52" s="21">
        <v>3.8782701E-5</v>
      </c>
      <c r="EU52" s="21">
        <v>1.5201988E-3</v>
      </c>
      <c r="EV52" s="21">
        <v>2.0419258E-4</v>
      </c>
      <c r="EW52" s="21">
        <v>9.5012424999999998E-4</v>
      </c>
      <c r="EX52" s="21">
        <v>3.800497E-4</v>
      </c>
      <c r="EY52" s="21">
        <v>7.7585025000000005E-6</v>
      </c>
      <c r="EZ52" s="21">
        <v>1.9002485E-4</v>
      </c>
      <c r="FA52" s="21">
        <v>4.9718828000000004E-4</v>
      </c>
      <c r="FB52" s="21">
        <v>5.0905398999999999E-65</v>
      </c>
      <c r="FC52" s="21">
        <v>1.6476859999999999E-4</v>
      </c>
      <c r="FD52" s="21">
        <v>3.2694178000000002E-6</v>
      </c>
      <c r="FE52" s="21">
        <v>4.1453116999999996E-6</v>
      </c>
      <c r="FF52" s="21">
        <v>6.0807952E-3</v>
      </c>
      <c r="FG52" s="21">
        <v>3.9891593E-6</v>
      </c>
      <c r="FH52" s="21">
        <v>6.0610658999999998E-6</v>
      </c>
      <c r="FI52" s="21">
        <v>3.6010339999999999E-5</v>
      </c>
      <c r="FJ52" s="21">
        <v>2.3753795999999999E-6</v>
      </c>
      <c r="FK52" s="21">
        <v>1.4750939999999999E-6</v>
      </c>
      <c r="FL52" s="21">
        <v>1.4921647999999999E-5</v>
      </c>
      <c r="FM52" s="21">
        <v>1.7952128E-6</v>
      </c>
      <c r="FN52" s="21">
        <v>8.7146493000000001E-6</v>
      </c>
      <c r="FO52" s="21">
        <v>2.0723207E-4</v>
      </c>
      <c r="FP52" s="21">
        <v>5.3104656E-6</v>
      </c>
      <c r="FQ52" s="21">
        <v>1.5919720000000001E-5</v>
      </c>
      <c r="FR52" s="21">
        <v>1.7333198E-4</v>
      </c>
      <c r="FS52" s="21">
        <v>5.8482888000000003E-5</v>
      </c>
      <c r="FT52" s="21">
        <v>1.5281353000000001E-4</v>
      </c>
      <c r="FU52" s="21">
        <v>1.3143957000000001E-4</v>
      </c>
      <c r="FV52" s="21">
        <v>2.6738985E-4</v>
      </c>
      <c r="FW52" s="21">
        <v>2.0453199000000001E-4</v>
      </c>
      <c r="FX52" s="21">
        <v>3.3270331000000001E-4</v>
      </c>
      <c r="FY52" s="21">
        <v>3.5440428999999998E-4</v>
      </c>
      <c r="FZ52" s="21">
        <v>3.6104722000000001E-3</v>
      </c>
      <c r="GA52" s="21">
        <v>1.9002485E-4</v>
      </c>
      <c r="GB52" s="21">
        <v>3.800497E-4</v>
      </c>
      <c r="GC52" s="21">
        <v>3.9564870999999999E-5</v>
      </c>
    </row>
    <row r="53" spans="2:185" ht="0.95" customHeight="1" x14ac:dyDescent="0.25">
      <c r="B53" s="21">
        <v>1.8707214000000001E-5</v>
      </c>
      <c r="C53" s="21">
        <v>3.0167454E-5</v>
      </c>
      <c r="D53" s="21">
        <v>1.5275181E-5</v>
      </c>
      <c r="E53" s="21">
        <v>5.3926181999999998E-6</v>
      </c>
      <c r="F53" s="21">
        <v>5.1489167E-7</v>
      </c>
      <c r="G53" s="21">
        <v>2.3002699E-5</v>
      </c>
      <c r="H53" s="21">
        <v>2.1602183000000001E-5</v>
      </c>
      <c r="I53" s="21">
        <v>1.8648298E-5</v>
      </c>
      <c r="J53" s="21">
        <v>0</v>
      </c>
      <c r="K53" s="21">
        <v>0</v>
      </c>
      <c r="L53" s="21">
        <v>3.2630523999999999E-6</v>
      </c>
      <c r="M53" s="21">
        <v>9.1728731999999992E-6</v>
      </c>
      <c r="N53" s="21">
        <v>4.2055570999999998E-6</v>
      </c>
      <c r="O53" s="21">
        <v>1.1423071999999999E-5</v>
      </c>
      <c r="P53" s="21">
        <v>1.1423071999999999E-5</v>
      </c>
      <c r="Q53" s="21">
        <v>2.3410241999999998E-6</v>
      </c>
      <c r="R53" s="21">
        <v>3.8346134999999998E-5</v>
      </c>
      <c r="S53" s="21">
        <v>7.9910387000000004E-6</v>
      </c>
      <c r="T53" s="21">
        <v>5.7092078999999998E-5</v>
      </c>
      <c r="U53" s="21">
        <v>4.2055570999999998E-6</v>
      </c>
      <c r="V53" s="21">
        <v>1.4433839E-4</v>
      </c>
      <c r="W53" s="21">
        <v>3.4320334E-6</v>
      </c>
      <c r="X53" s="21">
        <v>5.6482099000000003E-5</v>
      </c>
      <c r="Y53" s="21">
        <v>7.7352365000000001E-7</v>
      </c>
      <c r="Z53" s="21">
        <v>2.2186529000000001E-5</v>
      </c>
      <c r="AA53" s="21">
        <v>7.0903193999999998E-6</v>
      </c>
      <c r="AB53" s="21">
        <v>2.4455386000000001E-5</v>
      </c>
      <c r="AC53" s="21">
        <v>9.2368180000000003E-6</v>
      </c>
      <c r="AD53" s="21">
        <v>3.5764262000000002E-5</v>
      </c>
      <c r="AE53" s="21">
        <v>0</v>
      </c>
      <c r="AF53" s="21">
        <v>7.4234134999999997E-5</v>
      </c>
      <c r="AG53" s="21">
        <v>1.8025565E-5</v>
      </c>
      <c r="AH53" s="21">
        <v>2.4037843999999999E-5</v>
      </c>
      <c r="AI53" s="21">
        <v>2.6490754999999998E-6</v>
      </c>
      <c r="AJ53" s="21">
        <v>2.6349253999999999E-5</v>
      </c>
      <c r="AK53" s="21">
        <v>1.5569281000000002E-5</v>
      </c>
      <c r="AL53" s="21">
        <v>6.2194832000000004E-5</v>
      </c>
      <c r="AM53" s="21">
        <v>4.3624902999999998E-4</v>
      </c>
      <c r="AN53" s="21">
        <v>2.9781287E-5</v>
      </c>
      <c r="AO53" s="21">
        <v>2.0356216E-6</v>
      </c>
      <c r="AP53" s="21">
        <v>3.3909565E-6</v>
      </c>
      <c r="AQ53" s="21">
        <v>4.1795722999999998E-7</v>
      </c>
      <c r="AR53" s="21">
        <v>3.7107909000000002E-5</v>
      </c>
      <c r="AS53" s="21">
        <v>0</v>
      </c>
      <c r="AT53" s="21">
        <v>5.2367272999999997E-6</v>
      </c>
      <c r="AU53" s="21">
        <v>3.7107909000000002E-5</v>
      </c>
      <c r="AV53" s="21">
        <v>1.1513956999999999E-5</v>
      </c>
      <c r="AW53" s="21">
        <v>6.6889196000000006E-5</v>
      </c>
      <c r="AX53" s="21">
        <v>4.8911054000000001E-5</v>
      </c>
      <c r="AY53" s="21">
        <v>5.9562575000000003E-5</v>
      </c>
      <c r="AZ53" s="21">
        <v>5.2919133999999999E-5</v>
      </c>
      <c r="BA53" s="21">
        <v>0.24991798000000001</v>
      </c>
      <c r="BB53" s="21">
        <v>6.5319343000000001E-5</v>
      </c>
      <c r="BC53" s="21">
        <v>5.2235952999999997E-5</v>
      </c>
      <c r="BD53" s="21">
        <v>2.9781287E-5</v>
      </c>
      <c r="BE53" s="21">
        <v>5.8615600000000005E-66</v>
      </c>
      <c r="BF53" s="21">
        <v>7.0075074E-6</v>
      </c>
      <c r="BG53" s="21">
        <v>3.0828878999999997E-4</v>
      </c>
      <c r="BH53" s="21">
        <v>2.2959450999999999E-5</v>
      </c>
      <c r="BI53" s="21">
        <v>2.1563044E-5</v>
      </c>
      <c r="BJ53" s="21">
        <v>2.8941090999999998E-5</v>
      </c>
      <c r="BK53" s="21">
        <v>3.4837316000000001E-6</v>
      </c>
      <c r="BL53" s="21">
        <v>8.8109927000000002E-6</v>
      </c>
      <c r="BM53" s="21">
        <v>0</v>
      </c>
      <c r="BN53" s="21">
        <v>2.0493712999999999E-6</v>
      </c>
      <c r="BO53" s="21">
        <v>3.5511905999999998E-5</v>
      </c>
      <c r="BP53" s="21">
        <v>1.1460708E-4</v>
      </c>
      <c r="BQ53" s="21">
        <v>0</v>
      </c>
      <c r="BR53" s="21">
        <v>1.6758926E-7</v>
      </c>
      <c r="BS53" s="21">
        <v>3.048098E-6</v>
      </c>
      <c r="BT53" s="21">
        <v>1.3617711E-5</v>
      </c>
      <c r="BU53" s="21">
        <v>0</v>
      </c>
      <c r="BV53" s="21">
        <v>7.6632281999999995E-6</v>
      </c>
      <c r="BW53" s="21">
        <v>7.7352359000000001E-7</v>
      </c>
      <c r="BX53" s="21">
        <v>1.407864E-6</v>
      </c>
      <c r="BY53" s="21">
        <v>1.1731858E-4</v>
      </c>
      <c r="BZ53" s="21">
        <v>1.3395030999999999E-5</v>
      </c>
      <c r="CA53" s="21">
        <v>9.1345760999999995E-5</v>
      </c>
      <c r="CB53" s="21">
        <v>1.5165727999999999E-5</v>
      </c>
      <c r="CC53" s="21">
        <v>2.9682303000000001E-7</v>
      </c>
      <c r="CD53" s="21">
        <v>1.6908722999999999E-5</v>
      </c>
      <c r="CE53" s="21">
        <v>2.4644962000000001E-5</v>
      </c>
      <c r="CF53" s="21">
        <v>7.9696011000000001E-6</v>
      </c>
      <c r="CG53" s="21">
        <v>1.0540926E-4</v>
      </c>
      <c r="CH53" s="21">
        <v>8.1440893999999998E-5</v>
      </c>
      <c r="CI53" s="21">
        <v>4.7941478000000002E-5</v>
      </c>
      <c r="CJ53" s="21">
        <v>3.213488E-4</v>
      </c>
      <c r="CK53" s="21">
        <v>5.7766253000000002E-7</v>
      </c>
      <c r="CL53" s="21">
        <v>7.3266209000000003E-6</v>
      </c>
      <c r="CM53" s="21">
        <v>4.2924138000000002E-5</v>
      </c>
      <c r="CN53" s="21">
        <v>8.2872168000000008E-6</v>
      </c>
      <c r="CO53" s="21">
        <v>4.6072082E-5</v>
      </c>
      <c r="CP53" s="21">
        <v>2.9320902999999998E-6</v>
      </c>
      <c r="CQ53" s="21">
        <v>1.6108206999999998E-5</v>
      </c>
      <c r="CR53" s="21">
        <v>1.4653801999999999E-6</v>
      </c>
      <c r="CS53" s="21">
        <v>2.5593799999999999E-5</v>
      </c>
      <c r="CT53" s="21">
        <v>1.9928967999999998E-6</v>
      </c>
      <c r="CU53" s="21">
        <v>2.3105125000000002E-6</v>
      </c>
      <c r="CV53" s="21">
        <v>8.6524858000000001E-5</v>
      </c>
      <c r="CW53" s="21">
        <v>1.3378163999999999E-6</v>
      </c>
      <c r="CX53" s="21">
        <v>1.6024529E-3</v>
      </c>
      <c r="CY53" s="21">
        <v>1.0202007E-6</v>
      </c>
      <c r="CZ53" s="21">
        <v>7.0258496000000003E-7</v>
      </c>
      <c r="DA53" s="21">
        <v>5.8032479E-5</v>
      </c>
      <c r="DB53" s="21">
        <v>3.8295752000000002E-5</v>
      </c>
      <c r="DC53" s="21">
        <v>1.0875542000000001E-6</v>
      </c>
      <c r="DD53" s="21">
        <v>1.0875542000000001E-6</v>
      </c>
      <c r="DE53" s="21">
        <v>4.0554223000000002E-6</v>
      </c>
      <c r="DF53" s="21">
        <v>9.7783910000000005E-5</v>
      </c>
      <c r="DG53" s="21">
        <v>1.9269048999999999E-4</v>
      </c>
      <c r="DH53" s="21">
        <v>7.6993847999999996E-7</v>
      </c>
      <c r="DI53" s="21">
        <v>4.5047740000000002E-5</v>
      </c>
      <c r="DJ53" s="21">
        <v>3.8496923999999998E-7</v>
      </c>
      <c r="DK53" s="21">
        <v>7.5373799000000004E-5</v>
      </c>
      <c r="DL53" s="21">
        <v>5.9395135999999998E-6</v>
      </c>
      <c r="DM53" s="21">
        <v>3.8496923999999998E-7</v>
      </c>
      <c r="DN53" s="21">
        <v>6.9859826999999999E-5</v>
      </c>
      <c r="DO53" s="21">
        <v>3.9877047000000002E-4</v>
      </c>
      <c r="DP53" s="21">
        <v>3.1302373E-5</v>
      </c>
      <c r="DQ53" s="21">
        <v>0</v>
      </c>
      <c r="DR53" s="21">
        <v>8.1824613999999997E-6</v>
      </c>
      <c r="DS53" s="21">
        <v>0</v>
      </c>
      <c r="DT53" s="21">
        <v>1.9133208999999999E-7</v>
      </c>
      <c r="DU53" s="21">
        <v>8.4489450999999994E-6</v>
      </c>
      <c r="DV53" s="21">
        <v>9.5284709999999997E-7</v>
      </c>
      <c r="DW53" s="21">
        <v>1.048867E-6</v>
      </c>
      <c r="DX53" s="21">
        <v>3.6913854E-5</v>
      </c>
      <c r="DY53" s="21">
        <v>0</v>
      </c>
      <c r="DZ53" s="21">
        <v>8.7239466000000004E-5</v>
      </c>
      <c r="EA53" s="21">
        <v>2.2878380000000001E-4</v>
      </c>
      <c r="EB53" s="21">
        <v>3.5344814999999999E-7</v>
      </c>
      <c r="EC53" s="21">
        <v>4.8885399000000002E-6</v>
      </c>
      <c r="ED53" s="21">
        <v>5.5877858999999997E-5</v>
      </c>
      <c r="EE53" s="21">
        <v>4.7279743999999998E-6</v>
      </c>
      <c r="EF53" s="21">
        <v>1.7299466E-6</v>
      </c>
      <c r="EG53" s="21">
        <v>5.9814441999999997E-8</v>
      </c>
      <c r="EH53" s="21">
        <v>4.2423238999999999E-4</v>
      </c>
      <c r="EI53" s="21">
        <v>3.1567788000000002E-6</v>
      </c>
      <c r="EJ53" s="21">
        <v>1.3232897E-5</v>
      </c>
      <c r="EK53" s="21">
        <v>1.3021554999999999E-5</v>
      </c>
      <c r="EL53" s="21">
        <v>1.5291482000000002E-5</v>
      </c>
      <c r="EM53" s="21">
        <v>1.9170357000000001E-5</v>
      </c>
      <c r="EN53" s="21">
        <v>7.9663552000000006E-6</v>
      </c>
      <c r="EO53" s="21">
        <v>6.9789428999999999E-5</v>
      </c>
      <c r="EP53" s="21">
        <v>6.6614955999999998E-6</v>
      </c>
      <c r="EQ53" s="21">
        <v>1.9016277999999999E-5</v>
      </c>
      <c r="ER53" s="21">
        <v>1.7401407000000002E-5</v>
      </c>
      <c r="ES53" s="21">
        <v>2.4565339E-5</v>
      </c>
      <c r="ET53" s="21">
        <v>9.5868953999999994E-5</v>
      </c>
      <c r="EU53" s="21">
        <v>2.7456265000000001E-5</v>
      </c>
      <c r="EV53" s="21">
        <v>5.8283725000000001E-5</v>
      </c>
      <c r="EW53" s="21">
        <v>1.7160165999999999E-5</v>
      </c>
      <c r="EX53" s="21">
        <v>6.8640663000000002E-6</v>
      </c>
      <c r="EY53" s="21">
        <v>3.3421635000000001E-6</v>
      </c>
      <c r="EZ53" s="21">
        <v>3.4320332000000001E-6</v>
      </c>
      <c r="FA53" s="21">
        <v>1.8165273000000001E-4</v>
      </c>
      <c r="FB53" s="21">
        <v>1.0691720999999999E-66</v>
      </c>
      <c r="FC53" s="21">
        <v>3.0968798000000002E-5</v>
      </c>
      <c r="FD53" s="21">
        <v>3.5344814999999999E-7</v>
      </c>
      <c r="FE53" s="21">
        <v>7.7352359000000001E-7</v>
      </c>
      <c r="FF53" s="21">
        <v>1.0982506E-4</v>
      </c>
      <c r="FG53" s="21">
        <v>2.9682303000000001E-7</v>
      </c>
      <c r="FH53" s="21">
        <v>5.7766253000000002E-7</v>
      </c>
      <c r="FI53" s="21">
        <v>5.0916162999999999E-6</v>
      </c>
      <c r="FJ53" s="21">
        <v>6.0311763999999999E-6</v>
      </c>
      <c r="FK53" s="21">
        <v>5.1640334000000001E-6</v>
      </c>
      <c r="FL53" s="21">
        <v>1.4110394999999999E-5</v>
      </c>
      <c r="FM53" s="21">
        <v>4.6047220000000003E-6</v>
      </c>
      <c r="FN53" s="21">
        <v>4.7772532000000005E-7</v>
      </c>
      <c r="FO53" s="21">
        <v>4.7957373999999998E-5</v>
      </c>
      <c r="FP53" s="21">
        <v>9.8309656000000001E-6</v>
      </c>
      <c r="FQ53" s="21">
        <v>1.3376908000000001E-5</v>
      </c>
      <c r="FR53" s="21">
        <v>3.165722E-5</v>
      </c>
      <c r="FS53" s="21">
        <v>3.8947424999999998E-6</v>
      </c>
      <c r="FT53" s="21">
        <v>3.5625239000000001E-6</v>
      </c>
      <c r="FU53" s="21">
        <v>3.3283859999999999E-5</v>
      </c>
      <c r="FV53" s="21">
        <v>1.8934383E-5</v>
      </c>
      <c r="FW53" s="21">
        <v>8.4806275999999996E-5</v>
      </c>
      <c r="FX53" s="21">
        <v>2.0976983999999999E-5</v>
      </c>
      <c r="FY53" s="21">
        <v>1.6677831E-5</v>
      </c>
      <c r="FZ53" s="21">
        <v>6.5208630000000007E-5</v>
      </c>
      <c r="GA53" s="21">
        <v>3.4320332000000001E-6</v>
      </c>
      <c r="GB53" s="21">
        <v>6.8640663000000002E-6</v>
      </c>
      <c r="GC53" s="21">
        <v>2.6296989999999998E-5</v>
      </c>
    </row>
    <row r="54" spans="2:185" ht="0.95" customHeight="1" x14ac:dyDescent="0.25">
      <c r="B54" s="21">
        <v>6.3866047000000003E-5</v>
      </c>
      <c r="C54" s="21">
        <v>3.2187667E-4</v>
      </c>
      <c r="D54" s="21">
        <v>5.3163866000000001E-5</v>
      </c>
      <c r="E54" s="21">
        <v>1.0952562E-4</v>
      </c>
      <c r="F54" s="21">
        <v>8.3655526E-6</v>
      </c>
      <c r="G54" s="21">
        <v>4.3748936000000002E-4</v>
      </c>
      <c r="H54" s="21">
        <v>2.5920476000000002E-4</v>
      </c>
      <c r="I54" s="21">
        <v>8.4046269999999997E-6</v>
      </c>
      <c r="J54" s="21">
        <v>0</v>
      </c>
      <c r="K54" s="21">
        <v>0</v>
      </c>
      <c r="L54" s="21">
        <v>6.4294011E-6</v>
      </c>
      <c r="M54" s="21">
        <v>1.7942813E-4</v>
      </c>
      <c r="N54" s="21">
        <v>1.5879751999999999E-5</v>
      </c>
      <c r="O54" s="21">
        <v>3.8151200000000002E-5</v>
      </c>
      <c r="P54" s="21">
        <v>3.8151200000000002E-5</v>
      </c>
      <c r="Q54" s="21">
        <v>1.5299184E-4</v>
      </c>
      <c r="R54" s="21">
        <v>2.9036992000000002E-4</v>
      </c>
      <c r="S54" s="21">
        <v>2.7449019E-5</v>
      </c>
      <c r="T54" s="21">
        <v>1.4233286E-3</v>
      </c>
      <c r="U54" s="21">
        <v>1.5879751999999999E-5</v>
      </c>
      <c r="V54" s="21">
        <v>2.8662281999999999E-5</v>
      </c>
      <c r="W54" s="21">
        <v>1.0702181E-5</v>
      </c>
      <c r="X54" s="21">
        <v>2.6244749000000001E-4</v>
      </c>
      <c r="Y54" s="21">
        <v>5.1775711E-6</v>
      </c>
      <c r="Z54" s="21">
        <v>3.2764311000000001E-4</v>
      </c>
      <c r="AA54" s="21">
        <v>1.0179295000000001E-5</v>
      </c>
      <c r="AB54" s="21">
        <v>7.2144084999999998E-6</v>
      </c>
      <c r="AC54" s="21">
        <v>7.9461332000000003E-4</v>
      </c>
      <c r="AD54" s="21">
        <v>2.754105E-5</v>
      </c>
      <c r="AE54" s="21">
        <v>0</v>
      </c>
      <c r="AF54" s="21">
        <v>1.6563586E-5</v>
      </c>
      <c r="AG54" s="21">
        <v>2.9210994999999998E-4</v>
      </c>
      <c r="AH54" s="21">
        <v>2.2716473000000001E-4</v>
      </c>
      <c r="AI54" s="21">
        <v>1.1332989999999999E-4</v>
      </c>
      <c r="AJ54" s="21">
        <v>3.5213182999999997E-5</v>
      </c>
      <c r="AK54" s="21">
        <v>2.5252800999999998E-4</v>
      </c>
      <c r="AL54" s="21">
        <v>9.0349345999999998E-5</v>
      </c>
      <c r="AM54" s="21">
        <v>1.8320310999999999E-4</v>
      </c>
      <c r="AN54" s="21">
        <v>2.4511001999999998E-5</v>
      </c>
      <c r="AO54" s="21">
        <v>1.4439936E-4</v>
      </c>
      <c r="AP54" s="21">
        <v>2.0410061999999999E-4</v>
      </c>
      <c r="AQ54" s="21">
        <v>8.4105739999999993E-6</v>
      </c>
      <c r="AR54" s="21">
        <v>3.2724663999999997E-5</v>
      </c>
      <c r="AS54" s="21">
        <v>0</v>
      </c>
      <c r="AT54" s="21">
        <v>1.2952425000000001E-4</v>
      </c>
      <c r="AU54" s="21">
        <v>3.2724663999999997E-5</v>
      </c>
      <c r="AV54" s="21">
        <v>2.1461082000000001E-4</v>
      </c>
      <c r="AW54" s="21">
        <v>5.7235665999999999E-5</v>
      </c>
      <c r="AX54" s="21">
        <v>1.0283900999999999E-3</v>
      </c>
      <c r="AY54" s="21">
        <v>4.9022003999999997E-5</v>
      </c>
      <c r="AZ54" s="21">
        <v>2.2595089000000001E-4</v>
      </c>
      <c r="BA54" s="21">
        <v>6.5319343000000001E-5</v>
      </c>
      <c r="BB54" s="21">
        <v>0.24810196000000001</v>
      </c>
      <c r="BC54" s="21">
        <v>4.0808340999999999E-5</v>
      </c>
      <c r="BD54" s="21">
        <v>2.4511001999999998E-5</v>
      </c>
      <c r="BE54" s="21">
        <v>2.3239986E-65</v>
      </c>
      <c r="BF54" s="21">
        <v>2.2146084000000001E-5</v>
      </c>
      <c r="BG54" s="21">
        <v>3.1341882000000002E-4</v>
      </c>
      <c r="BH54" s="21">
        <v>3.6392176999999997E-5</v>
      </c>
      <c r="BI54" s="21">
        <v>5.3281529999999997E-5</v>
      </c>
      <c r="BJ54" s="21">
        <v>1.3910872999999999E-4</v>
      </c>
      <c r="BK54" s="21">
        <v>4.8130304E-5</v>
      </c>
      <c r="BL54" s="21">
        <v>1.0550902E-4</v>
      </c>
      <c r="BM54" s="21">
        <v>0</v>
      </c>
      <c r="BN54" s="21">
        <v>9.2889358000000004E-4</v>
      </c>
      <c r="BO54" s="21">
        <v>2.5472199999999998E-4</v>
      </c>
      <c r="BP54" s="21">
        <v>8.8696105000000007E-5</v>
      </c>
      <c r="BQ54" s="21">
        <v>0</v>
      </c>
      <c r="BR54" s="21">
        <v>3.8113630999999999E-5</v>
      </c>
      <c r="BS54" s="21">
        <v>1.6402370000000001E-4</v>
      </c>
      <c r="BT54" s="21">
        <v>1.2952303E-4</v>
      </c>
      <c r="BU54" s="21">
        <v>0</v>
      </c>
      <c r="BV54" s="21">
        <v>1.8041956999999999E-4</v>
      </c>
      <c r="BW54" s="21">
        <v>5.1775707000000002E-6</v>
      </c>
      <c r="BX54" s="21">
        <v>2.0283121999999999E-5</v>
      </c>
      <c r="BY54" s="21">
        <v>2.3228235000000001E-3</v>
      </c>
      <c r="BZ54" s="21">
        <v>1.7982756000000001E-4</v>
      </c>
      <c r="CA54" s="21">
        <v>1.9793908000000001E-4</v>
      </c>
      <c r="CB54" s="21">
        <v>2.4359572000000001E-4</v>
      </c>
      <c r="CC54" s="21">
        <v>1.8405247999999999E-5</v>
      </c>
      <c r="CD54" s="21">
        <v>2.2676002999999999E-4</v>
      </c>
      <c r="CE54" s="21">
        <v>5.8797245000000002E-4</v>
      </c>
      <c r="CF54" s="21">
        <v>1.3581372999999999E-4</v>
      </c>
      <c r="CG54" s="21">
        <v>1.0289105E-4</v>
      </c>
      <c r="CH54" s="21">
        <v>7.8505470999999996E-5</v>
      </c>
      <c r="CI54" s="21">
        <v>9.9254951000000004E-4</v>
      </c>
      <c r="CJ54" s="21">
        <v>5.4920046999999998E-4</v>
      </c>
      <c r="CK54" s="21">
        <v>2.1442554000000001E-5</v>
      </c>
      <c r="CL54" s="21">
        <v>8.2136619000000001E-6</v>
      </c>
      <c r="CM54" s="21">
        <v>8.5624938000000001E-4</v>
      </c>
      <c r="CN54" s="21">
        <v>1.9836370000000001E-4</v>
      </c>
      <c r="CO54" s="21">
        <v>2.8787423999999999E-4</v>
      </c>
      <c r="CP54" s="21">
        <v>9.5003518999999998E-5</v>
      </c>
      <c r="CQ54" s="21">
        <v>2.0129031E-4</v>
      </c>
      <c r="CR54" s="21">
        <v>1.3746052000000001E-4</v>
      </c>
      <c r="CS54" s="21">
        <v>1.6612786E-4</v>
      </c>
      <c r="CT54" s="21">
        <v>2.7039879000000002E-4</v>
      </c>
      <c r="CU54" s="21">
        <v>3.3294875E-4</v>
      </c>
      <c r="CV54" s="21">
        <v>1.6616935000000001E-3</v>
      </c>
      <c r="CW54" s="21">
        <v>1.9334796999999999E-4</v>
      </c>
      <c r="CX54" s="21">
        <v>1.0960829E-3</v>
      </c>
      <c r="CY54" s="21">
        <v>1.30798E-4</v>
      </c>
      <c r="CZ54" s="21">
        <v>6.8248041999999996E-5</v>
      </c>
      <c r="DA54" s="21">
        <v>2.7389567E-4</v>
      </c>
      <c r="DB54" s="21">
        <v>4.515004E-4</v>
      </c>
      <c r="DC54" s="21">
        <v>7.3946122E-5</v>
      </c>
      <c r="DD54" s="21">
        <v>7.3946122E-5</v>
      </c>
      <c r="DE54" s="21">
        <v>5.1110939000000004E-6</v>
      </c>
      <c r="DF54" s="21">
        <v>6.0557000000000003E-5</v>
      </c>
      <c r="DG54" s="21">
        <v>8.7293181000000001E-5</v>
      </c>
      <c r="DH54" s="21">
        <v>1.139616E-5</v>
      </c>
      <c r="DI54" s="21">
        <v>2.3164614999999999E-3</v>
      </c>
      <c r="DJ54" s="21">
        <v>5.69808E-6</v>
      </c>
      <c r="DK54" s="21">
        <v>2.0965354999999999E-4</v>
      </c>
      <c r="DL54" s="21">
        <v>2.5229555000000001E-4</v>
      </c>
      <c r="DM54" s="21">
        <v>5.69808E-6</v>
      </c>
      <c r="DN54" s="21">
        <v>1.3642032999999999E-3</v>
      </c>
      <c r="DO54" s="21">
        <v>4.3716708999999999E-4</v>
      </c>
      <c r="DP54" s="21">
        <v>1.2634731E-3</v>
      </c>
      <c r="DQ54" s="21">
        <v>0</v>
      </c>
      <c r="DR54" s="21">
        <v>1.0247096E-4</v>
      </c>
      <c r="DS54" s="21">
        <v>0</v>
      </c>
      <c r="DT54" s="21">
        <v>4.0347113000000001E-5</v>
      </c>
      <c r="DU54" s="21">
        <v>4.5474647000000002E-5</v>
      </c>
      <c r="DV54" s="21">
        <v>1.8764987000000001E-4</v>
      </c>
      <c r="DW54" s="21">
        <v>6.3817854E-6</v>
      </c>
      <c r="DX54" s="21">
        <v>7.4945798999999998E-4</v>
      </c>
      <c r="DY54" s="21">
        <v>0</v>
      </c>
      <c r="DZ54" s="21">
        <v>3.3297269000000002E-4</v>
      </c>
      <c r="EA54" s="21">
        <v>5.8905307000000002E-4</v>
      </c>
      <c r="EB54" s="21">
        <v>8.6708546000000001E-7</v>
      </c>
      <c r="EC54" s="21">
        <v>3.0871280999999998E-5</v>
      </c>
      <c r="ED54" s="21">
        <v>1.1322817E-3</v>
      </c>
      <c r="EE54" s="21">
        <v>4.5693818000000002E-5</v>
      </c>
      <c r="EF54" s="21">
        <v>7.0140062999999995E-5</v>
      </c>
      <c r="EG54" s="21">
        <v>1.0242792E-4</v>
      </c>
      <c r="EH54" s="21">
        <v>3.5512219999999999E-4</v>
      </c>
      <c r="EI54" s="21">
        <v>1.6808080000000001E-4</v>
      </c>
      <c r="EJ54" s="21">
        <v>2.190393E-4</v>
      </c>
      <c r="EK54" s="21">
        <v>2.6438798999999999E-4</v>
      </c>
      <c r="EL54" s="21">
        <v>2.9184524000000001E-4</v>
      </c>
      <c r="EM54" s="21">
        <v>2.2213248E-4</v>
      </c>
      <c r="EN54" s="21">
        <v>5.4441348000000003E-4</v>
      </c>
      <c r="EO54" s="21">
        <v>4.4836570000000002E-5</v>
      </c>
      <c r="EP54" s="21">
        <v>1.334265E-4</v>
      </c>
      <c r="EQ54" s="21">
        <v>2.1078821999999999E-4</v>
      </c>
      <c r="ER54" s="21">
        <v>2.2461977E-4</v>
      </c>
      <c r="ES54" s="21">
        <v>5.6124410000000002E-5</v>
      </c>
      <c r="ET54" s="21">
        <v>1.2884453E-4</v>
      </c>
      <c r="EU54" s="21">
        <v>8.5617441999999999E-5</v>
      </c>
      <c r="EV54" s="21">
        <v>3.8190077000000003E-4</v>
      </c>
      <c r="EW54" s="21">
        <v>5.3510902000000002E-5</v>
      </c>
      <c r="EX54" s="21">
        <v>2.1404361000000001E-5</v>
      </c>
      <c r="EY54" s="21">
        <v>1.116746E-4</v>
      </c>
      <c r="EZ54" s="21">
        <v>1.0702179999999999E-5</v>
      </c>
      <c r="FA54" s="21">
        <v>2.4829095999999999E-3</v>
      </c>
      <c r="FB54" s="21">
        <v>7.7018437000000004E-66</v>
      </c>
      <c r="FC54" s="21">
        <v>3.6416052000000001E-3</v>
      </c>
      <c r="FD54" s="21">
        <v>8.6708546000000001E-7</v>
      </c>
      <c r="FE54" s="21">
        <v>5.1775707000000002E-6</v>
      </c>
      <c r="FF54" s="21">
        <v>3.4246976999999999E-4</v>
      </c>
      <c r="FG54" s="21">
        <v>1.8405247999999999E-5</v>
      </c>
      <c r="FH54" s="21">
        <v>2.1442554000000001E-5</v>
      </c>
      <c r="FI54" s="21">
        <v>7.536779E-5</v>
      </c>
      <c r="FJ54" s="21">
        <v>4.3345920999999999E-5</v>
      </c>
      <c r="FK54" s="21">
        <v>6.5372244999999994E-5</v>
      </c>
      <c r="FL54" s="21">
        <v>1.2738277000000001E-4</v>
      </c>
      <c r="FM54" s="21">
        <v>5.9788579999999997E-5</v>
      </c>
      <c r="FN54" s="21">
        <v>1.6749441000000001E-4</v>
      </c>
      <c r="FO54" s="21">
        <v>8.9178817999999995E-4</v>
      </c>
      <c r="FP54" s="21">
        <v>3.0022492000000001E-5</v>
      </c>
      <c r="FQ54" s="21">
        <v>1.6985537E-5</v>
      </c>
      <c r="FR54" s="21">
        <v>9.4351698000000003E-4</v>
      </c>
      <c r="FS54" s="21">
        <v>8.9446585000000004E-5</v>
      </c>
      <c r="FT54" s="21">
        <v>1.8312758000000001E-4</v>
      </c>
      <c r="FU54" s="21">
        <v>4.8139324999999997E-3</v>
      </c>
      <c r="FV54" s="21">
        <v>2.5270597999999997E-4</v>
      </c>
      <c r="FW54" s="21">
        <v>1.7410811E-3</v>
      </c>
      <c r="FX54" s="21">
        <v>3.1014398000000002E-4</v>
      </c>
      <c r="FY54" s="21">
        <v>3.3562453000000002E-4</v>
      </c>
      <c r="FZ54" s="21">
        <v>2.0334142999999999E-4</v>
      </c>
      <c r="GA54" s="21">
        <v>1.0702179999999999E-5</v>
      </c>
      <c r="GB54" s="21">
        <v>2.1404361000000001E-5</v>
      </c>
      <c r="GC54" s="21">
        <v>1.7803847000000001E-4</v>
      </c>
    </row>
    <row r="55" spans="2:185" ht="0.95" customHeight="1" x14ac:dyDescent="0.25">
      <c r="B55" s="21">
        <v>1.2004199999999999E-5</v>
      </c>
      <c r="C55" s="21">
        <v>1.8288935999999999E-5</v>
      </c>
      <c r="D55" s="21">
        <v>9.7705628999999998E-6</v>
      </c>
      <c r="E55" s="21">
        <v>2.4864621E-6</v>
      </c>
      <c r="F55" s="21">
        <v>3.0740874999999999E-7</v>
      </c>
      <c r="G55" s="21">
        <v>1.3264979999999999E-5</v>
      </c>
      <c r="H55" s="21">
        <v>7.2597395999999998E-6</v>
      </c>
      <c r="I55" s="21">
        <v>7.2766835999999999E-6</v>
      </c>
      <c r="J55" s="21">
        <v>0</v>
      </c>
      <c r="K55" s="21">
        <v>0</v>
      </c>
      <c r="L55" s="21">
        <v>2.2201311999999998E-6</v>
      </c>
      <c r="M55" s="21">
        <v>5.6275554000000001E-6</v>
      </c>
      <c r="N55" s="21">
        <v>2.6516444999999998E-6</v>
      </c>
      <c r="O55" s="21">
        <v>7.2887638000000004E-6</v>
      </c>
      <c r="P55" s="21">
        <v>7.2887638000000004E-6</v>
      </c>
      <c r="Q55" s="21">
        <v>1.6695705999999999E-6</v>
      </c>
      <c r="R55" s="21">
        <v>1.9640968E-5</v>
      </c>
      <c r="S55" s="21">
        <v>5.0551267999999999E-6</v>
      </c>
      <c r="T55" s="21">
        <v>3.4145944999999998E-5</v>
      </c>
      <c r="U55" s="21">
        <v>2.6516444999999998E-6</v>
      </c>
      <c r="V55" s="21">
        <v>9.7306182999999994E-5</v>
      </c>
      <c r="W55" s="21">
        <v>2.2336370000000001E-6</v>
      </c>
      <c r="X55" s="21">
        <v>3.6248509000000002E-5</v>
      </c>
      <c r="Y55" s="21">
        <v>4.1800747999999999E-7</v>
      </c>
      <c r="Z55" s="21">
        <v>1.4438635E-5</v>
      </c>
      <c r="AA55" s="21">
        <v>2.3539100999999998E-6</v>
      </c>
      <c r="AB55" s="21">
        <v>1.4093096E-5</v>
      </c>
      <c r="AC55" s="21">
        <v>5.8787161999999996E-6</v>
      </c>
      <c r="AD55" s="21">
        <v>2.4337971E-5</v>
      </c>
      <c r="AE55" s="21">
        <v>0</v>
      </c>
      <c r="AF55" s="21">
        <v>3.5421895E-5</v>
      </c>
      <c r="AG55" s="21">
        <v>1.1338583E-5</v>
      </c>
      <c r="AH55" s="21">
        <v>1.4314518000000001E-5</v>
      </c>
      <c r="AI55" s="21">
        <v>1.4007864999999999E-6</v>
      </c>
      <c r="AJ55" s="21">
        <v>1.6321770000000001E-5</v>
      </c>
      <c r="AK55" s="21">
        <v>9.8867804999999999E-6</v>
      </c>
      <c r="AL55" s="21">
        <v>2.8304394E-5</v>
      </c>
      <c r="AM55" s="21">
        <v>2.9393296999999998E-4</v>
      </c>
      <c r="AN55" s="21">
        <v>1.8555407000000001E-5</v>
      </c>
      <c r="AO55" s="21">
        <v>9.5738193000000003E-7</v>
      </c>
      <c r="AP55" s="21">
        <v>1.8871992999999999E-6</v>
      </c>
      <c r="AQ55" s="21">
        <v>2.4825119999999998E-7</v>
      </c>
      <c r="AR55" s="21">
        <v>2.1985676E-5</v>
      </c>
      <c r="AS55" s="21">
        <v>0</v>
      </c>
      <c r="AT55" s="21">
        <v>3.0538655999999998E-6</v>
      </c>
      <c r="AU55" s="21">
        <v>2.1985676E-5</v>
      </c>
      <c r="AV55" s="21">
        <v>7.5958826E-6</v>
      </c>
      <c r="AW55" s="21">
        <v>4.0541082999999997E-5</v>
      </c>
      <c r="AX55" s="21">
        <v>3.1918083999999998E-5</v>
      </c>
      <c r="AY55" s="21">
        <v>3.7110814000000002E-5</v>
      </c>
      <c r="AZ55" s="21">
        <v>3.4370686000000001E-5</v>
      </c>
      <c r="BA55" s="21">
        <v>5.2235952999999997E-5</v>
      </c>
      <c r="BB55" s="21">
        <v>4.0808340999999999E-5</v>
      </c>
      <c r="BC55" s="21">
        <v>0.24996631999999999</v>
      </c>
      <c r="BD55" s="21">
        <v>1.8555407000000001E-5</v>
      </c>
      <c r="BE55" s="21">
        <v>9.2948854000000004E-66</v>
      </c>
      <c r="BF55" s="21">
        <v>3.0971562000000001E-6</v>
      </c>
      <c r="BG55" s="21">
        <v>1.4444296000000001E-4</v>
      </c>
      <c r="BH55" s="21">
        <v>1.4241788E-5</v>
      </c>
      <c r="BI55" s="21">
        <v>1.3529308E-5</v>
      </c>
      <c r="BJ55" s="21">
        <v>1.9178073000000001E-5</v>
      </c>
      <c r="BK55" s="21">
        <v>1.0433954000000001E-6</v>
      </c>
      <c r="BL55" s="21">
        <v>6.4978996000000003E-6</v>
      </c>
      <c r="BM55" s="21">
        <v>0</v>
      </c>
      <c r="BN55" s="21">
        <v>1.8543446999999999E-6</v>
      </c>
      <c r="BO55" s="21">
        <v>1.7820805000000001E-5</v>
      </c>
      <c r="BP55" s="21">
        <v>5.4040384000000001E-5</v>
      </c>
      <c r="BQ55" s="21">
        <v>0</v>
      </c>
      <c r="BR55" s="21">
        <v>6.6332412999999997E-9</v>
      </c>
      <c r="BS55" s="21">
        <v>2.7030678000000001E-6</v>
      </c>
      <c r="BT55" s="21">
        <v>7.0290583000000001E-6</v>
      </c>
      <c r="BU55" s="21">
        <v>0</v>
      </c>
      <c r="BV55" s="21">
        <v>5.8233189000000002E-6</v>
      </c>
      <c r="BW55" s="21">
        <v>4.1800744999999998E-7</v>
      </c>
      <c r="BX55" s="21">
        <v>8.4861772000000003E-7</v>
      </c>
      <c r="BY55" s="21">
        <v>7.2593519000000001E-5</v>
      </c>
      <c r="BZ55" s="21">
        <v>8.5893399000000004E-6</v>
      </c>
      <c r="CA55" s="21">
        <v>4.0801058999999999E-5</v>
      </c>
      <c r="CB55" s="21">
        <v>9.1823507999999998E-6</v>
      </c>
      <c r="CC55" s="21">
        <v>1.0307024000000001E-7</v>
      </c>
      <c r="CD55" s="21">
        <v>9.0125784000000003E-6</v>
      </c>
      <c r="CE55" s="21">
        <v>1.5227791000000001E-5</v>
      </c>
      <c r="CF55" s="21">
        <v>4.9882002999999998E-6</v>
      </c>
      <c r="CG55" s="21">
        <v>7.1158414999999994E-5</v>
      </c>
      <c r="CH55" s="21">
        <v>3.9987331999999997E-5</v>
      </c>
      <c r="CI55" s="21">
        <v>2.8788669E-5</v>
      </c>
      <c r="CJ55" s="21">
        <v>2.1618979E-4</v>
      </c>
      <c r="CK55" s="21">
        <v>2.2998730000000001E-7</v>
      </c>
      <c r="CL55" s="21">
        <v>3.4302681999999998E-6</v>
      </c>
      <c r="CM55" s="21">
        <v>2.5564324000000001E-5</v>
      </c>
      <c r="CN55" s="21">
        <v>5.1779984000000004E-6</v>
      </c>
      <c r="CO55" s="21">
        <v>3.0502554999999999E-5</v>
      </c>
      <c r="CP55" s="21">
        <v>1.7653022E-6</v>
      </c>
      <c r="CQ55" s="21">
        <v>8.4941003000000004E-6</v>
      </c>
      <c r="CR55" s="21">
        <v>8.643788E-7</v>
      </c>
      <c r="CS55" s="21">
        <v>1.6145778E-5</v>
      </c>
      <c r="CT55" s="21">
        <v>1.1863695000000001E-6</v>
      </c>
      <c r="CU55" s="21">
        <v>1.3761676E-6</v>
      </c>
      <c r="CV55" s="21">
        <v>4.7452552999999998E-5</v>
      </c>
      <c r="CW55" s="21">
        <v>8.0287923000000001E-7</v>
      </c>
      <c r="CX55" s="21">
        <v>1.079574E-3</v>
      </c>
      <c r="CY55" s="21">
        <v>6.1308115000000002E-7</v>
      </c>
      <c r="CZ55" s="21">
        <v>4.2328306E-7</v>
      </c>
      <c r="DA55" s="21">
        <v>2.4364769999999999E-5</v>
      </c>
      <c r="DB55" s="21">
        <v>2.2800701999999999E-5</v>
      </c>
      <c r="DC55" s="21">
        <v>6.5676804000000001E-7</v>
      </c>
      <c r="DD55" s="21">
        <v>6.5676804000000001E-7</v>
      </c>
      <c r="DE55" s="21">
        <v>1.8938812E-6</v>
      </c>
      <c r="DF55" s="21">
        <v>4.6049361E-5</v>
      </c>
      <c r="DG55" s="21">
        <v>9.4301227000000005E-5</v>
      </c>
      <c r="DH55" s="21">
        <v>4.6696996000000002E-7</v>
      </c>
      <c r="DI55" s="21">
        <v>2.8891363000000001E-5</v>
      </c>
      <c r="DJ55" s="21">
        <v>2.3348498000000001E-7</v>
      </c>
      <c r="DK55" s="21">
        <v>4.9495824E-5</v>
      </c>
      <c r="DL55" s="21">
        <v>3.5767103000000001E-6</v>
      </c>
      <c r="DM55" s="21">
        <v>2.3348498000000001E-7</v>
      </c>
      <c r="DN55" s="21">
        <v>4.5602061000000002E-5</v>
      </c>
      <c r="DO55" s="21">
        <v>1.8638330999999999E-4</v>
      </c>
      <c r="DP55" s="21">
        <v>1.8876088000000001E-5</v>
      </c>
      <c r="DQ55" s="21">
        <v>0</v>
      </c>
      <c r="DR55" s="21">
        <v>5.2381093000000002E-6</v>
      </c>
      <c r="DS55" s="21">
        <v>0</v>
      </c>
      <c r="DT55" s="21">
        <v>2.2485118E-7</v>
      </c>
      <c r="DU55" s="21">
        <v>2.4533306999999999E-6</v>
      </c>
      <c r="DV55" s="21">
        <v>5.6939420999999996E-7</v>
      </c>
      <c r="DW55" s="21">
        <v>4.8197774000000004E-7</v>
      </c>
      <c r="DX55" s="21">
        <v>2.2267098E-5</v>
      </c>
      <c r="DY55" s="21">
        <v>0</v>
      </c>
      <c r="DZ55" s="21">
        <v>5.6707055000000001E-5</v>
      </c>
      <c r="EA55" s="21">
        <v>1.5360115000000001E-4</v>
      </c>
      <c r="EB55" s="21">
        <v>1.6984539000000001E-7</v>
      </c>
      <c r="EC55" s="21">
        <v>2.7341408999999999E-6</v>
      </c>
      <c r="ED55" s="21">
        <v>3.286328E-5</v>
      </c>
      <c r="EE55" s="21">
        <v>1.8117284000000001E-6</v>
      </c>
      <c r="EF55" s="21">
        <v>1.6065968E-6</v>
      </c>
      <c r="EG55" s="21">
        <v>2.1447513000000001E-6</v>
      </c>
      <c r="EH55" s="21">
        <v>1.9765397999999999E-4</v>
      </c>
      <c r="EI55" s="21">
        <v>4.1320757000000002E-6</v>
      </c>
      <c r="EJ55" s="21">
        <v>9.3444347000000008E-6</v>
      </c>
      <c r="EK55" s="21">
        <v>9.6111289999999995E-6</v>
      </c>
      <c r="EL55" s="21">
        <v>1.0762988000000001E-5</v>
      </c>
      <c r="EM55" s="21">
        <v>1.3344755E-5</v>
      </c>
      <c r="EN55" s="21">
        <v>5.1195238999999997E-6</v>
      </c>
      <c r="EO55" s="21">
        <v>3.2372475E-5</v>
      </c>
      <c r="EP55" s="21">
        <v>4.3157866999999999E-6</v>
      </c>
      <c r="EQ55" s="21">
        <v>1.3667436000000001E-5</v>
      </c>
      <c r="ER55" s="21">
        <v>9.3036688000000007E-6</v>
      </c>
      <c r="ES55" s="21">
        <v>1.1706285000000001E-5</v>
      </c>
      <c r="ET55" s="21">
        <v>4.4887959000000002E-5</v>
      </c>
      <c r="EU55" s="21">
        <v>1.7869095000000001E-5</v>
      </c>
      <c r="EV55" s="21">
        <v>3.3179054000000003E-5</v>
      </c>
      <c r="EW55" s="21">
        <v>1.1168184E-5</v>
      </c>
      <c r="EX55" s="21">
        <v>4.4672736000000004E-6</v>
      </c>
      <c r="EY55" s="21">
        <v>2.0019227E-6</v>
      </c>
      <c r="EZ55" s="21">
        <v>2.2336368000000002E-6</v>
      </c>
      <c r="FA55" s="21">
        <v>1.1940523E-4</v>
      </c>
      <c r="FB55" s="21">
        <v>3.3190495999999999E-67</v>
      </c>
      <c r="FC55" s="21">
        <v>1.9041958999999999E-5</v>
      </c>
      <c r="FD55" s="21">
        <v>1.6984539000000001E-7</v>
      </c>
      <c r="FE55" s="21">
        <v>4.1800744999999998E-7</v>
      </c>
      <c r="FF55" s="21">
        <v>7.1476377999999999E-5</v>
      </c>
      <c r="FG55" s="21">
        <v>1.0307024000000001E-7</v>
      </c>
      <c r="FH55" s="21">
        <v>2.2998730000000001E-7</v>
      </c>
      <c r="FI55" s="21">
        <v>3.4350657E-6</v>
      </c>
      <c r="FJ55" s="21">
        <v>2.6328384E-6</v>
      </c>
      <c r="FK55" s="21">
        <v>2.0360435999999998E-6</v>
      </c>
      <c r="FL55" s="21">
        <v>7.3201486999999996E-6</v>
      </c>
      <c r="FM55" s="21">
        <v>1.6666366000000001E-6</v>
      </c>
      <c r="FN55" s="21">
        <v>2.3876110000000002E-7</v>
      </c>
      <c r="FO55" s="21">
        <v>2.8390899E-5</v>
      </c>
      <c r="FP55" s="21">
        <v>3.8560945000000002E-6</v>
      </c>
      <c r="FQ55" s="21">
        <v>5.0529042000000003E-6</v>
      </c>
      <c r="FR55" s="21">
        <v>1.9833838E-5</v>
      </c>
      <c r="FS55" s="21">
        <v>1.9813526999999999E-7</v>
      </c>
      <c r="FT55" s="21">
        <v>4.5665873999999996E-6</v>
      </c>
      <c r="FU55" s="21">
        <v>2.0336958E-5</v>
      </c>
      <c r="FV55" s="21">
        <v>1.2362016E-5</v>
      </c>
      <c r="FW55" s="21">
        <v>4.6998812000000001E-5</v>
      </c>
      <c r="FX55" s="21">
        <v>1.3804416E-5</v>
      </c>
      <c r="FY55" s="21">
        <v>1.196786E-5</v>
      </c>
      <c r="FZ55" s="21">
        <v>4.2439099000000002E-5</v>
      </c>
      <c r="GA55" s="21">
        <v>2.2336368000000002E-6</v>
      </c>
      <c r="GB55" s="21">
        <v>4.4672736000000004E-6</v>
      </c>
      <c r="GC55" s="21">
        <v>1.3500022E-5</v>
      </c>
    </row>
    <row r="56" spans="2:185" ht="0.95" customHeight="1" x14ac:dyDescent="0.25">
      <c r="B56" s="21">
        <v>6.7030144999999997E-6</v>
      </c>
      <c r="C56" s="21">
        <v>1.1878517E-5</v>
      </c>
      <c r="D56" s="21">
        <v>5.5046180999999998E-6</v>
      </c>
      <c r="E56" s="21">
        <v>2.9061560999999998E-6</v>
      </c>
      <c r="F56" s="21">
        <v>2.0748292000000001E-7</v>
      </c>
      <c r="G56" s="21">
        <v>9.7377187000000005E-6</v>
      </c>
      <c r="H56" s="21">
        <v>1.4342442999999999E-5</v>
      </c>
      <c r="I56" s="21">
        <v>1.1371614E-5</v>
      </c>
      <c r="J56" s="21">
        <v>0</v>
      </c>
      <c r="K56" s="21">
        <v>0</v>
      </c>
      <c r="L56" s="21">
        <v>1.0429212E-6</v>
      </c>
      <c r="M56" s="21">
        <v>3.5453177999999999E-6</v>
      </c>
      <c r="N56" s="21">
        <v>1.5539126E-6</v>
      </c>
      <c r="O56" s="21">
        <v>4.1343083000000004E-6</v>
      </c>
      <c r="P56" s="21">
        <v>4.1343083000000004E-6</v>
      </c>
      <c r="Q56" s="21">
        <v>6.7145353999999997E-7</v>
      </c>
      <c r="R56" s="21">
        <v>1.8705168000000001E-5</v>
      </c>
      <c r="S56" s="21">
        <v>2.9359118000000002E-6</v>
      </c>
      <c r="T56" s="21">
        <v>2.2946134E-5</v>
      </c>
      <c r="U56" s="21">
        <v>1.5539126E-6</v>
      </c>
      <c r="V56" s="21">
        <v>4.7032212E-5</v>
      </c>
      <c r="W56" s="21">
        <v>1.1983963999999999E-6</v>
      </c>
      <c r="X56" s="21">
        <v>2.0233590000000002E-5</v>
      </c>
      <c r="Y56" s="21">
        <v>3.5551617000000003E-7</v>
      </c>
      <c r="Z56" s="21">
        <v>7.7478935999999996E-6</v>
      </c>
      <c r="AA56" s="21">
        <v>4.7364093000000004E-6</v>
      </c>
      <c r="AB56" s="21">
        <v>1.036229E-5</v>
      </c>
      <c r="AC56" s="21">
        <v>3.3581017999999998E-6</v>
      </c>
      <c r="AD56" s="21">
        <v>1.1426291E-5</v>
      </c>
      <c r="AE56" s="21">
        <v>0</v>
      </c>
      <c r="AF56" s="21">
        <v>3.8812239999999997E-5</v>
      </c>
      <c r="AG56" s="21">
        <v>6.6869825000000001E-6</v>
      </c>
      <c r="AH56" s="21">
        <v>9.7233266999999996E-6</v>
      </c>
      <c r="AI56" s="21">
        <v>1.2482890000000001E-6</v>
      </c>
      <c r="AJ56" s="21">
        <v>1.0027484E-5</v>
      </c>
      <c r="AK56" s="21">
        <v>5.6825008999999997E-6</v>
      </c>
      <c r="AL56" s="21">
        <v>3.3890438000000001E-5</v>
      </c>
      <c r="AM56" s="21">
        <v>1.4231606E-4</v>
      </c>
      <c r="AN56" s="21">
        <v>1.1225880000000001E-5</v>
      </c>
      <c r="AO56" s="21">
        <v>1.0782396999999999E-6</v>
      </c>
      <c r="AP56" s="21">
        <v>1.5037570999999999E-6</v>
      </c>
      <c r="AQ56" s="21">
        <v>1.6970603E-7</v>
      </c>
      <c r="AR56" s="21">
        <v>1.5122232999999999E-5</v>
      </c>
      <c r="AS56" s="21">
        <v>0</v>
      </c>
      <c r="AT56" s="21">
        <v>2.1828617999999998E-6</v>
      </c>
      <c r="AU56" s="21">
        <v>1.5122232999999999E-5</v>
      </c>
      <c r="AV56" s="21">
        <v>3.9180744000000001E-6</v>
      </c>
      <c r="AW56" s="21">
        <v>2.6348113000000002E-5</v>
      </c>
      <c r="AX56" s="21">
        <v>1.6992969999999999E-5</v>
      </c>
      <c r="AY56" s="21">
        <v>2.2451760000000001E-5</v>
      </c>
      <c r="AZ56" s="21">
        <v>1.8548448000000001E-5</v>
      </c>
      <c r="BA56" s="21">
        <v>2.9781287E-5</v>
      </c>
      <c r="BB56" s="21">
        <v>2.4511001999999998E-5</v>
      </c>
      <c r="BC56" s="21">
        <v>1.8555407000000001E-5</v>
      </c>
      <c r="BD56" s="21">
        <v>0.24998877</v>
      </c>
      <c r="BE56" s="21">
        <v>6.2725498999999995E-66</v>
      </c>
      <c r="BF56" s="21">
        <v>3.9103511999999999E-6</v>
      </c>
      <c r="BG56" s="21">
        <v>1.6384582999999999E-4</v>
      </c>
      <c r="BH56" s="21">
        <v>8.7176631E-6</v>
      </c>
      <c r="BI56" s="21">
        <v>8.0337365000000005E-6</v>
      </c>
      <c r="BJ56" s="21">
        <v>9.7630178000000006E-6</v>
      </c>
      <c r="BK56" s="21">
        <v>2.4403362000000002E-6</v>
      </c>
      <c r="BL56" s="21">
        <v>2.3130930999999999E-6</v>
      </c>
      <c r="BM56" s="21">
        <v>0</v>
      </c>
      <c r="BN56" s="21">
        <v>1.9502653000000001E-7</v>
      </c>
      <c r="BO56" s="21">
        <v>1.7691101E-5</v>
      </c>
      <c r="BP56" s="21">
        <v>6.0566697999999999E-5</v>
      </c>
      <c r="BQ56" s="21">
        <v>0</v>
      </c>
      <c r="BR56" s="21">
        <v>1.742225E-7</v>
      </c>
      <c r="BS56" s="21">
        <v>3.4503022000000002E-7</v>
      </c>
      <c r="BT56" s="21">
        <v>6.5886529999999999E-6</v>
      </c>
      <c r="BU56" s="21">
        <v>0</v>
      </c>
      <c r="BV56" s="21">
        <v>1.8399093E-6</v>
      </c>
      <c r="BW56" s="21">
        <v>3.5551614000000002E-7</v>
      </c>
      <c r="BX56" s="21">
        <v>5.5924625000000004E-7</v>
      </c>
      <c r="BY56" s="21">
        <v>4.4725061999999999E-5</v>
      </c>
      <c r="BZ56" s="21">
        <v>4.8056911999999998E-6</v>
      </c>
      <c r="CA56" s="21">
        <v>5.0544702000000003E-5</v>
      </c>
      <c r="CB56" s="21">
        <v>5.9833771999999996E-6</v>
      </c>
      <c r="CC56" s="21">
        <v>1.9375279000000001E-7</v>
      </c>
      <c r="CD56" s="21">
        <v>7.8961445000000006E-6</v>
      </c>
      <c r="CE56" s="21">
        <v>9.4171716000000005E-6</v>
      </c>
      <c r="CF56" s="21">
        <v>2.9814007999999999E-6</v>
      </c>
      <c r="CG56" s="21">
        <v>3.4250839999999997E-5</v>
      </c>
      <c r="CH56" s="21">
        <v>4.1453562000000002E-5</v>
      </c>
      <c r="CI56" s="21">
        <v>1.9152807999999999E-5</v>
      </c>
      <c r="CJ56" s="21">
        <v>1.0515901E-4</v>
      </c>
      <c r="CK56" s="21">
        <v>3.4767522000000003E-7</v>
      </c>
      <c r="CL56" s="21">
        <v>3.8963526999999996E-6</v>
      </c>
      <c r="CM56" s="21">
        <v>1.7359814000000001E-5</v>
      </c>
      <c r="CN56" s="21">
        <v>3.1092184000000001E-6</v>
      </c>
      <c r="CO56" s="21">
        <v>1.5569527000000001E-5</v>
      </c>
      <c r="CP56" s="21">
        <v>1.1667881E-6</v>
      </c>
      <c r="CQ56" s="21">
        <v>7.6141068999999997E-6</v>
      </c>
      <c r="CR56" s="21">
        <v>6.0100140999999997E-7</v>
      </c>
      <c r="CS56" s="21">
        <v>9.4480223999999999E-6</v>
      </c>
      <c r="CT56" s="21">
        <v>8.0652723000000002E-7</v>
      </c>
      <c r="CU56" s="21">
        <v>9.3434487000000002E-7</v>
      </c>
      <c r="CV56" s="21">
        <v>3.9072304E-5</v>
      </c>
      <c r="CW56" s="21">
        <v>5.3493718000000004E-7</v>
      </c>
      <c r="CX56" s="21">
        <v>5.2287893999999999E-4</v>
      </c>
      <c r="CY56" s="21">
        <v>4.0711953999999998E-7</v>
      </c>
      <c r="CZ56" s="21">
        <v>2.7930189999999998E-7</v>
      </c>
      <c r="DA56" s="21">
        <v>3.3667709000000001E-5</v>
      </c>
      <c r="DB56" s="21">
        <v>1.549505E-5</v>
      </c>
      <c r="DC56" s="21">
        <v>4.3078616E-7</v>
      </c>
      <c r="DD56" s="21">
        <v>4.3078616E-7</v>
      </c>
      <c r="DE56" s="21">
        <v>2.1615411E-6</v>
      </c>
      <c r="DF56" s="21">
        <v>5.1734550000000001E-5</v>
      </c>
      <c r="DG56" s="21">
        <v>9.8389264999999994E-5</v>
      </c>
      <c r="DH56" s="21">
        <v>3.0296852E-7</v>
      </c>
      <c r="DI56" s="21">
        <v>1.6156377E-5</v>
      </c>
      <c r="DJ56" s="21">
        <v>1.5148426E-7</v>
      </c>
      <c r="DK56" s="21">
        <v>2.5877974000000001E-5</v>
      </c>
      <c r="DL56" s="21">
        <v>2.3628031999999998E-6</v>
      </c>
      <c r="DM56" s="21">
        <v>1.5148426E-7</v>
      </c>
      <c r="DN56" s="21">
        <v>2.4257766E-5</v>
      </c>
      <c r="DO56" s="21">
        <v>2.1238716000000001E-4</v>
      </c>
      <c r="DP56" s="21">
        <v>1.2426283999999999E-5</v>
      </c>
      <c r="DQ56" s="21">
        <v>0</v>
      </c>
      <c r="DR56" s="21">
        <v>2.9443521E-6</v>
      </c>
      <c r="DS56" s="21">
        <v>0</v>
      </c>
      <c r="DT56" s="21">
        <v>3.3519087000000002E-8</v>
      </c>
      <c r="DU56" s="21">
        <v>5.9956144000000004E-6</v>
      </c>
      <c r="DV56" s="21">
        <v>3.8345289000000001E-7</v>
      </c>
      <c r="DW56" s="21">
        <v>5.6688929999999996E-7</v>
      </c>
      <c r="DX56" s="21">
        <v>1.4646756E-5</v>
      </c>
      <c r="DY56" s="21">
        <v>0</v>
      </c>
      <c r="DZ56" s="21">
        <v>3.0532411000000003E-5</v>
      </c>
      <c r="EA56" s="21">
        <v>7.5182643000000005E-5</v>
      </c>
      <c r="EB56" s="21">
        <v>1.8360276000000001E-7</v>
      </c>
      <c r="EC56" s="21">
        <v>2.1543988999999999E-6</v>
      </c>
      <c r="ED56" s="21">
        <v>2.301458E-5</v>
      </c>
      <c r="EE56" s="21">
        <v>2.9162460000000001E-6</v>
      </c>
      <c r="EF56" s="21">
        <v>1.2334984999999999E-7</v>
      </c>
      <c r="EG56" s="21">
        <v>2.0849367999999998E-6</v>
      </c>
      <c r="EH56" s="21">
        <v>2.2657841E-4</v>
      </c>
      <c r="EI56" s="21">
        <v>9.7529698000000006E-7</v>
      </c>
      <c r="EJ56" s="21">
        <v>3.8884625E-6</v>
      </c>
      <c r="EK56" s="21">
        <v>3.4104258999999999E-6</v>
      </c>
      <c r="EL56" s="21">
        <v>4.5284941000000001E-6</v>
      </c>
      <c r="EM56" s="21">
        <v>5.8256024E-6</v>
      </c>
      <c r="EN56" s="21">
        <v>2.8468313E-6</v>
      </c>
      <c r="EO56" s="21">
        <v>3.7416955000000001E-5</v>
      </c>
      <c r="EP56" s="21">
        <v>2.3457088999999999E-6</v>
      </c>
      <c r="EQ56" s="21">
        <v>5.3488422000000001E-6</v>
      </c>
      <c r="ER56" s="21">
        <v>8.0977381999999992E-6</v>
      </c>
      <c r="ES56" s="21">
        <v>1.2859053999999999E-5</v>
      </c>
      <c r="ET56" s="21">
        <v>5.0980994999999998E-5</v>
      </c>
      <c r="EU56" s="21">
        <v>9.5871707999999994E-6</v>
      </c>
      <c r="EV56" s="21">
        <v>2.5104671000000001E-5</v>
      </c>
      <c r="EW56" s="21">
        <v>5.9919817999999996E-6</v>
      </c>
      <c r="EX56" s="21">
        <v>2.3967926999999999E-6</v>
      </c>
      <c r="EY56" s="21">
        <v>1.3402408000000001E-6</v>
      </c>
      <c r="EZ56" s="21">
        <v>1.1983963999999999E-6</v>
      </c>
      <c r="FA56" s="21">
        <v>6.2247495999999999E-5</v>
      </c>
      <c r="FB56" s="21">
        <v>6.7896499999999997E-68</v>
      </c>
      <c r="FC56" s="21">
        <v>1.1926839000000001E-5</v>
      </c>
      <c r="FD56" s="21">
        <v>1.8360276000000001E-7</v>
      </c>
      <c r="FE56" s="21">
        <v>3.5551614000000002E-7</v>
      </c>
      <c r="FF56" s="21">
        <v>3.8348683000000001E-5</v>
      </c>
      <c r="FG56" s="21">
        <v>1.9375279000000001E-7</v>
      </c>
      <c r="FH56" s="21">
        <v>3.4767522000000003E-7</v>
      </c>
      <c r="FI56" s="21">
        <v>1.6565506000000001E-6</v>
      </c>
      <c r="FJ56" s="21">
        <v>3.3983379999999999E-6</v>
      </c>
      <c r="FK56" s="21">
        <v>3.1279896999999999E-6</v>
      </c>
      <c r="FL56" s="21">
        <v>6.7902467000000002E-6</v>
      </c>
      <c r="FM56" s="21">
        <v>2.9380853999999999E-6</v>
      </c>
      <c r="FN56" s="21">
        <v>2.3896422000000003E-7</v>
      </c>
      <c r="FO56" s="21">
        <v>1.9566475000000001E-5</v>
      </c>
      <c r="FP56" s="21">
        <v>5.9748711999999999E-6</v>
      </c>
      <c r="FQ56" s="21">
        <v>8.3240033999999999E-6</v>
      </c>
      <c r="FR56" s="21">
        <v>1.1823382E-5</v>
      </c>
      <c r="FS56" s="21">
        <v>4.0928778000000002E-6</v>
      </c>
      <c r="FT56" s="21">
        <v>1.0040635E-6</v>
      </c>
      <c r="FU56" s="21">
        <v>1.2946902E-5</v>
      </c>
      <c r="FV56" s="21">
        <v>6.5723676000000002E-6</v>
      </c>
      <c r="FW56" s="21">
        <v>3.7807464000000002E-5</v>
      </c>
      <c r="FX56" s="21">
        <v>7.1725689E-6</v>
      </c>
      <c r="FY56" s="21">
        <v>4.7099701000000002E-6</v>
      </c>
      <c r="FZ56" s="21">
        <v>2.2769531000000001E-5</v>
      </c>
      <c r="GA56" s="21">
        <v>1.1983963999999999E-6</v>
      </c>
      <c r="GB56" s="21">
        <v>2.3967926999999999E-6</v>
      </c>
      <c r="GC56" s="21">
        <v>1.2796968E-5</v>
      </c>
    </row>
    <row r="57" spans="2:185" ht="0.95" customHeight="1" x14ac:dyDescent="0.25">
      <c r="B57" s="21">
        <v>2.6426937000000002E-66</v>
      </c>
      <c r="C57" s="21">
        <v>1.9848057000000001E-66</v>
      </c>
      <c r="D57" s="21">
        <v>2.9572921999999998E-66</v>
      </c>
      <c r="E57" s="21">
        <v>2.3661823000000001E-66</v>
      </c>
      <c r="F57" s="21">
        <v>3.3831314E-68</v>
      </c>
      <c r="G57" s="21">
        <v>6.1155601999999995E-66</v>
      </c>
      <c r="H57" s="21">
        <v>1.0737305E-66</v>
      </c>
      <c r="I57" s="21">
        <v>2.8306898000000001E-66</v>
      </c>
      <c r="J57" s="21">
        <v>0</v>
      </c>
      <c r="K57" s="21">
        <v>0</v>
      </c>
      <c r="L57" s="21">
        <v>3.8036881000000002E-67</v>
      </c>
      <c r="M57" s="21">
        <v>4.5617746000000002E-66</v>
      </c>
      <c r="N57" s="21">
        <v>2.6299579999999999E-66</v>
      </c>
      <c r="O57" s="21">
        <v>2.6544063999999997E-66</v>
      </c>
      <c r="P57" s="21">
        <v>2.6544063999999997E-66</v>
      </c>
      <c r="Q57" s="21">
        <v>4.1001241E-66</v>
      </c>
      <c r="R57" s="21">
        <v>1.0128344999999999E-66</v>
      </c>
      <c r="S57" s="21">
        <v>3.973061E-66</v>
      </c>
      <c r="T57" s="21">
        <v>2.6471000000000001E-65</v>
      </c>
      <c r="U57" s="21">
        <v>4.3033848E-66</v>
      </c>
      <c r="V57" s="21">
        <v>1.0341953E-65</v>
      </c>
      <c r="W57" s="21">
        <v>2.6975696E-66</v>
      </c>
      <c r="X57" s="21">
        <v>4.2134305E-66</v>
      </c>
      <c r="Y57" s="21">
        <v>6.7611610000000003E-68</v>
      </c>
      <c r="Z57" s="21">
        <v>1.7333061000000001E-66</v>
      </c>
      <c r="AA57" s="21">
        <v>1.7281622999999999E-66</v>
      </c>
      <c r="AB57" s="21">
        <v>1.6034155E-66</v>
      </c>
      <c r="AC57" s="21">
        <v>2.2814707000000001E-66</v>
      </c>
      <c r="AD57" s="21">
        <v>1.7937545E-66</v>
      </c>
      <c r="AE57" s="21">
        <v>0</v>
      </c>
      <c r="AF57" s="21">
        <v>1.2043692E-65</v>
      </c>
      <c r="AG57" s="21">
        <v>1.0967225E-65</v>
      </c>
      <c r="AH57" s="21">
        <v>4.4196394999999999E-67</v>
      </c>
      <c r="AI57" s="21">
        <v>9.8144616E-67</v>
      </c>
      <c r="AJ57" s="21">
        <v>4.2845245999999998E-66</v>
      </c>
      <c r="AK57" s="21">
        <v>7.6221401000000005E-66</v>
      </c>
      <c r="AL57" s="21">
        <v>1.4162588999999999E-65</v>
      </c>
      <c r="AM57" s="21">
        <v>2.9621527000000002E-65</v>
      </c>
      <c r="AN57" s="21">
        <v>2.9256962999999999E-66</v>
      </c>
      <c r="AO57" s="21">
        <v>4.0632219999999998E-66</v>
      </c>
      <c r="AP57" s="21">
        <v>3.7014706E-66</v>
      </c>
      <c r="AQ57" s="21">
        <v>4.5586019000000001E-68</v>
      </c>
      <c r="AR57" s="21">
        <v>3.1637425E-66</v>
      </c>
      <c r="AS57" s="21">
        <v>0</v>
      </c>
      <c r="AT57" s="21">
        <v>1.9765619999999999E-66</v>
      </c>
      <c r="AU57" s="21">
        <v>3.8331132E-66</v>
      </c>
      <c r="AV57" s="21">
        <v>7.1957849E-66</v>
      </c>
      <c r="AW57" s="21">
        <v>1.7385292999999999E-66</v>
      </c>
      <c r="AX57" s="21">
        <v>5.1770198000000003E-66</v>
      </c>
      <c r="AY57" s="21">
        <v>4.1779659000000002E-66</v>
      </c>
      <c r="AZ57" s="21">
        <v>9.0521556999999999E-67</v>
      </c>
      <c r="BA57" s="21">
        <v>5.8615600000000005E-66</v>
      </c>
      <c r="BB57" s="21">
        <v>2.3239986E-65</v>
      </c>
      <c r="BC57" s="21">
        <v>9.2948854000000004E-66</v>
      </c>
      <c r="BD57" s="21">
        <v>6.2725498999999995E-66</v>
      </c>
      <c r="BE57" s="21">
        <v>0.25</v>
      </c>
      <c r="BF57" s="21">
        <v>1.5835350000000001E-66</v>
      </c>
      <c r="BG57" s="21">
        <v>7.4205268E-65</v>
      </c>
      <c r="BH57" s="21">
        <v>4.3204548000000002E-66</v>
      </c>
      <c r="BI57" s="21">
        <v>3.6014700999999999E-66</v>
      </c>
      <c r="BJ57" s="21">
        <v>1.0813898E-65</v>
      </c>
      <c r="BK57" s="21">
        <v>1.6606544E-66</v>
      </c>
      <c r="BL57" s="21">
        <v>3.4690549000000002E-66</v>
      </c>
      <c r="BM57" s="21">
        <v>0</v>
      </c>
      <c r="BN57" s="21">
        <v>2.2379727999999999E-66</v>
      </c>
      <c r="BO57" s="21">
        <v>4.5235914000000001E-66</v>
      </c>
      <c r="BP57" s="21">
        <v>2.0754191E-65</v>
      </c>
      <c r="BQ57" s="21">
        <v>0</v>
      </c>
      <c r="BR57" s="21">
        <v>1.7682217E-66</v>
      </c>
      <c r="BS57" s="21">
        <v>2.2582641999999999E-66</v>
      </c>
      <c r="BT57" s="21">
        <v>1.2464204E-66</v>
      </c>
      <c r="BU57" s="21">
        <v>0</v>
      </c>
      <c r="BV57" s="21">
        <v>2.7293072999999999E-66</v>
      </c>
      <c r="BW57" s="21">
        <v>2.4104089000000002E-66</v>
      </c>
      <c r="BX57" s="21">
        <v>1.2436802000000001E-67</v>
      </c>
      <c r="BY57" s="21">
        <v>7.0954141999999998E-66</v>
      </c>
      <c r="BZ57" s="21">
        <v>4.776866E-66</v>
      </c>
      <c r="CA57" s="21">
        <v>1.0789586999999999E-65</v>
      </c>
      <c r="CB57" s="21">
        <v>3.4511596E-66</v>
      </c>
      <c r="CC57" s="21">
        <v>2.285999E-66</v>
      </c>
      <c r="CD57" s="21">
        <v>1.9974341000000001E-66</v>
      </c>
      <c r="CE57" s="21">
        <v>1.1653243E-66</v>
      </c>
      <c r="CF57" s="21">
        <v>5.6752911000000002E-66</v>
      </c>
      <c r="CG57" s="21">
        <v>6.4500315999999999E-66</v>
      </c>
      <c r="CH57" s="21">
        <v>2.5008640000000001E-66</v>
      </c>
      <c r="CI57" s="21">
        <v>1.1331050999999999E-65</v>
      </c>
      <c r="CJ57" s="21">
        <v>1.1808898E-67</v>
      </c>
      <c r="CK57" s="21">
        <v>2.5258411E-66</v>
      </c>
      <c r="CL57" s="21">
        <v>8.6051794E-66</v>
      </c>
      <c r="CM57" s="21">
        <v>7.5803963000000002E-66</v>
      </c>
      <c r="CN57" s="21">
        <v>5.4103640000000003E-66</v>
      </c>
      <c r="CO57" s="21">
        <v>7.0242754000000005E-67</v>
      </c>
      <c r="CP57" s="21">
        <v>2.1211431999999999E-66</v>
      </c>
      <c r="CQ57" s="21">
        <v>1.6466171E-66</v>
      </c>
      <c r="CR57" s="21">
        <v>6.3584029999999997E-66</v>
      </c>
      <c r="CS57" s="21">
        <v>1.7167292000000001E-66</v>
      </c>
      <c r="CT57" s="21">
        <v>4.2339575000000002E-66</v>
      </c>
      <c r="CU57" s="21">
        <v>2.9649742999999998E-66</v>
      </c>
      <c r="CV57" s="21">
        <v>1.2755332000000001E-65</v>
      </c>
      <c r="CW57" s="21">
        <v>3.1378233999999998E-66</v>
      </c>
      <c r="CX57" s="21">
        <v>9.2413809000000003E-65</v>
      </c>
      <c r="CY57" s="21">
        <v>2.3986945000000002E-66</v>
      </c>
      <c r="CZ57" s="21">
        <v>2.6636217E-66</v>
      </c>
      <c r="DA57" s="21">
        <v>1.6644747999999999E-66</v>
      </c>
      <c r="DB57" s="21">
        <v>2.9419872000000001E-66</v>
      </c>
      <c r="DC57" s="21">
        <v>2.2453169999999999E-66</v>
      </c>
      <c r="DD57" s="21">
        <v>2.2453169999999999E-66</v>
      </c>
      <c r="DE57" s="21">
        <v>7.6441854000000002E-69</v>
      </c>
      <c r="DF57" s="21">
        <v>2.9398158000000003E-66</v>
      </c>
      <c r="DG57" s="21">
        <v>9.2095152000000003E-66</v>
      </c>
      <c r="DH57" s="21">
        <v>1.8408735E-66</v>
      </c>
      <c r="DI57" s="21">
        <v>1.2190089000000001E-65</v>
      </c>
      <c r="DJ57" s="21">
        <v>1.9244928000000001E-66</v>
      </c>
      <c r="DK57" s="21">
        <v>4.1252317000000002E-66</v>
      </c>
      <c r="DL57" s="21">
        <v>2.1630156000000001E-66</v>
      </c>
      <c r="DM57" s="21">
        <v>1.9244928000000001E-66</v>
      </c>
      <c r="DN57" s="21">
        <v>2.3348983999999999E-66</v>
      </c>
      <c r="DO57" s="21">
        <v>1.5732572000000001E-65</v>
      </c>
      <c r="DP57" s="21">
        <v>2.5253827000000002E-66</v>
      </c>
      <c r="DQ57" s="21">
        <v>0</v>
      </c>
      <c r="DR57" s="21">
        <v>2.3005848999999999E-66</v>
      </c>
      <c r="DS57" s="21">
        <v>0</v>
      </c>
      <c r="DT57" s="21">
        <v>1.5735474999999999E-66</v>
      </c>
      <c r="DU57" s="21">
        <v>2.3727745E-66</v>
      </c>
      <c r="DV57" s="21">
        <v>1.5480159000000001E-66</v>
      </c>
      <c r="DW57" s="21">
        <v>4.1705750000000003E-67</v>
      </c>
      <c r="DX57" s="21">
        <v>2.3783620000000002E-66</v>
      </c>
      <c r="DY57" s="21">
        <v>0</v>
      </c>
      <c r="DZ57" s="21">
        <v>6.9263640999999999E-66</v>
      </c>
      <c r="EA57" s="21">
        <v>1.4121742000000001E-65</v>
      </c>
      <c r="EB57" s="21">
        <v>1.3544664999999999E-66</v>
      </c>
      <c r="EC57" s="21">
        <v>9.4933686999999995E-67</v>
      </c>
      <c r="ED57" s="21">
        <v>2.8581307999999999E-66</v>
      </c>
      <c r="EE57" s="21">
        <v>2.1129539E-66</v>
      </c>
      <c r="EF57" s="21">
        <v>5.5537389000000003E-66</v>
      </c>
      <c r="EG57" s="21">
        <v>2.2984175E-66</v>
      </c>
      <c r="EH57" s="21">
        <v>1.2370413E-65</v>
      </c>
      <c r="EI57" s="21">
        <v>5.4253421E-67</v>
      </c>
      <c r="EJ57" s="21">
        <v>1.7133607000000001E-67</v>
      </c>
      <c r="EK57" s="21">
        <v>7.8372140999999995E-67</v>
      </c>
      <c r="EL57" s="21">
        <v>6.5375471999999994E-67</v>
      </c>
      <c r="EM57" s="21">
        <v>2.5150909E-66</v>
      </c>
      <c r="EN57" s="21">
        <v>2.0024379E-66</v>
      </c>
      <c r="EO57" s="21">
        <v>1.9067643000000001E-65</v>
      </c>
      <c r="EP57" s="21">
        <v>2.1330278E-66</v>
      </c>
      <c r="EQ57" s="21">
        <v>9.3314140999999993E-68</v>
      </c>
      <c r="ER57" s="21">
        <v>1.4905182999999999E-66</v>
      </c>
      <c r="ES57" s="21">
        <v>1.5490031E-65</v>
      </c>
      <c r="ET57" s="21">
        <v>2.0814925000000001E-65</v>
      </c>
      <c r="EU57" s="21">
        <v>1.6069452999999999E-67</v>
      </c>
      <c r="EV57" s="21">
        <v>3.1246023000000002E-66</v>
      </c>
      <c r="EW57" s="21">
        <v>1.1044900999999999E-66</v>
      </c>
      <c r="EX57" s="21">
        <v>1.0442296E-66</v>
      </c>
      <c r="EY57" s="21">
        <v>2.7022650999999998E-66</v>
      </c>
      <c r="EZ57" s="21">
        <v>6.8945746999999996E-67</v>
      </c>
      <c r="FA57" s="21">
        <v>1.5455677999999999E-65</v>
      </c>
      <c r="FB57" s="21">
        <v>9.5963469999999994E-128</v>
      </c>
      <c r="FC57" s="21">
        <v>3.7358873999999999E-66</v>
      </c>
      <c r="FD57" s="21">
        <v>1.3544664999999999E-66</v>
      </c>
      <c r="FE57" s="21">
        <v>2.7450942000000002E-66</v>
      </c>
      <c r="FF57" s="21">
        <v>7.7243550999999999E-66</v>
      </c>
      <c r="FG57" s="21">
        <v>2.285999E-66</v>
      </c>
      <c r="FH57" s="21">
        <v>2.8605264E-66</v>
      </c>
      <c r="FI57" s="21">
        <v>3.7314259000000001E-66</v>
      </c>
      <c r="FJ57" s="21">
        <v>1.2511221999999999E-66</v>
      </c>
      <c r="FK57" s="21">
        <v>1.5335146E-66</v>
      </c>
      <c r="FL57" s="21">
        <v>1.4088752999999999E-66</v>
      </c>
      <c r="FM57" s="21">
        <v>2.3389546E-66</v>
      </c>
      <c r="FN57" s="21">
        <v>2.3674353999999999E-65</v>
      </c>
      <c r="FO57" s="21">
        <v>2.3265250000000001E-65</v>
      </c>
      <c r="FP57" s="21">
        <v>1.9828835E-66</v>
      </c>
      <c r="FQ57" s="21">
        <v>2.4233229000000002E-66</v>
      </c>
      <c r="FR57" s="21">
        <v>6.1385916000000004E-66</v>
      </c>
      <c r="FS57" s="21">
        <v>2.5075560999999998E-66</v>
      </c>
      <c r="FT57" s="21">
        <v>2.5115993000000001E-67</v>
      </c>
      <c r="FU57" s="21">
        <v>8.6551675000000002E-66</v>
      </c>
      <c r="FV57" s="21">
        <v>4.5189291000000002E-68</v>
      </c>
      <c r="FW57" s="21">
        <v>8.8835575999999997E-66</v>
      </c>
      <c r="FX57" s="21">
        <v>3.9918437000000001E-67</v>
      </c>
      <c r="FY57" s="21">
        <v>1.0647941E-66</v>
      </c>
      <c r="FZ57" s="21">
        <v>8.3201690000000002E-66</v>
      </c>
      <c r="GA57" s="21">
        <v>2.3628841E-66</v>
      </c>
      <c r="GB57" s="21">
        <v>2.3026237E-66</v>
      </c>
      <c r="GC57" s="21">
        <v>6.8103399000000004E-67</v>
      </c>
    </row>
    <row r="58" spans="2:185" ht="0.95" customHeight="1" x14ac:dyDescent="0.25">
      <c r="B58" s="21">
        <v>6.9221419000000001E-6</v>
      </c>
      <c r="C58" s="21">
        <v>1.5847679999999999E-5</v>
      </c>
      <c r="D58" s="21">
        <v>7.0467466000000003E-6</v>
      </c>
      <c r="E58" s="21">
        <v>1.3455425E-5</v>
      </c>
      <c r="F58" s="21">
        <v>1.0868426000000001E-6</v>
      </c>
      <c r="G58" s="21">
        <v>6.4565366000000004E-5</v>
      </c>
      <c r="H58" s="21">
        <v>5.9488228000000001E-5</v>
      </c>
      <c r="I58" s="21">
        <v>5.1859518999999995E-4</v>
      </c>
      <c r="J58" s="21">
        <v>0</v>
      </c>
      <c r="K58" s="21">
        <v>0</v>
      </c>
      <c r="L58" s="21">
        <v>1.1305847E-7</v>
      </c>
      <c r="M58" s="21">
        <v>8.5501995999999998E-5</v>
      </c>
      <c r="N58" s="21">
        <v>3.6479778999999999E-6</v>
      </c>
      <c r="O58" s="21">
        <v>1.4904867999999999E-5</v>
      </c>
      <c r="P58" s="21">
        <v>1.4904867999999999E-5</v>
      </c>
      <c r="Q58" s="21">
        <v>3.3714391000000002E-8</v>
      </c>
      <c r="R58" s="21">
        <v>3.3985045E-6</v>
      </c>
      <c r="S58" s="21">
        <v>1.5029473E-5</v>
      </c>
      <c r="T58" s="21">
        <v>2.0604366000000001E-4</v>
      </c>
      <c r="U58" s="21">
        <v>3.6479778999999999E-6</v>
      </c>
      <c r="V58" s="21">
        <v>6.3705637999999996E-6</v>
      </c>
      <c r="W58" s="21">
        <v>1.2460466000000001E-7</v>
      </c>
      <c r="X58" s="21">
        <v>2.0527121000000001E-6</v>
      </c>
      <c r="Y58" s="21">
        <v>3.7725826000000001E-6</v>
      </c>
      <c r="Z58" s="21">
        <v>9.0002182000000001E-5</v>
      </c>
      <c r="AA58" s="21">
        <v>1.2826033999999999E-4</v>
      </c>
      <c r="AB58" s="21">
        <v>2.0054412000000001E-7</v>
      </c>
      <c r="AC58" s="21">
        <v>3.9886179000000004E-6</v>
      </c>
      <c r="AD58" s="21">
        <v>2.5957530999999999E-6</v>
      </c>
      <c r="AE58" s="21">
        <v>0</v>
      </c>
      <c r="AF58" s="21">
        <v>5.8870762999999998E-5</v>
      </c>
      <c r="AG58" s="21">
        <v>4.9601854000000001E-7</v>
      </c>
      <c r="AH58" s="21">
        <v>5.6895436000000003E-5</v>
      </c>
      <c r="AI58" s="21">
        <v>2.0191459999999999E-6</v>
      </c>
      <c r="AJ58" s="21">
        <v>4.0349558000000001E-6</v>
      </c>
      <c r="AK58" s="21">
        <v>6.4244041999999998E-6</v>
      </c>
      <c r="AL58" s="21">
        <v>3.9917616000000003E-5</v>
      </c>
      <c r="AM58" s="21">
        <v>1.6942097E-5</v>
      </c>
      <c r="AN58" s="21">
        <v>3.9103511999999999E-6</v>
      </c>
      <c r="AO58" s="21">
        <v>1.3257752E-4</v>
      </c>
      <c r="AP58" s="21">
        <v>5.1995651E-5</v>
      </c>
      <c r="AQ58" s="21">
        <v>6.3175324000000003E-7</v>
      </c>
      <c r="AR58" s="21">
        <v>8.6338973000000004E-6</v>
      </c>
      <c r="AS58" s="21">
        <v>0</v>
      </c>
      <c r="AT58" s="21">
        <v>2.7843576E-5</v>
      </c>
      <c r="AU58" s="21">
        <v>8.6338973000000004E-6</v>
      </c>
      <c r="AV58" s="21">
        <v>4.4643563000000003E-6</v>
      </c>
      <c r="AW58" s="21">
        <v>1.2544248000000001E-5</v>
      </c>
      <c r="AX58" s="21">
        <v>6.3484640000000001E-6</v>
      </c>
      <c r="AY58" s="21">
        <v>7.8207022999999998E-6</v>
      </c>
      <c r="AZ58" s="21">
        <v>2.3028108E-6</v>
      </c>
      <c r="BA58" s="21">
        <v>7.0075074E-6</v>
      </c>
      <c r="BB58" s="21">
        <v>2.2146084000000001E-5</v>
      </c>
      <c r="BC58" s="21">
        <v>3.0971562000000001E-6</v>
      </c>
      <c r="BD58" s="21">
        <v>3.9103511999999999E-6</v>
      </c>
      <c r="BE58" s="21">
        <v>1.5835350000000001E-66</v>
      </c>
      <c r="BF58" s="21">
        <v>0.24994784</v>
      </c>
      <c r="BG58" s="21">
        <v>1.96276E-4</v>
      </c>
      <c r="BH58" s="21">
        <v>1.8012499E-6</v>
      </c>
      <c r="BI58" s="21">
        <v>1.2331972000000001E-7</v>
      </c>
      <c r="BJ58" s="21">
        <v>1.9455313999999999E-7</v>
      </c>
      <c r="BK58" s="21">
        <v>9.8020533999999994E-5</v>
      </c>
      <c r="BL58" s="21">
        <v>5.0313974999999996E-6</v>
      </c>
      <c r="BM58" s="21">
        <v>0</v>
      </c>
      <c r="BN58" s="21">
        <v>5.4878833000000004E-6</v>
      </c>
      <c r="BO58" s="21">
        <v>2.2515898E-4</v>
      </c>
      <c r="BP58" s="21">
        <v>7.4249064999999998E-5</v>
      </c>
      <c r="BQ58" s="21">
        <v>0</v>
      </c>
      <c r="BR58" s="21">
        <v>2.0467916000000001E-5</v>
      </c>
      <c r="BS58" s="21">
        <v>3.8318794000000003E-6</v>
      </c>
      <c r="BT58" s="21">
        <v>1.3447508999999999E-5</v>
      </c>
      <c r="BU58" s="21">
        <v>0</v>
      </c>
      <c r="BV58" s="21">
        <v>1.8369981E-6</v>
      </c>
      <c r="BW58" s="21">
        <v>3.7725822999999998E-6</v>
      </c>
      <c r="BX58" s="21">
        <v>1.0422723000000001E-6</v>
      </c>
      <c r="BY58" s="21">
        <v>3.3340360999999997E-5</v>
      </c>
      <c r="BZ58" s="21">
        <v>9.0076638999999997E-7</v>
      </c>
      <c r="CA58" s="21">
        <v>4.2357480999999997E-5</v>
      </c>
      <c r="CB58" s="21">
        <v>9.4002789000000004E-5</v>
      </c>
      <c r="CC58" s="21">
        <v>1.8790087999999999E-5</v>
      </c>
      <c r="CD58" s="21">
        <v>3.3804309999999998E-5</v>
      </c>
      <c r="CE58" s="21">
        <v>8.7216905999999998E-5</v>
      </c>
      <c r="CF58" s="21">
        <v>1.0852980999999999E-6</v>
      </c>
      <c r="CG58" s="21">
        <v>3.8167650999999996E-6</v>
      </c>
      <c r="CH58" s="21">
        <v>6.8556963E-5</v>
      </c>
      <c r="CI58" s="21">
        <v>6.5848562999999997E-5</v>
      </c>
      <c r="CJ58" s="21">
        <v>9.0227315000000004E-6</v>
      </c>
      <c r="CK58" s="21">
        <v>2.4690027E-5</v>
      </c>
      <c r="CL58" s="21">
        <v>4.7235457999999999E-6</v>
      </c>
      <c r="CM58" s="21">
        <v>7.2455486000000006E-5</v>
      </c>
      <c r="CN58" s="21">
        <v>7.6829086E-7</v>
      </c>
      <c r="CO58" s="21">
        <v>1.9351593999999999E-4</v>
      </c>
      <c r="CP58" s="21">
        <v>2.1788936999999999E-5</v>
      </c>
      <c r="CQ58" s="21">
        <v>2.8463966000000001E-5</v>
      </c>
      <c r="CR58" s="21">
        <v>2.8773920999999999E-6</v>
      </c>
      <c r="CS58" s="21">
        <v>9.3127025999999999E-7</v>
      </c>
      <c r="CT58" s="21">
        <v>3.9548772999999997E-7</v>
      </c>
      <c r="CU58" s="21">
        <v>7.1249494000000002E-7</v>
      </c>
      <c r="CV58" s="21">
        <v>5.7905032000000003E-5</v>
      </c>
      <c r="CW58" s="21">
        <v>1.4625303E-6</v>
      </c>
      <c r="CX58" s="21">
        <v>5.8794488999999997E-5</v>
      </c>
      <c r="CY58" s="21">
        <v>1.1455231E-6</v>
      </c>
      <c r="CZ58" s="21">
        <v>8.2851592000000003E-7</v>
      </c>
      <c r="DA58" s="21">
        <v>4.1756003E-5</v>
      </c>
      <c r="DB58" s="21">
        <v>1.2606974E-5</v>
      </c>
      <c r="DC58" s="21">
        <v>1.3400246E-6</v>
      </c>
      <c r="DD58" s="21">
        <v>1.3400246E-6</v>
      </c>
      <c r="DE58" s="21">
        <v>2.2679480999999999E-6</v>
      </c>
      <c r="DF58" s="21">
        <v>5.9104821000000001E-5</v>
      </c>
      <c r="DG58" s="21">
        <v>9.5000765999999994E-5</v>
      </c>
      <c r="DH58" s="21">
        <v>1.0230174E-6</v>
      </c>
      <c r="DI58" s="21">
        <v>1.2953559E-5</v>
      </c>
      <c r="DJ58" s="21">
        <v>5.1150871000000004E-7</v>
      </c>
      <c r="DK58" s="21">
        <v>3.1160055999999999E-6</v>
      </c>
      <c r="DL58" s="21">
        <v>5.8280932000000001E-6</v>
      </c>
      <c r="DM58" s="21">
        <v>5.1150871000000004E-7</v>
      </c>
      <c r="DN58" s="21">
        <v>8.6379122000000001E-6</v>
      </c>
      <c r="DO58" s="21">
        <v>2.6157021000000001E-4</v>
      </c>
      <c r="DP58" s="21">
        <v>1.9766745000000001E-5</v>
      </c>
      <c r="DQ58" s="21">
        <v>0</v>
      </c>
      <c r="DR58" s="21">
        <v>6.7379076999999997E-5</v>
      </c>
      <c r="DS58" s="21">
        <v>0</v>
      </c>
      <c r="DT58" s="21">
        <v>1.903578E-5</v>
      </c>
      <c r="DU58" s="21">
        <v>1.5278855999999999E-4</v>
      </c>
      <c r="DV58" s="21">
        <v>9.5102156000000005E-7</v>
      </c>
      <c r="DW58" s="21">
        <v>5.9471755999999996E-7</v>
      </c>
      <c r="DX58" s="21">
        <v>6.1161052000000002E-5</v>
      </c>
      <c r="DY58" s="21">
        <v>0</v>
      </c>
      <c r="DZ58" s="21">
        <v>3.5488573000000001E-6</v>
      </c>
      <c r="EA58" s="21">
        <v>4.5277667999999999E-6</v>
      </c>
      <c r="EB58" s="21">
        <v>1.1506099E-5</v>
      </c>
      <c r="EC58" s="21">
        <v>2.4054350000000001E-5</v>
      </c>
      <c r="ED58" s="21">
        <v>5.9805527000000002E-5</v>
      </c>
      <c r="EE58" s="21">
        <v>6.1929834999999994E-5</v>
      </c>
      <c r="EF58" s="21">
        <v>5.5567742000000002E-5</v>
      </c>
      <c r="EG58" s="21">
        <v>1.1129015E-4</v>
      </c>
      <c r="EH58" s="21">
        <v>2.7545861000000002E-4</v>
      </c>
      <c r="EI58" s="21">
        <v>2.7394375000000001E-5</v>
      </c>
      <c r="EJ58" s="21">
        <v>1.8414211999999999E-4</v>
      </c>
      <c r="EK58" s="21">
        <v>2.8259675999999997E-4</v>
      </c>
      <c r="EL58" s="21">
        <v>3.2604428000000002E-4</v>
      </c>
      <c r="EM58" s="21">
        <v>3.4663552000000001E-6</v>
      </c>
      <c r="EN58" s="21">
        <v>2.7205891000000001E-6</v>
      </c>
      <c r="EO58" s="21">
        <v>6.0067217E-5</v>
      </c>
      <c r="EP58" s="21">
        <v>6.6629379000000005E-5</v>
      </c>
      <c r="EQ58" s="21">
        <v>1.5259124999999999E-4</v>
      </c>
      <c r="ER58" s="21">
        <v>3.5931667000000003E-5</v>
      </c>
      <c r="ES58" s="21">
        <v>1.4015937E-5</v>
      </c>
      <c r="ET58" s="21">
        <v>5.9558081999999999E-5</v>
      </c>
      <c r="EU58" s="21">
        <v>9.9683722000000005E-7</v>
      </c>
      <c r="EV58" s="21">
        <v>4.4637339999999999E-4</v>
      </c>
      <c r="EW58" s="21">
        <v>6.2302326E-7</v>
      </c>
      <c r="EX58" s="21">
        <v>2.4920930999999998E-7</v>
      </c>
      <c r="EY58" s="21">
        <v>1.7566826E-5</v>
      </c>
      <c r="EZ58" s="21">
        <v>1.2460465E-7</v>
      </c>
      <c r="FA58" s="21">
        <v>1.4981706000000001E-5</v>
      </c>
      <c r="FB58" s="21">
        <v>3.1725543000000001E-67</v>
      </c>
      <c r="FC58" s="21">
        <v>1.9823605000000001E-5</v>
      </c>
      <c r="FD58" s="21">
        <v>1.1506099E-5</v>
      </c>
      <c r="FE58" s="21">
        <v>3.7725822999999998E-6</v>
      </c>
      <c r="FF58" s="21">
        <v>3.9873488999999999E-6</v>
      </c>
      <c r="FG58" s="21">
        <v>1.8790087999999999E-5</v>
      </c>
      <c r="FH58" s="21">
        <v>2.4690027E-5</v>
      </c>
      <c r="FI58" s="21">
        <v>5.2078635999999998E-5</v>
      </c>
      <c r="FJ58" s="21">
        <v>4.2506507999999999E-5</v>
      </c>
      <c r="FK58" s="21">
        <v>6.7086468000000001E-5</v>
      </c>
      <c r="FL58" s="21">
        <v>1.5574865999999999E-5</v>
      </c>
      <c r="FM58" s="21">
        <v>8.8453440000000005E-5</v>
      </c>
      <c r="FN58" s="21">
        <v>1.1275411000000001E-4</v>
      </c>
      <c r="FO58" s="21">
        <v>5.3529244999999999E-5</v>
      </c>
      <c r="FP58" s="21">
        <v>1.3184456999999999E-4</v>
      </c>
      <c r="FQ58" s="21">
        <v>2.0616976E-4</v>
      </c>
      <c r="FR58" s="21">
        <v>1.5422585000000001E-4</v>
      </c>
      <c r="FS58" s="21">
        <v>2.1861761999999999E-4</v>
      </c>
      <c r="FT58" s="21">
        <v>6.3197542999999997E-5</v>
      </c>
      <c r="FU58" s="21">
        <v>2.5061908999999999E-5</v>
      </c>
      <c r="FV58" s="21">
        <v>2.4129591000000001E-4</v>
      </c>
      <c r="FW58" s="21">
        <v>5.8130739999999998E-5</v>
      </c>
      <c r="FX58" s="21">
        <v>3.7030792000000001E-4</v>
      </c>
      <c r="FY58" s="21">
        <v>3.9991431999999999E-4</v>
      </c>
      <c r="FZ58" s="21">
        <v>2.3674884000000001E-6</v>
      </c>
      <c r="GA58" s="21">
        <v>1.2460465E-7</v>
      </c>
      <c r="GB58" s="21">
        <v>2.4920929999999999E-7</v>
      </c>
      <c r="GC58" s="21">
        <v>1.8555206000000001E-5</v>
      </c>
    </row>
    <row r="59" spans="2:185" ht="0.95" customHeight="1" x14ac:dyDescent="0.25">
      <c r="B59" s="21">
        <v>6.0851431000000003E-5</v>
      </c>
      <c r="C59" s="21">
        <v>2.2112725999999999E-4</v>
      </c>
      <c r="D59" s="21">
        <v>5.4486766999999998E-5</v>
      </c>
      <c r="E59" s="21">
        <v>1.3707423E-4</v>
      </c>
      <c r="F59" s="21">
        <v>4.4019185999999999E-6</v>
      </c>
      <c r="G59" s="21">
        <v>1.7200759000000001E-4</v>
      </c>
      <c r="H59" s="21">
        <v>7.9257871000000004E-4</v>
      </c>
      <c r="I59" s="21">
        <v>5.4298933E-4</v>
      </c>
      <c r="J59" s="21">
        <v>0</v>
      </c>
      <c r="K59" s="21">
        <v>0</v>
      </c>
      <c r="L59" s="21">
        <v>5.4394538000000003E-6</v>
      </c>
      <c r="M59" s="21">
        <v>5.6486122999999997E-5</v>
      </c>
      <c r="N59" s="21">
        <v>2.0878718999999999E-5</v>
      </c>
      <c r="O59" s="21">
        <v>4.0539325000000002E-5</v>
      </c>
      <c r="P59" s="21">
        <v>4.0539325000000002E-5</v>
      </c>
      <c r="Q59" s="21">
        <v>1.4244108E-5</v>
      </c>
      <c r="R59" s="21">
        <v>7.1125143999999996E-4</v>
      </c>
      <c r="S59" s="21">
        <v>3.4174660000000001E-5</v>
      </c>
      <c r="T59" s="21">
        <v>5.0987432999999999E-4</v>
      </c>
      <c r="U59" s="21">
        <v>2.0878718999999999E-5</v>
      </c>
      <c r="V59" s="21">
        <v>1.3564054999999999E-4</v>
      </c>
      <c r="W59" s="21">
        <v>6.3646645999999997E-6</v>
      </c>
      <c r="X59" s="21">
        <v>1.6579014000000001E-4</v>
      </c>
      <c r="Y59" s="21">
        <v>1.4514054E-5</v>
      </c>
      <c r="Z59" s="21">
        <v>2.0627718999999999E-4</v>
      </c>
      <c r="AA59" s="21">
        <v>2.6729537000000001E-4</v>
      </c>
      <c r="AB59" s="21">
        <v>2.7739297999999999E-4</v>
      </c>
      <c r="AC59" s="21">
        <v>3.4235164000000002E-5</v>
      </c>
      <c r="AD59" s="21">
        <v>6.2535510000000005E-5</v>
      </c>
      <c r="AE59" s="21">
        <v>0</v>
      </c>
      <c r="AF59" s="21">
        <v>1.7995521999999999E-3</v>
      </c>
      <c r="AG59" s="21">
        <v>8.0547565000000005E-5</v>
      </c>
      <c r="AH59" s="21">
        <v>3.3724453E-4</v>
      </c>
      <c r="AI59" s="21">
        <v>4.6636652999999998E-5</v>
      </c>
      <c r="AJ59" s="21">
        <v>1.5748117E-4</v>
      </c>
      <c r="AK59" s="21">
        <v>5.6868781000000001E-5</v>
      </c>
      <c r="AL59" s="21">
        <v>1.6346039E-3</v>
      </c>
      <c r="AM59" s="21">
        <v>3.8787784999999998E-4</v>
      </c>
      <c r="AN59" s="21">
        <v>1.6384582999999999E-4</v>
      </c>
      <c r="AO59" s="21">
        <v>8.9242807000000001E-6</v>
      </c>
      <c r="AP59" s="21">
        <v>1.174539E-4</v>
      </c>
      <c r="AQ59" s="21">
        <v>3.4078679E-6</v>
      </c>
      <c r="AR59" s="21">
        <v>3.4709452999999999E-4</v>
      </c>
      <c r="AS59" s="21">
        <v>0</v>
      </c>
      <c r="AT59" s="21">
        <v>3.6117561999999997E-5</v>
      </c>
      <c r="AU59" s="21">
        <v>3.4709452999999999E-4</v>
      </c>
      <c r="AV59" s="21">
        <v>6.6904167000000004E-6</v>
      </c>
      <c r="AW59" s="21">
        <v>5.1094037000000002E-4</v>
      </c>
      <c r="AX59" s="21">
        <v>8.7260431999999996E-5</v>
      </c>
      <c r="AY59" s="21">
        <v>3.2769165999999998E-4</v>
      </c>
      <c r="AZ59" s="21">
        <v>1.0613758E-4</v>
      </c>
      <c r="BA59" s="21">
        <v>3.0828878999999997E-4</v>
      </c>
      <c r="BB59" s="21">
        <v>3.1341882000000002E-4</v>
      </c>
      <c r="BC59" s="21">
        <v>1.4444296000000001E-4</v>
      </c>
      <c r="BD59" s="21">
        <v>1.6384582999999999E-4</v>
      </c>
      <c r="BE59" s="21">
        <v>7.4205268E-65</v>
      </c>
      <c r="BF59" s="21">
        <v>1.96276E-4</v>
      </c>
      <c r="BG59" s="21">
        <v>0.24229202</v>
      </c>
      <c r="BH59" s="21">
        <v>1.3671266999999999E-4</v>
      </c>
      <c r="BI59" s="21">
        <v>1.1164123E-4</v>
      </c>
      <c r="BJ59" s="21">
        <v>1.5889890000000001E-5</v>
      </c>
      <c r="BK59" s="21">
        <v>1.4792783E-4</v>
      </c>
      <c r="BL59" s="21">
        <v>7.3669184999999995E-5</v>
      </c>
      <c r="BM59" s="21">
        <v>0</v>
      </c>
      <c r="BN59" s="21">
        <v>6.0442575999999997E-5</v>
      </c>
      <c r="BO59" s="21">
        <v>8.113393E-4</v>
      </c>
      <c r="BP59" s="21">
        <v>2.8364661999999998E-3</v>
      </c>
      <c r="BQ59" s="21">
        <v>0</v>
      </c>
      <c r="BR59" s="21">
        <v>2.1261588E-5</v>
      </c>
      <c r="BS59" s="21">
        <v>8.0088277999999997E-5</v>
      </c>
      <c r="BT59" s="21">
        <v>2.4387241999999999E-4</v>
      </c>
      <c r="BU59" s="21">
        <v>0</v>
      </c>
      <c r="BV59" s="21">
        <v>8.5229623999999994E-5</v>
      </c>
      <c r="BW59" s="21">
        <v>1.4514053E-5</v>
      </c>
      <c r="BX59" s="21">
        <v>1.1074536000000001E-5</v>
      </c>
      <c r="BY59" s="21">
        <v>6.0914284999999998E-4</v>
      </c>
      <c r="BZ59" s="21">
        <v>4.0755308000000001E-5</v>
      </c>
      <c r="CA59" s="21">
        <v>2.4696783E-3</v>
      </c>
      <c r="CB59" s="21">
        <v>1.1265171E-4</v>
      </c>
      <c r="CC59" s="21">
        <v>1.2566012000000001E-5</v>
      </c>
      <c r="CD59" s="21">
        <v>2.5603133999999999E-4</v>
      </c>
      <c r="CE59" s="21">
        <v>1.4524167999999999E-4</v>
      </c>
      <c r="CF59" s="21">
        <v>3.8693596999999997E-5</v>
      </c>
      <c r="CG59" s="21">
        <v>1.0974367E-4</v>
      </c>
      <c r="CH59" s="21">
        <v>1.8808074999999999E-3</v>
      </c>
      <c r="CI59" s="21">
        <v>3.6741037999999998E-4</v>
      </c>
      <c r="CJ59" s="21">
        <v>2.4355057000000001E-4</v>
      </c>
      <c r="CK59" s="21">
        <v>2.2558128999999999E-5</v>
      </c>
      <c r="CL59" s="21">
        <v>1.8324869000000001E-4</v>
      </c>
      <c r="CM59" s="21">
        <v>3.6723205000000001E-4</v>
      </c>
      <c r="CN59" s="21">
        <v>4.1374717999999998E-5</v>
      </c>
      <c r="CO59" s="21">
        <v>7.8637850000000005E-5</v>
      </c>
      <c r="CP59" s="21">
        <v>9.5052304000000002E-6</v>
      </c>
      <c r="CQ59" s="21">
        <v>2.5615444E-4</v>
      </c>
      <c r="CR59" s="21">
        <v>1.4241560999999999E-5</v>
      </c>
      <c r="CS59" s="21">
        <v>1.0850817E-4</v>
      </c>
      <c r="CT59" s="21">
        <v>1.7939812999999999E-5</v>
      </c>
      <c r="CU59" s="21">
        <v>2.0620934000000001E-5</v>
      </c>
      <c r="CV59" s="21">
        <v>1.0903569999999999E-3</v>
      </c>
      <c r="CW59" s="21">
        <v>1.0901309E-5</v>
      </c>
      <c r="CX59" s="21">
        <v>1.4074946E-3</v>
      </c>
      <c r="CY59" s="21">
        <v>8.2201882000000001E-6</v>
      </c>
      <c r="CZ59" s="21">
        <v>5.5390668999999998E-6</v>
      </c>
      <c r="DA59" s="21">
        <v>1.7058475000000001E-3</v>
      </c>
      <c r="DB59" s="21">
        <v>3.3810376999999998E-4</v>
      </c>
      <c r="DC59" s="21">
        <v>8.3970125000000003E-6</v>
      </c>
      <c r="DD59" s="21">
        <v>8.3970125000000003E-6</v>
      </c>
      <c r="DE59" s="21">
        <v>1.0132694E-4</v>
      </c>
      <c r="DF59" s="21">
        <v>2.4303833E-3</v>
      </c>
      <c r="DG59" s="21">
        <v>4.4666243000000003E-3</v>
      </c>
      <c r="DH59" s="21">
        <v>5.7158913E-6</v>
      </c>
      <c r="DI59" s="21">
        <v>1.4212167E-4</v>
      </c>
      <c r="DJ59" s="21">
        <v>2.8579456E-6</v>
      </c>
      <c r="DK59" s="21">
        <v>8.6734709999999995E-5</v>
      </c>
      <c r="DL59" s="21">
        <v>4.7747305000000003E-5</v>
      </c>
      <c r="DM59" s="21">
        <v>2.8579456E-6</v>
      </c>
      <c r="DN59" s="21">
        <v>1.2315699E-4</v>
      </c>
      <c r="DO59" s="21">
        <v>1.0008115999999999E-2</v>
      </c>
      <c r="DP59" s="21">
        <v>2.4555918E-4</v>
      </c>
      <c r="DQ59" s="21">
        <v>0</v>
      </c>
      <c r="DR59" s="21">
        <v>2.2386464000000001E-5</v>
      </c>
      <c r="DS59" s="21">
        <v>0</v>
      </c>
      <c r="DT59" s="21">
        <v>1.8607901000000001E-5</v>
      </c>
      <c r="DU59" s="21">
        <v>3.4005990999999997E-4</v>
      </c>
      <c r="DV59" s="21">
        <v>8.0433633000000002E-6</v>
      </c>
      <c r="DW59" s="21">
        <v>2.8266048000000001E-5</v>
      </c>
      <c r="DX59" s="21">
        <v>2.8132793000000002E-4</v>
      </c>
      <c r="DY59" s="21">
        <v>0</v>
      </c>
      <c r="DZ59" s="21">
        <v>1.6978421999999999E-4</v>
      </c>
      <c r="EA59" s="21">
        <v>1.3398642999999999E-4</v>
      </c>
      <c r="EB59" s="21">
        <v>6.9312765999999998E-6</v>
      </c>
      <c r="EC59" s="21">
        <v>6.3500071999999995E-5</v>
      </c>
      <c r="ED59" s="21">
        <v>4.8758760999999999E-4</v>
      </c>
      <c r="EE59" s="21">
        <v>1.6810225999999999E-4</v>
      </c>
      <c r="EF59" s="21">
        <v>5.7874193999999999E-5</v>
      </c>
      <c r="EG59" s="21">
        <v>1.8040533E-4</v>
      </c>
      <c r="EH59" s="21">
        <v>1.0739004999999999E-2</v>
      </c>
      <c r="EI59" s="21">
        <v>1.6065392999999999E-4</v>
      </c>
      <c r="EJ59" s="21">
        <v>3.1702538000000001E-5</v>
      </c>
      <c r="EK59" s="21">
        <v>1.5942895999999998E-5</v>
      </c>
      <c r="EL59" s="21">
        <v>2.9521659E-5</v>
      </c>
      <c r="EM59" s="21">
        <v>7.1401764E-5</v>
      </c>
      <c r="EN59" s="21">
        <v>2.351068E-5</v>
      </c>
      <c r="EO59" s="21">
        <v>1.782074E-3</v>
      </c>
      <c r="EP59" s="21">
        <v>1.2228045E-5</v>
      </c>
      <c r="EQ59" s="21">
        <v>7.5576334000000003E-5</v>
      </c>
      <c r="ER59" s="21">
        <v>2.6055327000000002E-4</v>
      </c>
      <c r="ES59" s="21">
        <v>5.8635052E-4</v>
      </c>
      <c r="ET59" s="21">
        <v>2.3927903000000002E-3</v>
      </c>
      <c r="EU59" s="21">
        <v>5.0917312999999997E-5</v>
      </c>
      <c r="EV59" s="21">
        <v>1.0268460999999999E-3</v>
      </c>
      <c r="EW59" s="21">
        <v>3.1823321000000002E-5</v>
      </c>
      <c r="EX59" s="21">
        <v>1.2729328E-5</v>
      </c>
      <c r="EY59" s="21">
        <v>1.0801772000000001E-5</v>
      </c>
      <c r="EZ59" s="21">
        <v>6.3646641E-6</v>
      </c>
      <c r="FA59" s="21">
        <v>2.1639011E-4</v>
      </c>
      <c r="FB59" s="21">
        <v>5.9026551000000001E-66</v>
      </c>
      <c r="FC59" s="21">
        <v>1.9822174E-4</v>
      </c>
      <c r="FD59" s="21">
        <v>6.9312765999999998E-6</v>
      </c>
      <c r="FE59" s="21">
        <v>1.4514053E-5</v>
      </c>
      <c r="FF59" s="21">
        <v>2.0366924999999999E-4</v>
      </c>
      <c r="FG59" s="21">
        <v>1.2566012000000001E-5</v>
      </c>
      <c r="FH59" s="21">
        <v>2.2558128999999999E-5</v>
      </c>
      <c r="FI59" s="21">
        <v>1.0437416E-5</v>
      </c>
      <c r="FJ59" s="21">
        <v>1.7878733E-4</v>
      </c>
      <c r="FK59" s="21">
        <v>1.7825894E-4</v>
      </c>
      <c r="FL59" s="21">
        <v>2.4839436000000001E-4</v>
      </c>
      <c r="FM59" s="21">
        <v>1.7308549999999999E-4</v>
      </c>
      <c r="FN59" s="21">
        <v>1.2830736000000001E-5</v>
      </c>
      <c r="FO59" s="21">
        <v>4.2754327999999997E-4</v>
      </c>
      <c r="FP59" s="21">
        <v>3.1842030999999999E-4</v>
      </c>
      <c r="FQ59" s="21">
        <v>4.3342400999999998E-4</v>
      </c>
      <c r="FR59" s="21">
        <v>1.2812648999999999E-4</v>
      </c>
      <c r="FS59" s="21">
        <v>2.5730087000000001E-4</v>
      </c>
      <c r="FT59" s="21">
        <v>1.6045727E-4</v>
      </c>
      <c r="FU59" s="21">
        <v>2.2749498E-4</v>
      </c>
      <c r="FV59" s="21">
        <v>1.3958069E-4</v>
      </c>
      <c r="FW59" s="21">
        <v>9.9654909000000008E-4</v>
      </c>
      <c r="FX59" s="21">
        <v>1.3482591000000001E-4</v>
      </c>
      <c r="FY59" s="21">
        <v>8.9819363999999994E-6</v>
      </c>
      <c r="FZ59" s="21">
        <v>1.2092861999999999E-4</v>
      </c>
      <c r="GA59" s="21">
        <v>6.3646641E-6</v>
      </c>
      <c r="GB59" s="21">
        <v>1.2729328E-5</v>
      </c>
      <c r="GC59" s="21">
        <v>4.8604756000000002E-4</v>
      </c>
    </row>
    <row r="60" spans="2:185" ht="0.95" customHeight="1" x14ac:dyDescent="0.25">
      <c r="B60" s="21">
        <v>7.3987007000000004E-6</v>
      </c>
      <c r="C60" s="21">
        <v>1.9112660000000001E-5</v>
      </c>
      <c r="D60" s="21">
        <v>6.0890914E-6</v>
      </c>
      <c r="E60" s="21">
        <v>7.5672825E-6</v>
      </c>
      <c r="F60" s="21">
        <v>3.5087086000000001E-7</v>
      </c>
      <c r="G60" s="21">
        <v>3.1399287E-5</v>
      </c>
      <c r="H60" s="21">
        <v>6.2194896999999998E-6</v>
      </c>
      <c r="I60" s="21">
        <v>7.0496063999999997E-6</v>
      </c>
      <c r="J60" s="21">
        <v>0</v>
      </c>
      <c r="K60" s="21">
        <v>0</v>
      </c>
      <c r="L60" s="21">
        <v>7.9796790999999998E-7</v>
      </c>
      <c r="M60" s="21">
        <v>4.2659309E-6</v>
      </c>
      <c r="N60" s="21">
        <v>1.7349364E-6</v>
      </c>
      <c r="O60" s="21">
        <v>4.5405953999999996E-6</v>
      </c>
      <c r="P60" s="21">
        <v>4.5405953999999996E-6</v>
      </c>
      <c r="Q60" s="21">
        <v>3.1097197000000003E-5</v>
      </c>
      <c r="R60" s="21">
        <v>1.7492787000000001E-5</v>
      </c>
      <c r="S60" s="21">
        <v>3.2309861E-6</v>
      </c>
      <c r="T60" s="21">
        <v>6.9028845999999998E-5</v>
      </c>
      <c r="U60" s="21">
        <v>1.7349364E-6</v>
      </c>
      <c r="V60" s="21">
        <v>5.4311601E-5</v>
      </c>
      <c r="W60" s="21">
        <v>1.3096093E-6</v>
      </c>
      <c r="X60" s="21">
        <v>2.4596886999999999E-5</v>
      </c>
      <c r="Y60" s="21">
        <v>4.2532717000000002E-7</v>
      </c>
      <c r="Z60" s="21">
        <v>1.46821E-5</v>
      </c>
      <c r="AA60" s="21">
        <v>2.3599780000000001E-6</v>
      </c>
      <c r="AB60" s="21">
        <v>1.5399054000000001E-5</v>
      </c>
      <c r="AC60" s="21">
        <v>1.0731673E-5</v>
      </c>
      <c r="AD60" s="21">
        <v>4.9115963999999997E-5</v>
      </c>
      <c r="AE60" s="21">
        <v>0</v>
      </c>
      <c r="AF60" s="21">
        <v>3.3357471000000001E-5</v>
      </c>
      <c r="AG60" s="21">
        <v>1.4529941E-5</v>
      </c>
      <c r="AH60" s="21">
        <v>1.3897286999999999E-5</v>
      </c>
      <c r="AI60" s="21">
        <v>5.9217411000000003E-5</v>
      </c>
      <c r="AJ60" s="21">
        <v>7.4080538000000004E-6</v>
      </c>
      <c r="AK60" s="21">
        <v>1.1811951000000001E-5</v>
      </c>
      <c r="AL60" s="21">
        <v>2.9771645000000001E-5</v>
      </c>
      <c r="AM60" s="21">
        <v>1.2612522E-4</v>
      </c>
      <c r="AN60" s="21">
        <v>8.7176631E-6</v>
      </c>
      <c r="AO60" s="21">
        <v>1.9048121E-6</v>
      </c>
      <c r="AP60" s="21">
        <v>3.1849973999999999E-6</v>
      </c>
      <c r="AQ60" s="21">
        <v>2.0264667E-8</v>
      </c>
      <c r="AR60" s="21">
        <v>1.1911201999999999E-5</v>
      </c>
      <c r="AS60" s="21">
        <v>0</v>
      </c>
      <c r="AT60" s="21">
        <v>1.6928619E-6</v>
      </c>
      <c r="AU60" s="21">
        <v>1.1911201999999999E-5</v>
      </c>
      <c r="AV60" s="21">
        <v>1.0319368000000001E-5</v>
      </c>
      <c r="AW60" s="21">
        <v>2.0628864999999999E-5</v>
      </c>
      <c r="AX60" s="21">
        <v>8.5807037000000001E-5</v>
      </c>
      <c r="AY60" s="21">
        <v>1.7435326E-5</v>
      </c>
      <c r="AZ60" s="21">
        <v>2.7041063999999999E-5</v>
      </c>
      <c r="BA60" s="21">
        <v>2.2959450999999999E-5</v>
      </c>
      <c r="BB60" s="21">
        <v>3.6392176999999997E-5</v>
      </c>
      <c r="BC60" s="21">
        <v>1.4241788E-5</v>
      </c>
      <c r="BD60" s="21">
        <v>8.7176631E-6</v>
      </c>
      <c r="BE60" s="21">
        <v>4.3204548000000002E-66</v>
      </c>
      <c r="BF60" s="21">
        <v>1.8012499E-6</v>
      </c>
      <c r="BG60" s="21">
        <v>1.3671266999999999E-4</v>
      </c>
      <c r="BH60" s="21">
        <v>0.24998501000000001</v>
      </c>
      <c r="BI60" s="21">
        <v>1.6484424999999999E-5</v>
      </c>
      <c r="BJ60" s="21">
        <v>6.4933236000000002E-5</v>
      </c>
      <c r="BK60" s="21">
        <v>1.2825505E-6</v>
      </c>
      <c r="BL60" s="21">
        <v>1.8068593999999999E-5</v>
      </c>
      <c r="BM60" s="21">
        <v>0</v>
      </c>
      <c r="BN60" s="21">
        <v>3.0554186000000001E-6</v>
      </c>
      <c r="BO60" s="21">
        <v>1.9681507E-5</v>
      </c>
      <c r="BP60" s="21">
        <v>5.0507482999999997E-5</v>
      </c>
      <c r="BQ60" s="21">
        <v>0</v>
      </c>
      <c r="BR60" s="21">
        <v>1.1009552E-6</v>
      </c>
      <c r="BS60" s="21">
        <v>2.2122697999999999E-5</v>
      </c>
      <c r="BT60" s="21">
        <v>5.4271451999999997E-6</v>
      </c>
      <c r="BU60" s="21">
        <v>0</v>
      </c>
      <c r="BV60" s="21">
        <v>1.5742632000000002E-5</v>
      </c>
      <c r="BW60" s="21">
        <v>4.2532714000000001E-7</v>
      </c>
      <c r="BX60" s="21">
        <v>1.0431166000000001E-6</v>
      </c>
      <c r="BY60" s="21">
        <v>2.2039916000000001E-4</v>
      </c>
      <c r="BZ60" s="21">
        <v>8.7239805999999998E-6</v>
      </c>
      <c r="CA60" s="21">
        <v>4.2412737999999999E-5</v>
      </c>
      <c r="CB60" s="21">
        <v>1.0602663E-5</v>
      </c>
      <c r="CC60" s="21">
        <v>4.2174616000000002E-7</v>
      </c>
      <c r="CD60" s="21">
        <v>7.6964380000000003E-6</v>
      </c>
      <c r="CE60" s="21">
        <v>1.9143271000000001E-5</v>
      </c>
      <c r="CF60" s="21">
        <v>3.9462726000000004E-6</v>
      </c>
      <c r="CG60" s="21">
        <v>2.5001402999999999E-5</v>
      </c>
      <c r="CH60" s="21">
        <v>3.8771788000000001E-5</v>
      </c>
      <c r="CI60" s="21">
        <v>1.5077163000000001E-5</v>
      </c>
      <c r="CJ60" s="21">
        <v>4.3130207999999998E-5</v>
      </c>
      <c r="CK60" s="21">
        <v>3.0632829000000001E-7</v>
      </c>
      <c r="CL60" s="21">
        <v>3.1935383E-6</v>
      </c>
      <c r="CM60" s="21">
        <v>2.3657402E-5</v>
      </c>
      <c r="CN60" s="21">
        <v>2.6538241000000001E-6</v>
      </c>
      <c r="CO60" s="21">
        <v>1.9775974000000001E-5</v>
      </c>
      <c r="CP60" s="21">
        <v>1.9550839000000002E-6</v>
      </c>
      <c r="CQ60" s="21">
        <v>6.4523187999999996E-6</v>
      </c>
      <c r="CR60" s="21">
        <v>3.6184105999999999E-6</v>
      </c>
      <c r="CS60" s="21">
        <v>1.2810403999999999E-5</v>
      </c>
      <c r="CT60" s="21">
        <v>6.2151220000000002E-6</v>
      </c>
      <c r="CU60" s="21">
        <v>7.5075705000000001E-6</v>
      </c>
      <c r="CV60" s="21">
        <v>1.1305356E-4</v>
      </c>
      <c r="CW60" s="21">
        <v>4.1990692000000002E-6</v>
      </c>
      <c r="CX60" s="21">
        <v>4.0598274999999997E-4</v>
      </c>
      <c r="CY60" s="21">
        <v>2.9066207E-6</v>
      </c>
      <c r="CZ60" s="21">
        <v>1.6141723E-6</v>
      </c>
      <c r="DA60" s="21">
        <v>2.4345922E-5</v>
      </c>
      <c r="DB60" s="21">
        <v>2.7130266E-5</v>
      </c>
      <c r="DC60" s="21">
        <v>1.9358960999999998E-6</v>
      </c>
      <c r="DD60" s="21">
        <v>1.9358960999999998E-6</v>
      </c>
      <c r="DE60" s="21">
        <v>1.825159E-6</v>
      </c>
      <c r="DF60" s="21">
        <v>4.5189606000000002E-5</v>
      </c>
      <c r="DG60" s="21">
        <v>9.5001758999999997E-5</v>
      </c>
      <c r="DH60" s="21">
        <v>6.4344765000000001E-7</v>
      </c>
      <c r="DI60" s="21">
        <v>4.7817758E-5</v>
      </c>
      <c r="DJ60" s="21">
        <v>3.2172381999999999E-7</v>
      </c>
      <c r="DK60" s="21">
        <v>3.2565187999999998E-5</v>
      </c>
      <c r="DL60" s="21">
        <v>8.4272758999999992E-6</v>
      </c>
      <c r="DM60" s="21">
        <v>3.2172381999999999E-7</v>
      </c>
      <c r="DN60" s="21">
        <v>1.2955282000000001E-4</v>
      </c>
      <c r="DO60" s="21">
        <v>1.7501608000000001E-4</v>
      </c>
      <c r="DP60" s="21">
        <v>2.9711590000000001E-5</v>
      </c>
      <c r="DQ60" s="21">
        <v>0</v>
      </c>
      <c r="DR60" s="21">
        <v>3.6376231000000001E-6</v>
      </c>
      <c r="DS60" s="21">
        <v>0</v>
      </c>
      <c r="DT60" s="21">
        <v>1.4151641E-6</v>
      </c>
      <c r="DU60" s="21">
        <v>2.2324466000000001E-6</v>
      </c>
      <c r="DV60" s="21">
        <v>3.8773450999999998E-6</v>
      </c>
      <c r="DW60" s="21">
        <v>1.2030066E-6</v>
      </c>
      <c r="DX60" s="21">
        <v>2.2083676000000001E-5</v>
      </c>
      <c r="DY60" s="21">
        <v>0</v>
      </c>
      <c r="DZ60" s="21">
        <v>4.0137155999999999E-5</v>
      </c>
      <c r="EA60" s="21">
        <v>2.4860727999999998E-6</v>
      </c>
      <c r="EB60" s="21">
        <v>1.8644034999999999E-7</v>
      </c>
      <c r="EC60" s="21">
        <v>1.8912101999999999E-6</v>
      </c>
      <c r="ED60" s="21">
        <v>1.1234851000000001E-5</v>
      </c>
      <c r="EE60" s="21">
        <v>2.5363749E-6</v>
      </c>
      <c r="EF60" s="21">
        <v>6.2164543999999999E-7</v>
      </c>
      <c r="EG60" s="21">
        <v>2.4461519E-6</v>
      </c>
      <c r="EH60" s="21">
        <v>1.9714436000000001E-4</v>
      </c>
      <c r="EI60" s="21">
        <v>4.8739390000000001E-6</v>
      </c>
      <c r="EJ60" s="21">
        <v>1.03274E-5</v>
      </c>
      <c r="EK60" s="21">
        <v>1.0990906999999999E-5</v>
      </c>
      <c r="EL60" s="21">
        <v>1.1677278000000001E-5</v>
      </c>
      <c r="EM60" s="21">
        <v>6.2156638000000005E-5</v>
      </c>
      <c r="EN60" s="21">
        <v>5.5618792E-6</v>
      </c>
      <c r="EO60" s="21">
        <v>3.1123995000000002E-5</v>
      </c>
      <c r="EP60" s="21">
        <v>3.5266862E-6</v>
      </c>
      <c r="EQ60" s="21">
        <v>1.0603420000000001E-5</v>
      </c>
      <c r="ER60" s="21">
        <v>8.0063473E-6</v>
      </c>
      <c r="ES60" s="21">
        <v>9.4338106999999996E-6</v>
      </c>
      <c r="ET60" s="21">
        <v>3.9596143999999999E-5</v>
      </c>
      <c r="EU60" s="21">
        <v>1.0476873000000001E-5</v>
      </c>
      <c r="EV60" s="21">
        <v>3.2951842E-5</v>
      </c>
      <c r="EW60" s="21">
        <v>6.5480458999999999E-6</v>
      </c>
      <c r="EX60" s="21">
        <v>2.6192184000000001E-6</v>
      </c>
      <c r="EY60" s="21">
        <v>2.7497107E-6</v>
      </c>
      <c r="EZ60" s="21">
        <v>1.3096092E-6</v>
      </c>
      <c r="FA60" s="21">
        <v>2.8173948999999997E-4</v>
      </c>
      <c r="FB60" s="21">
        <v>5.2980007999999998E-67</v>
      </c>
      <c r="FC60" s="21">
        <v>2.3118334000000001E-6</v>
      </c>
      <c r="FD60" s="21">
        <v>1.8644034999999999E-7</v>
      </c>
      <c r="FE60" s="21">
        <v>4.2532714000000001E-7</v>
      </c>
      <c r="FF60" s="21">
        <v>4.1907494000000002E-5</v>
      </c>
      <c r="FG60" s="21">
        <v>4.2174616000000002E-7</v>
      </c>
      <c r="FH60" s="21">
        <v>3.0632829000000001E-7</v>
      </c>
      <c r="FI60" s="21">
        <v>2.3898736999999999E-7</v>
      </c>
      <c r="FJ60" s="21">
        <v>3.5346633000000001E-6</v>
      </c>
      <c r="FK60" s="21">
        <v>2.2380976E-6</v>
      </c>
      <c r="FL60" s="21">
        <v>5.7370545000000002E-6</v>
      </c>
      <c r="FM60" s="21">
        <v>1.8757419E-6</v>
      </c>
      <c r="FN60" s="21">
        <v>2.3664515E-6</v>
      </c>
      <c r="FO60" s="21">
        <v>2.1374805000000001E-5</v>
      </c>
      <c r="FP60" s="21">
        <v>3.8748461999999996E-6</v>
      </c>
      <c r="FQ60" s="21">
        <v>4.9184033999999998E-6</v>
      </c>
      <c r="FR60" s="21">
        <v>3.441578E-6</v>
      </c>
      <c r="FS60" s="21">
        <v>3.4286161999999999E-7</v>
      </c>
      <c r="FT60" s="21">
        <v>5.2071937000000003E-6</v>
      </c>
      <c r="FU60" s="21">
        <v>6.015836E-5</v>
      </c>
      <c r="FV60" s="21">
        <v>1.3438684E-5</v>
      </c>
      <c r="FW60" s="21">
        <v>1.1864754E-4</v>
      </c>
      <c r="FX60" s="21">
        <v>1.5325725999999999E-5</v>
      </c>
      <c r="FY60" s="21">
        <v>1.3781050000000001E-5</v>
      </c>
      <c r="FZ60" s="21">
        <v>2.4882574E-5</v>
      </c>
      <c r="GA60" s="21">
        <v>1.3096092E-6</v>
      </c>
      <c r="GB60" s="21">
        <v>2.6192184000000001E-6</v>
      </c>
      <c r="GC60" s="21">
        <v>1.3607319E-5</v>
      </c>
    </row>
    <row r="61" spans="2:185" ht="0.95" customHeight="1" x14ac:dyDescent="0.25">
      <c r="B61" s="21">
        <v>7.7113569999999994E-6</v>
      </c>
      <c r="C61" s="21">
        <v>2.0758329E-5</v>
      </c>
      <c r="D61" s="21">
        <v>6.3379516999999998E-6</v>
      </c>
      <c r="E61" s="21">
        <v>1.2442925000000001E-5</v>
      </c>
      <c r="F61" s="21">
        <v>4.0094638999999998E-7</v>
      </c>
      <c r="G61" s="21">
        <v>7.0504851999999998E-5</v>
      </c>
      <c r="H61" s="21">
        <v>2.3034248999999999E-6</v>
      </c>
      <c r="I61" s="21">
        <v>4.7407300999999997E-6</v>
      </c>
      <c r="J61" s="21">
        <v>0</v>
      </c>
      <c r="K61" s="21">
        <v>0</v>
      </c>
      <c r="L61" s="21">
        <v>7.5360605E-7</v>
      </c>
      <c r="M61" s="21">
        <v>3.0978804000000001E-6</v>
      </c>
      <c r="N61" s="21">
        <v>1.7955704999999999E-6</v>
      </c>
      <c r="O61" s="21">
        <v>4.7247692000000001E-6</v>
      </c>
      <c r="P61" s="21">
        <v>4.7247692000000001E-6</v>
      </c>
      <c r="Q61" s="21">
        <v>3.0122624000000001E-5</v>
      </c>
      <c r="R61" s="21">
        <v>1.4036813E-5</v>
      </c>
      <c r="S61" s="21">
        <v>3.3513639000000001E-6</v>
      </c>
      <c r="T61" s="21">
        <v>1.0571046999999999E-4</v>
      </c>
      <c r="U61" s="21">
        <v>1.7955704999999999E-6</v>
      </c>
      <c r="V61" s="21">
        <v>5.3331900999999999E-5</v>
      </c>
      <c r="W61" s="21">
        <v>1.3734053E-6</v>
      </c>
      <c r="X61" s="21">
        <v>2.6092749999999998E-5</v>
      </c>
      <c r="Y61" s="21">
        <v>4.2216519E-7</v>
      </c>
      <c r="Z61" s="21">
        <v>1.6045486999999999E-5</v>
      </c>
      <c r="AA61" s="21">
        <v>1.362434E-6</v>
      </c>
      <c r="AB61" s="21">
        <v>1.6012410999999999E-5</v>
      </c>
      <c r="AC61" s="21">
        <v>1.1442028999999999E-5</v>
      </c>
      <c r="AD61" s="21">
        <v>4.7450344000000002E-5</v>
      </c>
      <c r="AE61" s="21">
        <v>0</v>
      </c>
      <c r="AF61" s="21">
        <v>2.7489858000000001E-5</v>
      </c>
      <c r="AG61" s="21">
        <v>1.8410874999999998E-5</v>
      </c>
      <c r="AH61" s="21">
        <v>1.3884674E-5</v>
      </c>
      <c r="AI61" s="21">
        <v>5.6772484000000002E-5</v>
      </c>
      <c r="AJ61" s="21">
        <v>6.6603311000000002E-6</v>
      </c>
      <c r="AK61" s="21">
        <v>1.4299241000000001E-5</v>
      </c>
      <c r="AL61" s="21">
        <v>2.7561632000000001E-5</v>
      </c>
      <c r="AM61" s="21">
        <v>1.2477431999999999E-4</v>
      </c>
      <c r="AN61" s="21">
        <v>8.0337365000000005E-6</v>
      </c>
      <c r="AO61" s="21">
        <v>2.7392216E-6</v>
      </c>
      <c r="AP61" s="21">
        <v>4.6569509999999998E-6</v>
      </c>
      <c r="AQ61" s="21">
        <v>3.1552844000000003E-7</v>
      </c>
      <c r="AR61" s="21">
        <v>1.0571902E-5</v>
      </c>
      <c r="AS61" s="21">
        <v>0</v>
      </c>
      <c r="AT61" s="21">
        <v>2.7636637999999998E-7</v>
      </c>
      <c r="AU61" s="21">
        <v>1.0571902E-5</v>
      </c>
      <c r="AV61" s="21">
        <v>1.3712541E-5</v>
      </c>
      <c r="AW61" s="21">
        <v>1.8605638000000001E-5</v>
      </c>
      <c r="AX61" s="21">
        <v>8.0790587000000003E-5</v>
      </c>
      <c r="AY61" s="21">
        <v>1.6067473000000001E-5</v>
      </c>
      <c r="AZ61" s="21">
        <v>2.7844389000000001E-5</v>
      </c>
      <c r="BA61" s="21">
        <v>2.1563044E-5</v>
      </c>
      <c r="BB61" s="21">
        <v>5.3281529999999997E-5</v>
      </c>
      <c r="BC61" s="21">
        <v>1.3529308E-5</v>
      </c>
      <c r="BD61" s="21">
        <v>8.0337365000000005E-6</v>
      </c>
      <c r="BE61" s="21">
        <v>3.6014700999999999E-66</v>
      </c>
      <c r="BF61" s="21">
        <v>1.2331972000000001E-7</v>
      </c>
      <c r="BG61" s="21">
        <v>1.1164123E-4</v>
      </c>
      <c r="BH61" s="21">
        <v>1.6484424999999999E-5</v>
      </c>
      <c r="BI61" s="21">
        <v>0.24997955999999999</v>
      </c>
      <c r="BJ61" s="21">
        <v>6.2414467000000007E-5</v>
      </c>
      <c r="BK61" s="21">
        <v>9.9503906000000003E-7</v>
      </c>
      <c r="BL61" s="21">
        <v>2.2396947000000001E-5</v>
      </c>
      <c r="BM61" s="21">
        <v>0</v>
      </c>
      <c r="BN61" s="21">
        <v>1.7183309999999999E-6</v>
      </c>
      <c r="BO61" s="21">
        <v>2.0376323E-5</v>
      </c>
      <c r="BP61" s="21">
        <v>4.0662856E-5</v>
      </c>
      <c r="BQ61" s="21">
        <v>0</v>
      </c>
      <c r="BR61" s="21">
        <v>2.3643186000000001E-6</v>
      </c>
      <c r="BS61" s="21">
        <v>2.5629037999999999E-5</v>
      </c>
      <c r="BT61" s="21">
        <v>3.2915303999999999E-6</v>
      </c>
      <c r="BU61" s="21">
        <v>0</v>
      </c>
      <c r="BV61" s="21">
        <v>1.9436995E-5</v>
      </c>
      <c r="BW61" s="21">
        <v>4.2216515999999999E-7</v>
      </c>
      <c r="BX61" s="21">
        <v>1.2770683E-6</v>
      </c>
      <c r="BY61" s="21">
        <v>3.0324532000000002E-4</v>
      </c>
      <c r="BZ61" s="21">
        <v>9.987236E-6</v>
      </c>
      <c r="CA61" s="21">
        <v>3.8116094000000003E-5</v>
      </c>
      <c r="CB61" s="21">
        <v>1.2542155E-5</v>
      </c>
      <c r="CC61" s="21">
        <v>1.0271882000000001E-6</v>
      </c>
      <c r="CD61" s="21">
        <v>5.9451768E-6</v>
      </c>
      <c r="CE61" s="21">
        <v>2.338383E-5</v>
      </c>
      <c r="CF61" s="21">
        <v>5.4907358000000001E-6</v>
      </c>
      <c r="CG61" s="21">
        <v>2.4731044000000001E-5</v>
      </c>
      <c r="CH61" s="21">
        <v>3.4114796999999999E-5</v>
      </c>
      <c r="CI61" s="21">
        <v>1.5783815000000001E-8</v>
      </c>
      <c r="CJ61" s="21">
        <v>4.4418225999999999E-5</v>
      </c>
      <c r="CK61" s="21">
        <v>9.7235437000000007E-7</v>
      </c>
      <c r="CL61" s="21">
        <v>2.5381651000000001E-6</v>
      </c>
      <c r="CM61" s="21">
        <v>2.1276107E-5</v>
      </c>
      <c r="CN61" s="21">
        <v>4.1625248999999996E-6</v>
      </c>
      <c r="CO61" s="21">
        <v>2.0506237000000002E-5</v>
      </c>
      <c r="CP61" s="21">
        <v>2.2285351000000002E-6</v>
      </c>
      <c r="CQ61" s="21">
        <v>3.8860683999999997E-6</v>
      </c>
      <c r="CR61" s="21">
        <v>4.2881632000000002E-6</v>
      </c>
      <c r="CS61" s="21">
        <v>1.3732102000000001E-5</v>
      </c>
      <c r="CT61" s="21">
        <v>7.0016742999999998E-6</v>
      </c>
      <c r="CU61" s="21">
        <v>8.3298852000000002E-6</v>
      </c>
      <c r="CV61" s="21">
        <v>2.9910814000000001E-4</v>
      </c>
      <c r="CW61" s="21">
        <v>4.4090534000000002E-6</v>
      </c>
      <c r="CX61" s="21">
        <v>4.0330069E-4</v>
      </c>
      <c r="CY61" s="21">
        <v>3.0808426000000002E-6</v>
      </c>
      <c r="CZ61" s="21">
        <v>1.7526317E-6</v>
      </c>
      <c r="DA61" s="21">
        <v>1.961038E-5</v>
      </c>
      <c r="DB61" s="21">
        <v>3.1932176E-5</v>
      </c>
      <c r="DC61" s="21">
        <v>2.1770525999999999E-6</v>
      </c>
      <c r="DD61" s="21">
        <v>2.1770525999999999E-6</v>
      </c>
      <c r="DE61" s="21">
        <v>1.5764099E-6</v>
      </c>
      <c r="DF61" s="21">
        <v>3.9118549000000002E-5</v>
      </c>
      <c r="DG61" s="21">
        <v>8.7721924000000004E-5</v>
      </c>
      <c r="DH61" s="21">
        <v>8.4884179E-7</v>
      </c>
      <c r="DI61" s="21">
        <v>4.2576951000000002E-5</v>
      </c>
      <c r="DJ61" s="21">
        <v>4.2442088999999998E-7</v>
      </c>
      <c r="DK61" s="21">
        <v>3.333996E-5</v>
      </c>
      <c r="DL61" s="21">
        <v>1.0287074000000001E-5</v>
      </c>
      <c r="DM61" s="21">
        <v>4.2442088999999998E-7</v>
      </c>
      <c r="DN61" s="21">
        <v>1.2225815999999999E-4</v>
      </c>
      <c r="DO61" s="21">
        <v>1.4083742E-4</v>
      </c>
      <c r="DP61" s="21">
        <v>3.3494629999999998E-5</v>
      </c>
      <c r="DQ61" s="21">
        <v>0</v>
      </c>
      <c r="DR61" s="21">
        <v>2.4977860000000001E-6</v>
      </c>
      <c r="DS61" s="21">
        <v>0</v>
      </c>
      <c r="DT61" s="21">
        <v>2.7894299E-6</v>
      </c>
      <c r="DU61" s="21">
        <v>5.9088768000000002E-7</v>
      </c>
      <c r="DV61" s="21">
        <v>3.9846321999999998E-6</v>
      </c>
      <c r="DW61" s="21">
        <v>1.9490857999999998E-6</v>
      </c>
      <c r="DX61" s="21">
        <v>2.1761819000000001E-5</v>
      </c>
      <c r="DY61" s="21">
        <v>0</v>
      </c>
      <c r="DZ61" s="21">
        <v>4.1578441E-5</v>
      </c>
      <c r="EA61" s="21">
        <v>4.8242776999999997E-6</v>
      </c>
      <c r="EB61" s="21">
        <v>1.8238805E-7</v>
      </c>
      <c r="EC61" s="21">
        <v>1.0779387000000001E-6</v>
      </c>
      <c r="ED61" s="21">
        <v>5.9633563999999999E-5</v>
      </c>
      <c r="EE61" s="21">
        <v>2.7963923E-6</v>
      </c>
      <c r="EF61" s="21">
        <v>1.9905313999999999E-8</v>
      </c>
      <c r="EG61" s="21">
        <v>4.0529290999999999E-6</v>
      </c>
      <c r="EH61" s="21">
        <v>1.7314260999999999E-4</v>
      </c>
      <c r="EI61" s="21">
        <v>7.0105767E-6</v>
      </c>
      <c r="EJ61" s="21">
        <v>1.2394167E-5</v>
      </c>
      <c r="EK61" s="21">
        <v>1.3665709E-5</v>
      </c>
      <c r="EL61" s="21">
        <v>1.3792793E-5</v>
      </c>
      <c r="EM61" s="21">
        <v>5.9611633000000001E-5</v>
      </c>
      <c r="EN61" s="21">
        <v>6.1291859999999997E-6</v>
      </c>
      <c r="EO61" s="21">
        <v>2.5832579E-5</v>
      </c>
      <c r="EP61" s="21">
        <v>3.0743892999999999E-6</v>
      </c>
      <c r="EQ61" s="21">
        <v>1.337706E-5</v>
      </c>
      <c r="ER61" s="21">
        <v>6.3125081000000003E-6</v>
      </c>
      <c r="ES61" s="21">
        <v>5.7171603999999996E-6</v>
      </c>
      <c r="ET61" s="21">
        <v>2.8619793000000001E-5</v>
      </c>
      <c r="EU61" s="21">
        <v>1.0987242E-5</v>
      </c>
      <c r="EV61" s="21">
        <v>3.3184161E-5</v>
      </c>
      <c r="EW61" s="21">
        <v>6.8670261999999998E-6</v>
      </c>
      <c r="EX61" s="21">
        <v>2.7468105000000001E-6</v>
      </c>
      <c r="EY61" s="21">
        <v>3.6204992999999999E-6</v>
      </c>
      <c r="EZ61" s="21">
        <v>1.3734052000000001E-6</v>
      </c>
      <c r="FA61" s="21">
        <v>2.6630422000000002E-4</v>
      </c>
      <c r="FB61" s="21">
        <v>5.7489948999999997E-67</v>
      </c>
      <c r="FC61" s="21">
        <v>7.2861070000000004E-6</v>
      </c>
      <c r="FD61" s="21">
        <v>1.8238805E-7</v>
      </c>
      <c r="FE61" s="21">
        <v>4.2216515999999999E-7</v>
      </c>
      <c r="FF61" s="21">
        <v>4.3948966999999999E-5</v>
      </c>
      <c r="FG61" s="21">
        <v>1.0271882000000001E-6</v>
      </c>
      <c r="FH61" s="21">
        <v>9.7235437000000007E-7</v>
      </c>
      <c r="FI61" s="21">
        <v>2.7076799999999998E-6</v>
      </c>
      <c r="FJ61" s="21">
        <v>4.0706449000000003E-6</v>
      </c>
      <c r="FK61" s="21">
        <v>1.9541475E-6</v>
      </c>
      <c r="FL61" s="21">
        <v>3.6588618000000002E-6</v>
      </c>
      <c r="FM61" s="21">
        <v>1.5294271E-6</v>
      </c>
      <c r="FN61" s="21">
        <v>4.7788148000000002E-6</v>
      </c>
      <c r="FO61" s="21">
        <v>1.3454140999999999E-5</v>
      </c>
      <c r="FP61" s="21">
        <v>2.8687066E-6</v>
      </c>
      <c r="FQ61" s="21">
        <v>3.2488776E-6</v>
      </c>
      <c r="FR61" s="21">
        <v>2.2715487000000001E-5</v>
      </c>
      <c r="FS61" s="21">
        <v>1.9892715000000001E-6</v>
      </c>
      <c r="FT61" s="21">
        <v>7.4250763000000003E-6</v>
      </c>
      <c r="FU61" s="21">
        <v>6.4484814000000001E-5</v>
      </c>
      <c r="FV61" s="21">
        <v>1.5474321999999999E-5</v>
      </c>
      <c r="FW61" s="21">
        <v>3.1013051000000001E-4</v>
      </c>
      <c r="FX61" s="21">
        <v>1.7954970000000001E-5</v>
      </c>
      <c r="FY61" s="21">
        <v>1.7048077000000001E-5</v>
      </c>
      <c r="FZ61" s="21">
        <v>2.6094699E-5</v>
      </c>
      <c r="GA61" s="21">
        <v>1.3734052000000001E-6</v>
      </c>
      <c r="GB61" s="21">
        <v>2.7468105000000001E-6</v>
      </c>
      <c r="GC61" s="21">
        <v>1.2983833E-5</v>
      </c>
    </row>
    <row r="62" spans="2:185" ht="0.95" customHeight="1" x14ac:dyDescent="0.25">
      <c r="B62" s="21">
        <v>2.8839724000000001E-6</v>
      </c>
      <c r="C62" s="21">
        <v>3.1935639E-5</v>
      </c>
      <c r="D62" s="21">
        <v>2.4760957999999999E-6</v>
      </c>
      <c r="E62" s="21">
        <v>1.1046388E-5</v>
      </c>
      <c r="F62" s="21">
        <v>1.4255526E-8</v>
      </c>
      <c r="G62" s="21">
        <v>2.8675444E-5</v>
      </c>
      <c r="H62" s="21">
        <v>2.4537042000000001E-5</v>
      </c>
      <c r="I62" s="21">
        <v>8.4037237999999996E-6</v>
      </c>
      <c r="J62" s="21">
        <v>0</v>
      </c>
      <c r="K62" s="21">
        <v>0</v>
      </c>
      <c r="L62" s="21">
        <v>7.3957879000000004E-8</v>
      </c>
      <c r="M62" s="21">
        <v>2.2959921000000001E-5</v>
      </c>
      <c r="N62" s="21">
        <v>8.3017140999999995E-7</v>
      </c>
      <c r="O62" s="21">
        <v>1.6695141E-6</v>
      </c>
      <c r="P62" s="21">
        <v>1.6695141E-6</v>
      </c>
      <c r="Q62" s="21">
        <v>6.1422511999999999E-4</v>
      </c>
      <c r="R62" s="21">
        <v>2.5944485000000002E-7</v>
      </c>
      <c r="S62" s="21">
        <v>1.2616375999999999E-6</v>
      </c>
      <c r="T62" s="21">
        <v>9.0289802999999996E-6</v>
      </c>
      <c r="U62" s="21">
        <v>8.3017140999999995E-7</v>
      </c>
      <c r="V62" s="21">
        <v>1.6614755E-4</v>
      </c>
      <c r="W62" s="21">
        <v>4.0787651000000002E-7</v>
      </c>
      <c r="X62" s="21">
        <v>1.8796214E-5</v>
      </c>
      <c r="Y62" s="21">
        <v>4.2229489999999999E-7</v>
      </c>
      <c r="Z62" s="21">
        <v>3.1372945999999998E-5</v>
      </c>
      <c r="AA62" s="21">
        <v>4.5879848999999998E-6</v>
      </c>
      <c r="AB62" s="21">
        <v>6.3645092999999999E-5</v>
      </c>
      <c r="AC62" s="21">
        <v>6.7825724000000005E-4</v>
      </c>
      <c r="AD62" s="21">
        <v>6.2391300999999999E-4</v>
      </c>
      <c r="AE62" s="21">
        <v>0</v>
      </c>
      <c r="AF62" s="21">
        <v>1.6530187E-6</v>
      </c>
      <c r="AG62" s="21">
        <v>1.561013E-5</v>
      </c>
      <c r="AH62" s="21">
        <v>2.4044088999999999E-5</v>
      </c>
      <c r="AI62" s="21">
        <v>9.2792913999999995E-4</v>
      </c>
      <c r="AJ62" s="21">
        <v>1.0170894E-5</v>
      </c>
      <c r="AK62" s="21">
        <v>1.2146301E-5</v>
      </c>
      <c r="AL62" s="21">
        <v>1.2973601999999999E-5</v>
      </c>
      <c r="AM62" s="21">
        <v>4.3751834000000003E-5</v>
      </c>
      <c r="AN62" s="21">
        <v>9.7630178000000006E-6</v>
      </c>
      <c r="AO62" s="21">
        <v>5.3490974000000001E-6</v>
      </c>
      <c r="AP62" s="21">
        <v>6.4032416000000001E-6</v>
      </c>
      <c r="AQ62" s="21">
        <v>5.1434132999999999E-7</v>
      </c>
      <c r="AR62" s="21">
        <v>1.0110980000000001E-5</v>
      </c>
      <c r="AS62" s="21">
        <v>0</v>
      </c>
      <c r="AT62" s="21">
        <v>2.5701510000000002E-7</v>
      </c>
      <c r="AU62" s="21">
        <v>1.0110980000000001E-5</v>
      </c>
      <c r="AV62" s="21">
        <v>1.5162262E-5</v>
      </c>
      <c r="AW62" s="21">
        <v>1.9873998000000001E-5</v>
      </c>
      <c r="AX62" s="21">
        <v>9.790450799999999E-4</v>
      </c>
      <c r="AY62" s="21">
        <v>1.9526036000000001E-5</v>
      </c>
      <c r="AZ62" s="21">
        <v>8.4148917999999999E-5</v>
      </c>
      <c r="BA62" s="21">
        <v>2.8941090999999998E-5</v>
      </c>
      <c r="BB62" s="21">
        <v>1.3910872999999999E-4</v>
      </c>
      <c r="BC62" s="21">
        <v>1.9178073000000001E-5</v>
      </c>
      <c r="BD62" s="21">
        <v>9.7630178000000006E-6</v>
      </c>
      <c r="BE62" s="21">
        <v>1.0813898E-65</v>
      </c>
      <c r="BF62" s="21">
        <v>1.9455313999999999E-7</v>
      </c>
      <c r="BG62" s="21">
        <v>1.5889890000000001E-5</v>
      </c>
      <c r="BH62" s="21">
        <v>6.4933236000000002E-5</v>
      </c>
      <c r="BI62" s="21">
        <v>6.2414467000000007E-5</v>
      </c>
      <c r="BJ62" s="21">
        <v>0.24867065999999999</v>
      </c>
      <c r="BK62" s="21">
        <v>1.6139971E-6</v>
      </c>
      <c r="BL62" s="21">
        <v>1.3997745E-4</v>
      </c>
      <c r="BM62" s="21">
        <v>0</v>
      </c>
      <c r="BN62" s="21">
        <v>5.9619828000000001E-4</v>
      </c>
      <c r="BO62" s="21">
        <v>1.0841805E-5</v>
      </c>
      <c r="BP62" s="21">
        <v>2.3105495000000001E-6</v>
      </c>
      <c r="BQ62" s="21">
        <v>0</v>
      </c>
      <c r="BR62" s="21">
        <v>1.3163361000000001E-6</v>
      </c>
      <c r="BS62" s="21">
        <v>2.1749711999999999E-4</v>
      </c>
      <c r="BT62" s="21">
        <v>5.6702749000000002E-7</v>
      </c>
      <c r="BU62" s="21">
        <v>0</v>
      </c>
      <c r="BV62" s="21">
        <v>7.713946E-5</v>
      </c>
      <c r="BW62" s="21">
        <v>4.2229486999999999E-7</v>
      </c>
      <c r="BX62" s="21">
        <v>1.7238567999999999E-6</v>
      </c>
      <c r="BY62" s="21">
        <v>1.9908023E-3</v>
      </c>
      <c r="BZ62" s="21">
        <v>8.9073283999999996E-5</v>
      </c>
      <c r="CA62" s="21">
        <v>2.4756970000000002E-5</v>
      </c>
      <c r="CB62" s="21">
        <v>1.8937678E-5</v>
      </c>
      <c r="CC62" s="21">
        <v>5.6391783E-7</v>
      </c>
      <c r="CD62" s="21">
        <v>1.3410134000000001E-6</v>
      </c>
      <c r="CE62" s="21">
        <v>1.8681301E-5</v>
      </c>
      <c r="CF62" s="21">
        <v>1.1858261E-5</v>
      </c>
      <c r="CG62" s="21">
        <v>4.7891027E-5</v>
      </c>
      <c r="CH62" s="21">
        <v>1.0210896999999999E-5</v>
      </c>
      <c r="CI62" s="21">
        <v>1.6015119000000001E-5</v>
      </c>
      <c r="CJ62" s="21">
        <v>5.2313767000000005E-4</v>
      </c>
      <c r="CK62" s="21">
        <v>7.9959763000000002E-7</v>
      </c>
      <c r="CL62" s="21">
        <v>3.4796228000000001E-7</v>
      </c>
      <c r="CM62" s="21">
        <v>7.6948670999999995E-6</v>
      </c>
      <c r="CN62" s="21">
        <v>5.1097765000000002E-5</v>
      </c>
      <c r="CO62" s="21">
        <v>2.1820031999999999E-5</v>
      </c>
      <c r="CP62" s="21">
        <v>1.4091401999999999E-6</v>
      </c>
      <c r="CQ62" s="21">
        <v>9.4043640000000004E-7</v>
      </c>
      <c r="CR62" s="21">
        <v>1.2579402000000001E-4</v>
      </c>
      <c r="CS62" s="21">
        <v>1.5125326E-5</v>
      </c>
      <c r="CT62" s="21">
        <v>2.5027722999999998E-4</v>
      </c>
      <c r="CU62" s="21">
        <v>3.1323325999999999E-4</v>
      </c>
      <c r="CV62" s="21">
        <v>2.7973872999999998E-4</v>
      </c>
      <c r="CW62" s="21">
        <v>1.8762586E-4</v>
      </c>
      <c r="CX62" s="21">
        <v>5.2386179000000002E-4</v>
      </c>
      <c r="CY62" s="21">
        <v>1.2466983000000001E-4</v>
      </c>
      <c r="CZ62" s="21">
        <v>6.1713805000000006E-5</v>
      </c>
      <c r="DA62" s="21">
        <v>2.7974622000000002E-5</v>
      </c>
      <c r="DB62" s="21">
        <v>1.5509410000000002E-5</v>
      </c>
      <c r="DC62" s="21">
        <v>6.0471584000000002E-5</v>
      </c>
      <c r="DD62" s="21">
        <v>6.0471584000000002E-5</v>
      </c>
      <c r="DE62" s="21">
        <v>5.5711562999999998E-7</v>
      </c>
      <c r="DF62" s="21">
        <v>4.5556889000000002E-6</v>
      </c>
      <c r="DG62" s="21">
        <v>1.3587014E-5</v>
      </c>
      <c r="DH62" s="21">
        <v>2.4844421000000001E-6</v>
      </c>
      <c r="DI62" s="21">
        <v>5.6041741999999996E-4</v>
      </c>
      <c r="DJ62" s="21">
        <v>1.2422210000000001E-6</v>
      </c>
      <c r="DK62" s="21">
        <v>7.4733862999999998E-5</v>
      </c>
      <c r="DL62" s="21">
        <v>1.7731556E-4</v>
      </c>
      <c r="DM62" s="21">
        <v>1.2422210000000001E-6</v>
      </c>
      <c r="DN62" s="21">
        <v>1.5873502E-3</v>
      </c>
      <c r="DO62" s="21">
        <v>2.2781955999999999E-5</v>
      </c>
      <c r="DP62" s="21">
        <v>8.3664991000000001E-4</v>
      </c>
      <c r="DQ62" s="21">
        <v>0</v>
      </c>
      <c r="DR62" s="21">
        <v>1.6604581000000002E-5</v>
      </c>
      <c r="DS62" s="21">
        <v>0</v>
      </c>
      <c r="DT62" s="21">
        <v>1.8152368000000001E-6</v>
      </c>
      <c r="DU62" s="21">
        <v>9.0409474000000001E-6</v>
      </c>
      <c r="DV62" s="21">
        <v>1.8886806E-4</v>
      </c>
      <c r="DW62" s="21">
        <v>6.4807444000000002E-7</v>
      </c>
      <c r="DX62" s="21">
        <v>5.1073658E-6</v>
      </c>
      <c r="DY62" s="21">
        <v>0</v>
      </c>
      <c r="DZ62" s="21">
        <v>8.8227683000000002E-5</v>
      </c>
      <c r="EA62" s="21">
        <v>7.0729957999999995E-4</v>
      </c>
      <c r="EB62" s="21">
        <v>2.3589691999999999E-8</v>
      </c>
      <c r="EC62" s="21">
        <v>5.8366677999999996E-6</v>
      </c>
      <c r="ED62" s="21">
        <v>5.8238510000000002E-5</v>
      </c>
      <c r="EE62" s="21">
        <v>7.4611964000000003E-7</v>
      </c>
      <c r="EF62" s="21">
        <v>1.1555508999999999E-5</v>
      </c>
      <c r="EG62" s="21">
        <v>1.3686191E-5</v>
      </c>
      <c r="EH62" s="21">
        <v>3.9321710000000001E-5</v>
      </c>
      <c r="EI62" s="21">
        <v>1.8282794000000001E-5</v>
      </c>
      <c r="EJ62" s="21">
        <v>2.1920640000000001E-5</v>
      </c>
      <c r="EK62" s="21">
        <v>2.4967498999999998E-5</v>
      </c>
      <c r="EL62" s="21">
        <v>2.6187505999999999E-5</v>
      </c>
      <c r="EM62" s="21">
        <v>7.9260203999999995E-4</v>
      </c>
      <c r="EN62" s="21">
        <v>4.2643314999999998E-4</v>
      </c>
      <c r="EO62" s="21">
        <v>6.1610305000000001E-6</v>
      </c>
      <c r="EP62" s="21">
        <v>1.643324E-5</v>
      </c>
      <c r="EQ62" s="21">
        <v>1.4508736000000001E-5</v>
      </c>
      <c r="ER62" s="21">
        <v>1.1543984E-6</v>
      </c>
      <c r="ES62" s="21">
        <v>8.5794826000000002E-7</v>
      </c>
      <c r="ET62" s="21">
        <v>2.4270353999999999E-6</v>
      </c>
      <c r="EU62" s="21">
        <v>3.2630118999999999E-6</v>
      </c>
      <c r="EV62" s="21">
        <v>4.0834658000000002E-5</v>
      </c>
      <c r="EW62" s="21">
        <v>2.0393824E-6</v>
      </c>
      <c r="EX62" s="21">
        <v>8.1575296999999996E-7</v>
      </c>
      <c r="EY62" s="21">
        <v>1.9258785999999999E-6</v>
      </c>
      <c r="EZ62" s="21">
        <v>4.0787648000000001E-7</v>
      </c>
      <c r="FA62" s="21">
        <v>3.9336676000000003E-3</v>
      </c>
      <c r="FB62" s="21">
        <v>1.2764662E-67</v>
      </c>
      <c r="FC62" s="21">
        <v>2.380222E-3</v>
      </c>
      <c r="FD62" s="21">
        <v>2.3589691999999999E-8</v>
      </c>
      <c r="FE62" s="21">
        <v>4.2229486999999999E-7</v>
      </c>
      <c r="FF62" s="21">
        <v>1.3052047E-5</v>
      </c>
      <c r="FG62" s="21">
        <v>5.6391783E-7</v>
      </c>
      <c r="FH62" s="21">
        <v>7.9959763000000002E-7</v>
      </c>
      <c r="FI62" s="21">
        <v>1.5343228999999998E-5</v>
      </c>
      <c r="FJ62" s="21">
        <v>1.9255107999999998E-6</v>
      </c>
      <c r="FK62" s="21">
        <v>1.9176436999999999E-8</v>
      </c>
      <c r="FL62" s="21">
        <v>7.5364255999999999E-7</v>
      </c>
      <c r="FM62" s="21">
        <v>5.8090698999999997E-7</v>
      </c>
      <c r="FN62" s="21">
        <v>3.5503093999999999E-5</v>
      </c>
      <c r="FO62" s="21">
        <v>4.0108065000000001E-6</v>
      </c>
      <c r="FP62" s="21">
        <v>2.9223952000000001E-6</v>
      </c>
      <c r="FQ62" s="21">
        <v>6.8587040000000002E-6</v>
      </c>
      <c r="FR62" s="21">
        <v>3.2875783999999997E-5</v>
      </c>
      <c r="FS62" s="21">
        <v>1.3051589E-5</v>
      </c>
      <c r="FT62" s="21">
        <v>1.9946281E-5</v>
      </c>
      <c r="FU62" s="21">
        <v>4.1419144999999997E-3</v>
      </c>
      <c r="FV62" s="21">
        <v>2.4525178E-5</v>
      </c>
      <c r="FW62" s="21">
        <v>2.8529257999999999E-4</v>
      </c>
      <c r="FX62" s="21">
        <v>2.8463806E-5</v>
      </c>
      <c r="FY62" s="21">
        <v>3.0125832999999999E-5</v>
      </c>
      <c r="FZ62" s="21">
        <v>7.7496531999999993E-6</v>
      </c>
      <c r="GA62" s="21">
        <v>4.0787648000000001E-7</v>
      </c>
      <c r="GB62" s="21">
        <v>8.1575296999999996E-7</v>
      </c>
      <c r="GC62" s="21">
        <v>1.6442472E-6</v>
      </c>
    </row>
    <row r="63" spans="2:185" ht="0.95" customHeight="1" x14ac:dyDescent="0.25">
      <c r="B63" s="21">
        <v>1.0191189999999999E-5</v>
      </c>
      <c r="C63" s="21">
        <v>3.8672672000000003E-5</v>
      </c>
      <c r="D63" s="21">
        <v>1.0020675E-5</v>
      </c>
      <c r="E63" s="21">
        <v>1.9561463000000001E-5</v>
      </c>
      <c r="F63" s="21">
        <v>1.5708805000000001E-6</v>
      </c>
      <c r="G63" s="21">
        <v>3.0365705E-5</v>
      </c>
      <c r="H63" s="21">
        <v>1.3988864000000001E-5</v>
      </c>
      <c r="I63" s="21">
        <v>1.2595921E-3</v>
      </c>
      <c r="J63" s="21">
        <v>0</v>
      </c>
      <c r="K63" s="21">
        <v>0</v>
      </c>
      <c r="L63" s="21">
        <v>3.6153593E-7</v>
      </c>
      <c r="M63" s="21">
        <v>6.4172015999999999E-5</v>
      </c>
      <c r="N63" s="21">
        <v>4.8398222999999998E-6</v>
      </c>
      <c r="O63" s="21">
        <v>3.2139055000000002E-5</v>
      </c>
      <c r="P63" s="21">
        <v>3.2139055000000002E-5</v>
      </c>
      <c r="Q63" s="21">
        <v>1.6376772999999999E-7</v>
      </c>
      <c r="R63" s="21">
        <v>5.1092237E-5</v>
      </c>
      <c r="S63" s="21">
        <v>3.196854E-5</v>
      </c>
      <c r="T63" s="21">
        <v>2.3318334999999999E-4</v>
      </c>
      <c r="U63" s="21">
        <v>4.8398222999999998E-6</v>
      </c>
      <c r="V63" s="21">
        <v>1.2218892000000001E-5</v>
      </c>
      <c r="W63" s="21">
        <v>1.7051505999999999E-7</v>
      </c>
      <c r="X63" s="21">
        <v>5.3187868000000002E-6</v>
      </c>
      <c r="Y63" s="21">
        <v>4.6693073000000001E-6</v>
      </c>
      <c r="Z63" s="21">
        <v>3.3908304E-5</v>
      </c>
      <c r="AA63" s="21">
        <v>3.0841164999999998E-4</v>
      </c>
      <c r="AB63" s="21">
        <v>2.7917459999999999E-6</v>
      </c>
      <c r="AC63" s="21">
        <v>1.2184522E-5</v>
      </c>
      <c r="AD63" s="21">
        <v>6.5839053999999999E-6</v>
      </c>
      <c r="AE63" s="21">
        <v>0</v>
      </c>
      <c r="AF63" s="21">
        <v>2.9936422E-5</v>
      </c>
      <c r="AG63" s="21">
        <v>4.0528607000000003E-5</v>
      </c>
      <c r="AH63" s="21">
        <v>5.2143052999999997E-5</v>
      </c>
      <c r="AI63" s="21">
        <v>6.8549334000000002E-6</v>
      </c>
      <c r="AJ63" s="21">
        <v>2.2698211000000002E-6</v>
      </c>
      <c r="AK63" s="21">
        <v>2.9447036E-5</v>
      </c>
      <c r="AL63" s="21">
        <v>7.0607124000000003E-5</v>
      </c>
      <c r="AM63" s="21">
        <v>3.0379120999999999E-5</v>
      </c>
      <c r="AN63" s="21">
        <v>2.4403362000000002E-6</v>
      </c>
      <c r="AO63" s="21">
        <v>3.9402057000000002E-4</v>
      </c>
      <c r="AP63" s="21">
        <v>2.2727941999999999E-4</v>
      </c>
      <c r="AQ63" s="21">
        <v>1.1169694E-6</v>
      </c>
      <c r="AR63" s="21">
        <v>6.2776132000000003E-6</v>
      </c>
      <c r="AS63" s="21">
        <v>0</v>
      </c>
      <c r="AT63" s="21">
        <v>2.3555128000000001E-5</v>
      </c>
      <c r="AU63" s="21">
        <v>6.2776132000000003E-6</v>
      </c>
      <c r="AV63" s="21">
        <v>2.9864938999999999E-5</v>
      </c>
      <c r="AW63" s="21">
        <v>8.7179494000000005E-6</v>
      </c>
      <c r="AX63" s="21">
        <v>2.2302813000000002E-5</v>
      </c>
      <c r="AY63" s="21">
        <v>4.8806724000000004E-6</v>
      </c>
      <c r="AZ63" s="21">
        <v>2.0284815999999999E-6</v>
      </c>
      <c r="BA63" s="21">
        <v>3.4837316000000001E-6</v>
      </c>
      <c r="BB63" s="21">
        <v>4.8130304E-5</v>
      </c>
      <c r="BC63" s="21">
        <v>1.0433954000000001E-6</v>
      </c>
      <c r="BD63" s="21">
        <v>2.4403362000000002E-6</v>
      </c>
      <c r="BE63" s="21">
        <v>1.6606544E-66</v>
      </c>
      <c r="BF63" s="21">
        <v>9.8020533999999994E-5</v>
      </c>
      <c r="BG63" s="21">
        <v>1.4792783E-4</v>
      </c>
      <c r="BH63" s="21">
        <v>1.2825505E-6</v>
      </c>
      <c r="BI63" s="21">
        <v>9.9503906000000003E-7</v>
      </c>
      <c r="BJ63" s="21">
        <v>1.6139971E-6</v>
      </c>
      <c r="BK63" s="21">
        <v>0.24977729000000001</v>
      </c>
      <c r="BL63" s="21">
        <v>3.7125121999999998E-6</v>
      </c>
      <c r="BM63" s="21">
        <v>0</v>
      </c>
      <c r="BN63" s="21">
        <v>1.6264864999999998E-5</v>
      </c>
      <c r="BO63" s="21">
        <v>3.5249731999999998E-4</v>
      </c>
      <c r="BP63" s="21">
        <v>3.6327897E-5</v>
      </c>
      <c r="BQ63" s="21">
        <v>0</v>
      </c>
      <c r="BR63" s="21">
        <v>2.2647268000000002E-5</v>
      </c>
      <c r="BS63" s="21">
        <v>3.3306759999999999E-6</v>
      </c>
      <c r="BT63" s="21">
        <v>8.3341952000000001E-6</v>
      </c>
      <c r="BU63" s="21">
        <v>0</v>
      </c>
      <c r="BV63" s="21">
        <v>1.3582134000000001E-6</v>
      </c>
      <c r="BW63" s="21">
        <v>4.6693069000000004E-6</v>
      </c>
      <c r="BX63" s="21">
        <v>2.9202974000000001E-6</v>
      </c>
      <c r="BY63" s="21">
        <v>1.4666519E-5</v>
      </c>
      <c r="BZ63" s="21">
        <v>3.2623882E-7</v>
      </c>
      <c r="CA63" s="21">
        <v>1.0018185E-4</v>
      </c>
      <c r="CB63" s="21">
        <v>7.8514831000000001E-5</v>
      </c>
      <c r="CC63" s="21">
        <v>3.4924661000000001E-5</v>
      </c>
      <c r="CD63" s="21">
        <v>2.2165333E-5</v>
      </c>
      <c r="CE63" s="21">
        <v>8.7358908999999999E-5</v>
      </c>
      <c r="CF63" s="21">
        <v>1.1965131E-6</v>
      </c>
      <c r="CG63" s="21">
        <v>7.3257335E-6</v>
      </c>
      <c r="CH63" s="21">
        <v>1.8602873000000001E-5</v>
      </c>
      <c r="CI63" s="21">
        <v>1.2788299000000001E-4</v>
      </c>
      <c r="CJ63" s="21">
        <v>1.2166245E-5</v>
      </c>
      <c r="CK63" s="21">
        <v>4.163901E-5</v>
      </c>
      <c r="CL63" s="21">
        <v>3.8372767000000003E-6</v>
      </c>
      <c r="CM63" s="21">
        <v>1.1459059E-4</v>
      </c>
      <c r="CN63" s="21">
        <v>2.5365905999999999E-7</v>
      </c>
      <c r="CO63" s="21">
        <v>3.5039258E-4</v>
      </c>
      <c r="CP63" s="21">
        <v>1.4278624E-5</v>
      </c>
      <c r="CQ63" s="21">
        <v>1.3299766E-5</v>
      </c>
      <c r="CR63" s="21">
        <v>1.4114448E-6</v>
      </c>
      <c r="CS63" s="21">
        <v>3.7841514E-6</v>
      </c>
      <c r="CT63" s="21">
        <v>1.1727124000000001E-6</v>
      </c>
      <c r="CU63" s="21">
        <v>2.1155663999999998E-6</v>
      </c>
      <c r="CV63" s="21">
        <v>8.3146242999999998E-5</v>
      </c>
      <c r="CW63" s="21">
        <v>1.4819688000000001E-6</v>
      </c>
      <c r="CX63" s="21">
        <v>1.0249079E-4</v>
      </c>
      <c r="CY63" s="21">
        <v>5.3911479999999996E-7</v>
      </c>
      <c r="CZ63" s="21">
        <v>4.0373923E-7</v>
      </c>
      <c r="DA63" s="21">
        <v>1.2709579E-5</v>
      </c>
      <c r="DB63" s="21">
        <v>6.6336474000000003E-6</v>
      </c>
      <c r="DC63" s="21">
        <v>1.7503324999999999E-6</v>
      </c>
      <c r="DD63" s="21">
        <v>1.7503324999999999E-6</v>
      </c>
      <c r="DE63" s="21">
        <v>2.6359500000000001E-6</v>
      </c>
      <c r="DF63" s="21">
        <v>2.3696525000000001E-5</v>
      </c>
      <c r="DG63" s="21">
        <v>1.4703437999999999E-4</v>
      </c>
      <c r="DH63" s="21">
        <v>2.6931865000000001E-6</v>
      </c>
      <c r="DI63" s="21">
        <v>4.1305050999999998E-5</v>
      </c>
      <c r="DJ63" s="21">
        <v>1.3465933E-6</v>
      </c>
      <c r="DK63" s="21">
        <v>6.3154096000000004E-7</v>
      </c>
      <c r="DL63" s="21">
        <v>9.8988772999999996E-6</v>
      </c>
      <c r="DM63" s="21">
        <v>1.3465933E-6</v>
      </c>
      <c r="DN63" s="21">
        <v>3.0661947000000001E-5</v>
      </c>
      <c r="DO63" s="21">
        <v>2.2701013999999999E-4</v>
      </c>
      <c r="DP63" s="21">
        <v>2.6762119000000001E-5</v>
      </c>
      <c r="DQ63" s="21">
        <v>0</v>
      </c>
      <c r="DR63" s="21">
        <v>5.4910091999999999E-5</v>
      </c>
      <c r="DS63" s="21">
        <v>0</v>
      </c>
      <c r="DT63" s="21">
        <v>2.2199782000000001E-5</v>
      </c>
      <c r="DU63" s="21">
        <v>4.0034686000000002E-4</v>
      </c>
      <c r="DV63" s="21">
        <v>2.8285619000000002E-6</v>
      </c>
      <c r="DW63" s="21">
        <v>1.1505886E-6</v>
      </c>
      <c r="DX63" s="21">
        <v>9.9181776999999997E-5</v>
      </c>
      <c r="DY63" s="21">
        <v>0</v>
      </c>
      <c r="DZ63" s="21">
        <v>3.7336321000000001E-6</v>
      </c>
      <c r="EA63" s="21">
        <v>2.4002037000000002E-6</v>
      </c>
      <c r="EB63" s="21">
        <v>2.6958201000000002E-5</v>
      </c>
      <c r="EC63" s="21">
        <v>1.9825023E-5</v>
      </c>
      <c r="ED63" s="21">
        <v>1.2891207000000001E-4</v>
      </c>
      <c r="EE63" s="21">
        <v>1.2763537000000001E-4</v>
      </c>
      <c r="EF63" s="21">
        <v>6.0893200000000002E-5</v>
      </c>
      <c r="EG63" s="21">
        <v>3.4898448000000002E-4</v>
      </c>
      <c r="EH63" s="21">
        <v>2.4594896999999998E-4</v>
      </c>
      <c r="EI63" s="21">
        <v>6.145984E-5</v>
      </c>
      <c r="EJ63" s="21">
        <v>2.7243482999999999E-4</v>
      </c>
      <c r="EK63" s="21">
        <v>4.8532080000000002E-4</v>
      </c>
      <c r="EL63" s="21">
        <v>5.7678613000000005E-4</v>
      </c>
      <c r="EM63" s="21">
        <v>1.0137582E-5</v>
      </c>
      <c r="EN63" s="21">
        <v>8.4131059000000006E-6</v>
      </c>
      <c r="EO63" s="21">
        <v>6.6968454999999998E-5</v>
      </c>
      <c r="EP63" s="21">
        <v>5.2174159E-5</v>
      </c>
      <c r="EQ63" s="21">
        <v>2.7386408999999998E-4</v>
      </c>
      <c r="ER63" s="21">
        <v>2.4210374999999999E-5</v>
      </c>
      <c r="ES63" s="21">
        <v>8.9496751999999999E-6</v>
      </c>
      <c r="ET63" s="21">
        <v>4.5502802E-5</v>
      </c>
      <c r="EU63" s="21">
        <v>1.3641204000000001E-6</v>
      </c>
      <c r="EV63" s="21">
        <v>1.442703E-3</v>
      </c>
      <c r="EW63" s="21">
        <v>8.5257525E-7</v>
      </c>
      <c r="EX63" s="21">
        <v>3.4103010000000002E-7</v>
      </c>
      <c r="EY63" s="21">
        <v>4.7131176000000001E-6</v>
      </c>
      <c r="EZ63" s="21">
        <v>1.7051505000000001E-7</v>
      </c>
      <c r="FA63" s="21">
        <v>5.6808071999999999E-5</v>
      </c>
      <c r="FB63" s="21">
        <v>5.1071398000000003E-67</v>
      </c>
      <c r="FC63" s="21">
        <v>6.0452448999999998E-5</v>
      </c>
      <c r="FD63" s="21">
        <v>2.6958201000000002E-5</v>
      </c>
      <c r="FE63" s="21">
        <v>4.6693069000000004E-6</v>
      </c>
      <c r="FF63" s="21">
        <v>5.4564816000000004E-6</v>
      </c>
      <c r="FG63" s="21">
        <v>3.4924661000000001E-5</v>
      </c>
      <c r="FH63" s="21">
        <v>4.163901E-5</v>
      </c>
      <c r="FI63" s="21">
        <v>4.2275143000000002E-5</v>
      </c>
      <c r="FJ63" s="21">
        <v>7.5444129000000004E-5</v>
      </c>
      <c r="FK63" s="21">
        <v>1.3355678999999999E-4</v>
      </c>
      <c r="FL63" s="21">
        <v>1.0379237E-5</v>
      </c>
      <c r="FM63" s="21">
        <v>1.8484892999999999E-4</v>
      </c>
      <c r="FN63" s="21">
        <v>6.5105609999999996E-5</v>
      </c>
      <c r="FO63" s="21">
        <v>1.1450381E-4</v>
      </c>
      <c r="FP63" s="21">
        <v>3.0013066999999999E-4</v>
      </c>
      <c r="FQ63" s="21">
        <v>5.0456800000000005E-4</v>
      </c>
      <c r="FR63" s="21">
        <v>1.6972023E-4</v>
      </c>
      <c r="FS63" s="21">
        <v>5.9627759999999997E-4</v>
      </c>
      <c r="FT63" s="21">
        <v>2.8745145999999999E-4</v>
      </c>
      <c r="FU63" s="21">
        <v>7.5446924999999999E-5</v>
      </c>
      <c r="FV63" s="21">
        <v>3.8132527000000002E-4</v>
      </c>
      <c r="FW63" s="21">
        <v>8.9524313000000002E-5</v>
      </c>
      <c r="FX63" s="21">
        <v>6.5746626000000004E-4</v>
      </c>
      <c r="FY63" s="21">
        <v>7.2155330999999995E-4</v>
      </c>
      <c r="FZ63" s="21">
        <v>3.2397859999999999E-6</v>
      </c>
      <c r="GA63" s="21">
        <v>1.7051505000000001E-7</v>
      </c>
      <c r="GB63" s="21">
        <v>3.4103010000000002E-7</v>
      </c>
      <c r="GC63" s="21">
        <v>8.1740887000000007E-5</v>
      </c>
    </row>
    <row r="64" spans="2:185" ht="0.95" customHeight="1" x14ac:dyDescent="0.25">
      <c r="B64" s="21">
        <v>6.6925577000000004E-6</v>
      </c>
      <c r="C64" s="21">
        <v>2.0878705000000001E-5</v>
      </c>
      <c r="D64" s="21">
        <v>5.4348915000000003E-6</v>
      </c>
      <c r="E64" s="21">
        <v>8.9025587999999997E-6</v>
      </c>
      <c r="F64" s="21">
        <v>3.8670170000000001E-7</v>
      </c>
      <c r="G64" s="21">
        <v>7.8746751000000002E-5</v>
      </c>
      <c r="H64" s="21">
        <v>2.332861E-5</v>
      </c>
      <c r="I64" s="21">
        <v>1.2738946E-5</v>
      </c>
      <c r="J64" s="21">
        <v>0</v>
      </c>
      <c r="K64" s="21">
        <v>0</v>
      </c>
      <c r="L64" s="21">
        <v>6.8730343999999995E-7</v>
      </c>
      <c r="M64" s="21">
        <v>3.5234639000000001E-6</v>
      </c>
      <c r="N64" s="21">
        <v>1.4597794999999999E-6</v>
      </c>
      <c r="O64" s="21">
        <v>3.9670298E-6</v>
      </c>
      <c r="P64" s="21">
        <v>3.9670298E-6</v>
      </c>
      <c r="Q64" s="21">
        <v>6.1849603E-5</v>
      </c>
      <c r="R64" s="21">
        <v>1.4889617E-6</v>
      </c>
      <c r="S64" s="21">
        <v>2.7093635999999999E-6</v>
      </c>
      <c r="T64" s="21">
        <v>1.0336524E-4</v>
      </c>
      <c r="U64" s="21">
        <v>1.4597794999999999E-6</v>
      </c>
      <c r="V64" s="21">
        <v>6.4832750000000004E-5</v>
      </c>
      <c r="W64" s="21">
        <v>1.2576662E-6</v>
      </c>
      <c r="X64" s="21">
        <v>2.4741513999999998E-5</v>
      </c>
      <c r="Y64" s="21">
        <v>2.0211333000000001E-7</v>
      </c>
      <c r="Z64" s="21">
        <v>2.0559155000000002E-5</v>
      </c>
      <c r="AA64" s="21">
        <v>7.1353618999999998E-6</v>
      </c>
      <c r="AB64" s="21">
        <v>1.3804334000000001E-5</v>
      </c>
      <c r="AC64" s="21">
        <v>1.7267756000000001E-5</v>
      </c>
      <c r="AD64" s="21">
        <v>8.8291026000000003E-5</v>
      </c>
      <c r="AE64" s="21">
        <v>0</v>
      </c>
      <c r="AF64" s="21">
        <v>1.4299881E-5</v>
      </c>
      <c r="AG64" s="21">
        <v>2.0337516E-5</v>
      </c>
      <c r="AH64" s="21">
        <v>1.2939112000000001E-5</v>
      </c>
      <c r="AI64" s="21">
        <v>1.207789E-4</v>
      </c>
      <c r="AJ64" s="21">
        <v>1.0554269000000001E-6</v>
      </c>
      <c r="AK64" s="21">
        <v>1.6463179000000001E-5</v>
      </c>
      <c r="AL64" s="21">
        <v>1.3823632E-5</v>
      </c>
      <c r="AM64" s="21">
        <v>1.1923523E-4</v>
      </c>
      <c r="AN64" s="21">
        <v>2.3130930999999999E-6</v>
      </c>
      <c r="AO64" s="21">
        <v>1.5322872000000001E-6</v>
      </c>
      <c r="AP64" s="21">
        <v>3.7459227000000002E-6</v>
      </c>
      <c r="AQ64" s="21">
        <v>3.0139621999999999E-7</v>
      </c>
      <c r="AR64" s="21">
        <v>4.4137961000000001E-7</v>
      </c>
      <c r="AS64" s="21">
        <v>0</v>
      </c>
      <c r="AT64" s="21">
        <v>1.0899582E-7</v>
      </c>
      <c r="AU64" s="21">
        <v>4.4137961000000001E-7</v>
      </c>
      <c r="AV64" s="21">
        <v>1.6480394999999999E-5</v>
      </c>
      <c r="AW64" s="21">
        <v>2.7544727000000001E-6</v>
      </c>
      <c r="AX64" s="21">
        <v>1.9067490000000001E-4</v>
      </c>
      <c r="AY64" s="21">
        <v>4.6261860999999998E-6</v>
      </c>
      <c r="AZ64" s="21">
        <v>3.2807471000000001E-5</v>
      </c>
      <c r="BA64" s="21">
        <v>8.8109927000000002E-6</v>
      </c>
      <c r="BB64" s="21">
        <v>1.0550902E-4</v>
      </c>
      <c r="BC64" s="21">
        <v>6.4978996000000003E-6</v>
      </c>
      <c r="BD64" s="21">
        <v>2.3130930999999999E-6</v>
      </c>
      <c r="BE64" s="21">
        <v>3.4690549000000002E-66</v>
      </c>
      <c r="BF64" s="21">
        <v>5.0313974999999996E-6</v>
      </c>
      <c r="BG64" s="21">
        <v>7.3669184999999995E-5</v>
      </c>
      <c r="BH64" s="21">
        <v>1.8068593999999999E-5</v>
      </c>
      <c r="BI64" s="21">
        <v>2.2396947000000001E-5</v>
      </c>
      <c r="BJ64" s="21">
        <v>1.3997745E-4</v>
      </c>
      <c r="BK64" s="21">
        <v>3.7125121999999998E-6</v>
      </c>
      <c r="BL64" s="21">
        <v>0.2499643</v>
      </c>
      <c r="BM64" s="21">
        <v>0</v>
      </c>
      <c r="BN64" s="21">
        <v>7.3801023000000002E-6</v>
      </c>
      <c r="BO64" s="21">
        <v>4.1105170999999996E-6</v>
      </c>
      <c r="BP64" s="21">
        <v>2.6644742000000001E-5</v>
      </c>
      <c r="BQ64" s="21">
        <v>0</v>
      </c>
      <c r="BR64" s="21">
        <v>2.7312109999999999E-6</v>
      </c>
      <c r="BS64" s="21">
        <v>4.5913372000000003E-5</v>
      </c>
      <c r="BT64" s="21">
        <v>1.8826104E-6</v>
      </c>
      <c r="BU64" s="21">
        <v>0</v>
      </c>
      <c r="BV64" s="21">
        <v>3.1788855E-5</v>
      </c>
      <c r="BW64" s="21">
        <v>2.0211330999999999E-7</v>
      </c>
      <c r="BX64" s="21">
        <v>1.2571122E-6</v>
      </c>
      <c r="BY64" s="21">
        <v>5.0237998000000005E-4</v>
      </c>
      <c r="BZ64" s="21">
        <v>2.3275695000000001E-5</v>
      </c>
      <c r="CA64" s="21">
        <v>2.6007570999999999E-5</v>
      </c>
      <c r="CB64" s="21">
        <v>1.2437545000000001E-5</v>
      </c>
      <c r="CC64" s="21">
        <v>1.3216804E-6</v>
      </c>
      <c r="CD64" s="21">
        <v>7.1702071999999996E-7</v>
      </c>
      <c r="CE64" s="21">
        <v>2.5262817000000001E-5</v>
      </c>
      <c r="CF64" s="21">
        <v>1.1848547E-5</v>
      </c>
      <c r="CG64" s="21">
        <v>1.8408698999999999E-5</v>
      </c>
      <c r="CH64" s="21">
        <v>6.8297794E-6</v>
      </c>
      <c r="CI64" s="21">
        <v>1.4845713E-6</v>
      </c>
      <c r="CJ64" s="21">
        <v>1.3026825E-5</v>
      </c>
      <c r="CK64" s="21">
        <v>1.4256949000000001E-6</v>
      </c>
      <c r="CL64" s="21">
        <v>1.8717133E-6</v>
      </c>
      <c r="CM64" s="21">
        <v>2.0799685999999998E-5</v>
      </c>
      <c r="CN64" s="21">
        <v>9.4573052000000003E-6</v>
      </c>
      <c r="CO64" s="21">
        <v>2.3345922E-5</v>
      </c>
      <c r="CP64" s="21">
        <v>2.1751056000000001E-6</v>
      </c>
      <c r="CQ64" s="21">
        <v>1.4435829000000001E-6</v>
      </c>
      <c r="CR64" s="21">
        <v>6.2981958000000001E-6</v>
      </c>
      <c r="CS64" s="21">
        <v>1.3422518999999999E-5</v>
      </c>
      <c r="CT64" s="21">
        <v>1.1197032000000001E-5</v>
      </c>
      <c r="CU64" s="21">
        <v>1.3588274000000001E-5</v>
      </c>
      <c r="CV64" s="21">
        <v>2.9587147999999999E-4</v>
      </c>
      <c r="CW64" s="21">
        <v>7.596206E-6</v>
      </c>
      <c r="CX64" s="21">
        <v>3.2290268000000001E-4</v>
      </c>
      <c r="CY64" s="21">
        <v>5.204964E-6</v>
      </c>
      <c r="CZ64" s="21">
        <v>2.8137219000000001E-6</v>
      </c>
      <c r="DA64" s="21">
        <v>2.7946514999999999E-5</v>
      </c>
      <c r="DB64" s="21">
        <v>3.0576083E-5</v>
      </c>
      <c r="DC64" s="21">
        <v>3.2362018000000002E-6</v>
      </c>
      <c r="DD64" s="21">
        <v>3.2362018000000002E-6</v>
      </c>
      <c r="DE64" s="21">
        <v>9.4042417000000004E-7</v>
      </c>
      <c r="DF64" s="21">
        <v>1.8775076E-5</v>
      </c>
      <c r="DG64" s="21">
        <v>1.0863049999999999E-5</v>
      </c>
      <c r="DH64" s="21">
        <v>8.4495968000000002E-7</v>
      </c>
      <c r="DI64" s="21">
        <v>1.1521328E-4</v>
      </c>
      <c r="DJ64" s="21">
        <v>4.2247984000000001E-7</v>
      </c>
      <c r="DK64" s="21">
        <v>3.6992276999999999E-5</v>
      </c>
      <c r="DL64" s="21">
        <v>1.3342851999999999E-5</v>
      </c>
      <c r="DM64" s="21">
        <v>4.2247984000000001E-7</v>
      </c>
      <c r="DN64" s="21">
        <v>2.8627687999999997E-4</v>
      </c>
      <c r="DO64" s="21">
        <v>1.0074601E-4</v>
      </c>
      <c r="DP64" s="21">
        <v>4.1020414000000003E-5</v>
      </c>
      <c r="DQ64" s="21">
        <v>0</v>
      </c>
      <c r="DR64" s="21">
        <v>3.6802993000000002E-6</v>
      </c>
      <c r="DS64" s="21">
        <v>0</v>
      </c>
      <c r="DT64" s="21">
        <v>3.1557365999999999E-6</v>
      </c>
      <c r="DU64" s="21">
        <v>1.1068619E-5</v>
      </c>
      <c r="DV64" s="21">
        <v>7.1737257000000001E-6</v>
      </c>
      <c r="DW64" s="21">
        <v>1.1873231E-6</v>
      </c>
      <c r="DX64" s="21">
        <v>2.2494182E-5</v>
      </c>
      <c r="DY64" s="21">
        <v>0</v>
      </c>
      <c r="DZ64" s="21">
        <v>4.5384131999999999E-5</v>
      </c>
      <c r="EA64" s="21">
        <v>6.6974630000000003E-5</v>
      </c>
      <c r="EB64" s="21">
        <v>8.0821685E-9</v>
      </c>
      <c r="EC64" s="21">
        <v>5.3364515000000003E-8</v>
      </c>
      <c r="ED64" s="21">
        <v>5.8650161000000003E-5</v>
      </c>
      <c r="EE64" s="21">
        <v>1.8642598E-6</v>
      </c>
      <c r="EF64" s="21">
        <v>2.4798381000000001E-6</v>
      </c>
      <c r="EG64" s="21">
        <v>1.3291865999999999E-5</v>
      </c>
      <c r="EH64" s="21">
        <v>8.7792523999999996E-5</v>
      </c>
      <c r="EI64" s="21">
        <v>1.6805845000000001E-5</v>
      </c>
      <c r="EJ64" s="21">
        <v>1.8333846999999999E-5</v>
      </c>
      <c r="EK64" s="21">
        <v>2.1361665E-5</v>
      </c>
      <c r="EL64" s="21">
        <v>2.0532061999999999E-5</v>
      </c>
      <c r="EM64" s="21">
        <v>1.2018122E-4</v>
      </c>
      <c r="EN64" s="21">
        <v>7.7027883000000005E-6</v>
      </c>
      <c r="EO64" s="21">
        <v>1.7630399E-5</v>
      </c>
      <c r="EP64" s="21">
        <v>4.3320323000000001E-6</v>
      </c>
      <c r="EQ64" s="21">
        <v>1.8827749E-5</v>
      </c>
      <c r="ER64" s="21">
        <v>1.0231485999999999E-6</v>
      </c>
      <c r="ES64" s="21">
        <v>8.0032558999999998E-6</v>
      </c>
      <c r="ET64" s="21">
        <v>2.886274E-5</v>
      </c>
      <c r="EU64" s="21">
        <v>1.0061329000000001E-5</v>
      </c>
      <c r="EV64" s="21">
        <v>2.3768724000000001E-5</v>
      </c>
      <c r="EW64" s="21">
        <v>6.2883305999999996E-6</v>
      </c>
      <c r="EX64" s="21">
        <v>2.5153322000000002E-6</v>
      </c>
      <c r="EY64" s="21">
        <v>3.4806217000000001E-6</v>
      </c>
      <c r="EZ64" s="21">
        <v>1.2576661000000001E-6</v>
      </c>
      <c r="FA64" s="21">
        <v>6.3081623999999999E-4</v>
      </c>
      <c r="FB64" s="21">
        <v>5.1844496E-67</v>
      </c>
      <c r="FC64" s="21">
        <v>1.2114892E-5</v>
      </c>
      <c r="FD64" s="21">
        <v>8.0821685E-9</v>
      </c>
      <c r="FE64" s="21">
        <v>2.0211330999999999E-7</v>
      </c>
      <c r="FF64" s="21">
        <v>4.0245316000000003E-5</v>
      </c>
      <c r="FG64" s="21">
        <v>1.3216804E-6</v>
      </c>
      <c r="FH64" s="21">
        <v>1.4256949000000001E-6</v>
      </c>
      <c r="FI64" s="21">
        <v>1.0566113000000001E-6</v>
      </c>
      <c r="FJ64" s="21">
        <v>4.9284903000000005E-7</v>
      </c>
      <c r="FK64" s="21">
        <v>2.8717303000000002E-6</v>
      </c>
      <c r="FL64" s="21">
        <v>1.5764824999999999E-6</v>
      </c>
      <c r="FM64" s="21">
        <v>3.3961356999999999E-6</v>
      </c>
      <c r="FN64" s="21">
        <v>4.2547714999999999E-6</v>
      </c>
      <c r="FO64" s="21">
        <v>1.2441081999999999E-5</v>
      </c>
      <c r="FP64" s="21">
        <v>6.3188265000000004E-6</v>
      </c>
      <c r="FQ64" s="21">
        <v>1.0082299000000001E-5</v>
      </c>
      <c r="FR64" s="21">
        <v>2.2519464000000002E-5</v>
      </c>
      <c r="FS64" s="21">
        <v>1.3162492E-5</v>
      </c>
      <c r="FT64" s="21">
        <v>1.7993165E-5</v>
      </c>
      <c r="FU64" s="21">
        <v>1.0181296999999999E-4</v>
      </c>
      <c r="FV64" s="21">
        <v>1.9522280999999999E-5</v>
      </c>
      <c r="FW64" s="21">
        <v>3.0371865999999999E-4</v>
      </c>
      <c r="FX64" s="21">
        <v>2.2938161E-5</v>
      </c>
      <c r="FY64" s="21">
        <v>2.5400050000000001E-5</v>
      </c>
      <c r="FZ64" s="21">
        <v>2.3895655999999999E-5</v>
      </c>
      <c r="GA64" s="21">
        <v>1.2576661000000001E-6</v>
      </c>
      <c r="GB64" s="21">
        <v>2.5153322000000002E-6</v>
      </c>
      <c r="GC64" s="21">
        <v>2.3237578999999998E-6</v>
      </c>
    </row>
    <row r="65" spans="2:185" ht="0.95" customHeight="1" x14ac:dyDescent="0.25">
      <c r="B65" s="21">
        <v>0</v>
      </c>
      <c r="C65" s="21">
        <v>0</v>
      </c>
      <c r="D65" s="21">
        <v>0</v>
      </c>
      <c r="E65" s="21">
        <v>0</v>
      </c>
      <c r="F65" s="21">
        <v>0</v>
      </c>
      <c r="G65" s="21">
        <v>0</v>
      </c>
      <c r="H65" s="21">
        <v>0</v>
      </c>
      <c r="I65" s="21">
        <v>0</v>
      </c>
      <c r="J65" s="21">
        <v>0</v>
      </c>
      <c r="K65" s="21">
        <v>0</v>
      </c>
      <c r="L65" s="21">
        <v>0</v>
      </c>
      <c r="M65" s="21">
        <v>0</v>
      </c>
      <c r="N65" s="21">
        <v>0</v>
      </c>
      <c r="O65" s="21">
        <v>0</v>
      </c>
      <c r="P65" s="21">
        <v>0</v>
      </c>
      <c r="Q65" s="21">
        <v>0</v>
      </c>
      <c r="R65" s="21">
        <v>0</v>
      </c>
      <c r="S65" s="21">
        <v>0</v>
      </c>
      <c r="T65" s="21">
        <v>0</v>
      </c>
      <c r="U65" s="21">
        <v>0</v>
      </c>
      <c r="V65" s="21">
        <v>0</v>
      </c>
      <c r="W65" s="21">
        <v>0</v>
      </c>
      <c r="X65" s="21">
        <v>0</v>
      </c>
      <c r="Y65" s="21">
        <v>0</v>
      </c>
      <c r="Z65" s="21">
        <v>0</v>
      </c>
      <c r="AA65" s="21">
        <v>0</v>
      </c>
      <c r="AB65" s="21">
        <v>0</v>
      </c>
      <c r="AC65" s="21">
        <v>0</v>
      </c>
      <c r="AD65" s="21">
        <v>0</v>
      </c>
      <c r="AE65" s="21">
        <v>0</v>
      </c>
      <c r="AF65" s="21">
        <v>0</v>
      </c>
      <c r="AG65" s="21">
        <v>0</v>
      </c>
      <c r="AH65" s="21">
        <v>0</v>
      </c>
      <c r="AI65" s="21">
        <v>0</v>
      </c>
      <c r="AJ65" s="21">
        <v>0</v>
      </c>
      <c r="AK65" s="21">
        <v>0</v>
      </c>
      <c r="AL65" s="21">
        <v>0</v>
      </c>
      <c r="AM65" s="21">
        <v>0</v>
      </c>
      <c r="AN65" s="21">
        <v>0</v>
      </c>
      <c r="AO65" s="21">
        <v>0</v>
      </c>
      <c r="AP65" s="21">
        <v>0</v>
      </c>
      <c r="AQ65" s="21">
        <v>0</v>
      </c>
      <c r="AR65" s="21">
        <v>0</v>
      </c>
      <c r="AS65" s="21">
        <v>0</v>
      </c>
      <c r="AT65" s="21">
        <v>0</v>
      </c>
      <c r="AU65" s="21">
        <v>0</v>
      </c>
      <c r="AV65" s="21">
        <v>0</v>
      </c>
      <c r="AW65" s="21">
        <v>0</v>
      </c>
      <c r="AX65" s="21">
        <v>0</v>
      </c>
      <c r="AY65" s="21">
        <v>0</v>
      </c>
      <c r="AZ65" s="21">
        <v>0</v>
      </c>
      <c r="BA65" s="21">
        <v>0</v>
      </c>
      <c r="BB65" s="21">
        <v>0</v>
      </c>
      <c r="BC65" s="21">
        <v>0</v>
      </c>
      <c r="BD65" s="21">
        <v>0</v>
      </c>
      <c r="BE65" s="21">
        <v>0</v>
      </c>
      <c r="BF65" s="21">
        <v>0</v>
      </c>
      <c r="BG65" s="21">
        <v>0</v>
      </c>
      <c r="BH65" s="21">
        <v>0</v>
      </c>
      <c r="BI65" s="21">
        <v>0</v>
      </c>
      <c r="BJ65" s="21">
        <v>0</v>
      </c>
      <c r="BK65" s="21">
        <v>0</v>
      </c>
      <c r="BL65" s="21">
        <v>0</v>
      </c>
      <c r="BM65" s="21">
        <v>4.7469706999999999E-4</v>
      </c>
      <c r="BN65" s="21">
        <v>0</v>
      </c>
      <c r="BO65" s="21">
        <v>0</v>
      </c>
      <c r="BP65" s="21">
        <v>0</v>
      </c>
      <c r="BQ65" s="21">
        <v>0</v>
      </c>
      <c r="BR65" s="21">
        <v>0</v>
      </c>
      <c r="BS65" s="21">
        <v>0</v>
      </c>
      <c r="BT65" s="21">
        <v>0</v>
      </c>
      <c r="BU65" s="21">
        <v>0</v>
      </c>
      <c r="BV65" s="21">
        <v>0</v>
      </c>
      <c r="BW65" s="21">
        <v>0</v>
      </c>
      <c r="BX65" s="21">
        <v>0</v>
      </c>
      <c r="BY65" s="21">
        <v>0</v>
      </c>
      <c r="BZ65" s="21">
        <v>0</v>
      </c>
      <c r="CA65" s="21">
        <v>0</v>
      </c>
      <c r="CB65" s="21">
        <v>0</v>
      </c>
      <c r="CC65" s="21">
        <v>0</v>
      </c>
      <c r="CD65" s="21">
        <v>0</v>
      </c>
      <c r="CE65" s="21">
        <v>0</v>
      </c>
      <c r="CF65" s="21">
        <v>0</v>
      </c>
      <c r="CG65" s="21">
        <v>0</v>
      </c>
      <c r="CH65" s="21">
        <v>0</v>
      </c>
      <c r="CI65" s="21">
        <v>0</v>
      </c>
      <c r="CJ65" s="21">
        <v>0</v>
      </c>
      <c r="CK65" s="21">
        <v>0</v>
      </c>
      <c r="CL65" s="21">
        <v>0</v>
      </c>
      <c r="CM65" s="21">
        <v>0</v>
      </c>
      <c r="CN65" s="21">
        <v>0</v>
      </c>
      <c r="CO65" s="21">
        <v>0</v>
      </c>
      <c r="CP65" s="21">
        <v>0</v>
      </c>
      <c r="CQ65" s="21">
        <v>0</v>
      </c>
      <c r="CR65" s="21">
        <v>0</v>
      </c>
      <c r="CS65" s="21">
        <v>0</v>
      </c>
      <c r="CT65" s="21">
        <v>0</v>
      </c>
      <c r="CU65" s="21">
        <v>0</v>
      </c>
      <c r="CV65" s="21">
        <v>0</v>
      </c>
      <c r="CW65" s="21">
        <v>0</v>
      </c>
      <c r="CX65" s="21">
        <v>0</v>
      </c>
      <c r="CY65" s="21">
        <v>0</v>
      </c>
      <c r="CZ65" s="21">
        <v>0</v>
      </c>
      <c r="DA65" s="21">
        <v>0</v>
      </c>
      <c r="DB65" s="21">
        <v>0</v>
      </c>
      <c r="DC65" s="21">
        <v>0</v>
      </c>
      <c r="DD65" s="21">
        <v>0</v>
      </c>
      <c r="DE65" s="21">
        <v>0</v>
      </c>
      <c r="DF65" s="21">
        <v>0</v>
      </c>
      <c r="DG65" s="21">
        <v>0</v>
      </c>
      <c r="DH65" s="21">
        <v>0</v>
      </c>
      <c r="DI65" s="21">
        <v>0</v>
      </c>
      <c r="DJ65" s="21">
        <v>0</v>
      </c>
      <c r="DK65" s="21">
        <v>0</v>
      </c>
      <c r="DL65" s="21">
        <v>0</v>
      </c>
      <c r="DM65" s="21">
        <v>0</v>
      </c>
      <c r="DN65" s="21">
        <v>0</v>
      </c>
      <c r="DO65" s="21">
        <v>0</v>
      </c>
      <c r="DP65" s="21">
        <v>0</v>
      </c>
      <c r="DQ65" s="21">
        <v>0</v>
      </c>
      <c r="DR65" s="21">
        <v>0</v>
      </c>
      <c r="DS65" s="21">
        <v>0</v>
      </c>
      <c r="DT65" s="21">
        <v>0</v>
      </c>
      <c r="DU65" s="21">
        <v>0</v>
      </c>
      <c r="DV65" s="21">
        <v>0</v>
      </c>
      <c r="DW65" s="21">
        <v>0</v>
      </c>
      <c r="DX65" s="21">
        <v>0</v>
      </c>
      <c r="DY65" s="21">
        <v>0</v>
      </c>
      <c r="DZ65" s="21">
        <v>0</v>
      </c>
      <c r="EA65" s="21">
        <v>0</v>
      </c>
      <c r="EB65" s="21">
        <v>0</v>
      </c>
      <c r="EC65" s="21">
        <v>0</v>
      </c>
      <c r="ED65" s="21">
        <v>0</v>
      </c>
      <c r="EE65" s="21">
        <v>0</v>
      </c>
      <c r="EF65" s="21">
        <v>0</v>
      </c>
      <c r="EG65" s="21">
        <v>0</v>
      </c>
      <c r="EH65" s="21">
        <v>0</v>
      </c>
      <c r="EI65" s="21">
        <v>0</v>
      </c>
      <c r="EJ65" s="21">
        <v>0</v>
      </c>
      <c r="EK65" s="21">
        <v>0</v>
      </c>
      <c r="EL65" s="21">
        <v>0</v>
      </c>
      <c r="EM65" s="21">
        <v>0</v>
      </c>
      <c r="EN65" s="21">
        <v>0</v>
      </c>
      <c r="EO65" s="21">
        <v>0</v>
      </c>
      <c r="EP65" s="21">
        <v>0</v>
      </c>
      <c r="EQ65" s="21">
        <v>0</v>
      </c>
      <c r="ER65" s="21">
        <v>0</v>
      </c>
      <c r="ES65" s="21">
        <v>0</v>
      </c>
      <c r="ET65" s="21">
        <v>0</v>
      </c>
      <c r="EU65" s="21">
        <v>0</v>
      </c>
      <c r="EV65" s="21">
        <v>0</v>
      </c>
      <c r="EW65" s="21">
        <v>0</v>
      </c>
      <c r="EX65" s="21">
        <v>0</v>
      </c>
      <c r="EY65" s="21">
        <v>0</v>
      </c>
      <c r="EZ65" s="21">
        <v>0</v>
      </c>
      <c r="FA65" s="21">
        <v>0</v>
      </c>
      <c r="FB65" s="21">
        <v>0</v>
      </c>
      <c r="FC65" s="21">
        <v>0</v>
      </c>
      <c r="FD65" s="21">
        <v>0</v>
      </c>
      <c r="FE65" s="21">
        <v>0</v>
      </c>
      <c r="FF65" s="21">
        <v>0</v>
      </c>
      <c r="FG65" s="21">
        <v>0</v>
      </c>
      <c r="FH65" s="21">
        <v>0</v>
      </c>
      <c r="FI65" s="21">
        <v>0</v>
      </c>
      <c r="FJ65" s="21">
        <v>0</v>
      </c>
      <c r="FK65" s="21">
        <v>0</v>
      </c>
      <c r="FL65" s="21">
        <v>0</v>
      </c>
      <c r="FM65" s="21">
        <v>0</v>
      </c>
      <c r="FN65" s="21">
        <v>0</v>
      </c>
      <c r="FO65" s="21">
        <v>0</v>
      </c>
      <c r="FP65" s="21">
        <v>0</v>
      </c>
      <c r="FQ65" s="21">
        <v>0</v>
      </c>
      <c r="FR65" s="21">
        <v>0</v>
      </c>
      <c r="FS65" s="21">
        <v>0</v>
      </c>
      <c r="FT65" s="21">
        <v>0</v>
      </c>
      <c r="FU65" s="21">
        <v>0</v>
      </c>
      <c r="FV65" s="21">
        <v>0</v>
      </c>
      <c r="FW65" s="21">
        <v>0</v>
      </c>
      <c r="FX65" s="21">
        <v>0</v>
      </c>
      <c r="FY65" s="21">
        <v>0</v>
      </c>
      <c r="FZ65" s="21">
        <v>0</v>
      </c>
      <c r="GA65" s="21">
        <v>0</v>
      </c>
      <c r="GB65" s="21">
        <v>0</v>
      </c>
      <c r="GC65" s="21">
        <v>0</v>
      </c>
    </row>
    <row r="66" spans="2:185" ht="0.95" customHeight="1" x14ac:dyDescent="0.25">
      <c r="B66" s="21">
        <v>1.5474457000000001E-5</v>
      </c>
      <c r="C66" s="21">
        <v>6.7028476000000005E-5</v>
      </c>
      <c r="D66" s="21">
        <v>1.2705865000000001E-5</v>
      </c>
      <c r="E66" s="21">
        <v>1.1187860000000001E-5</v>
      </c>
      <c r="F66" s="21">
        <v>1.8514547E-6</v>
      </c>
      <c r="G66" s="21">
        <v>1.4604925999999999E-5</v>
      </c>
      <c r="H66" s="21">
        <v>5.5257708E-5</v>
      </c>
      <c r="I66" s="21">
        <v>3.2989071E-5</v>
      </c>
      <c r="J66" s="21">
        <v>0</v>
      </c>
      <c r="K66" s="21">
        <v>0</v>
      </c>
      <c r="L66" s="21">
        <v>5.1475354999999999E-7</v>
      </c>
      <c r="M66" s="21">
        <v>4.8722702000000002E-6</v>
      </c>
      <c r="N66" s="21">
        <v>3.5843402999999998E-6</v>
      </c>
      <c r="O66" s="21">
        <v>9.1740120000000001E-6</v>
      </c>
      <c r="P66" s="21">
        <v>9.1740120000000001E-6</v>
      </c>
      <c r="Q66" s="21">
        <v>3.3701320000000001E-4</v>
      </c>
      <c r="R66" s="21">
        <v>4.1050980999999998E-5</v>
      </c>
      <c r="S66" s="21">
        <v>6.4054198000000004E-6</v>
      </c>
      <c r="T66" s="21">
        <v>2.0441592000000001E-4</v>
      </c>
      <c r="U66" s="21">
        <v>3.5843402999999998E-6</v>
      </c>
      <c r="V66" s="21">
        <v>2.6976257E-5</v>
      </c>
      <c r="W66" s="21">
        <v>2.7685922000000001E-6</v>
      </c>
      <c r="X66" s="21">
        <v>6.2018296999999994E-5</v>
      </c>
      <c r="Y66" s="21">
        <v>8.1574812000000004E-7</v>
      </c>
      <c r="Z66" s="21">
        <v>6.8218517999999993E-5</v>
      </c>
      <c r="AA66" s="21">
        <v>2.3250718E-5</v>
      </c>
      <c r="AB66" s="21">
        <v>5.6481754000000001E-6</v>
      </c>
      <c r="AC66" s="21">
        <v>8.5730734000000002E-4</v>
      </c>
      <c r="AD66" s="21">
        <v>1.8311463000000001E-4</v>
      </c>
      <c r="AE66" s="21">
        <v>0</v>
      </c>
      <c r="AF66" s="21">
        <v>3.4733473999999998E-6</v>
      </c>
      <c r="AG66" s="21">
        <v>1.0303384000000001E-4</v>
      </c>
      <c r="AH66" s="21">
        <v>4.9525002000000003E-5</v>
      </c>
      <c r="AI66" s="21">
        <v>2.43274E-4</v>
      </c>
      <c r="AJ66" s="21">
        <v>2.5735656E-6</v>
      </c>
      <c r="AK66" s="21">
        <v>9.1357229000000006E-5</v>
      </c>
      <c r="AL66" s="21">
        <v>2.8212747E-5</v>
      </c>
      <c r="AM66" s="21">
        <v>4.8547392E-5</v>
      </c>
      <c r="AN66" s="21">
        <v>1.9502653000000001E-7</v>
      </c>
      <c r="AO66" s="21">
        <v>7.2943305999999998E-6</v>
      </c>
      <c r="AP66" s="21">
        <v>4.6609355000000002E-6</v>
      </c>
      <c r="AQ66" s="21">
        <v>1.2858409E-6</v>
      </c>
      <c r="AR66" s="21">
        <v>1.2692651000000001E-6</v>
      </c>
      <c r="AS66" s="21">
        <v>0</v>
      </c>
      <c r="AT66" s="21">
        <v>1.7920078000000001E-5</v>
      </c>
      <c r="AU66" s="21">
        <v>1.2692651000000001E-6</v>
      </c>
      <c r="AV66" s="21">
        <v>8.3366237000000003E-5</v>
      </c>
      <c r="AW66" s="21">
        <v>1.0742386000000001E-6</v>
      </c>
      <c r="AX66" s="21">
        <v>4.3013821999999998E-4</v>
      </c>
      <c r="AY66" s="21">
        <v>3.9005306000000001E-7</v>
      </c>
      <c r="AZ66" s="21">
        <v>5.1263542999999999E-5</v>
      </c>
      <c r="BA66" s="21">
        <v>2.0493712999999999E-6</v>
      </c>
      <c r="BB66" s="21">
        <v>9.2889358000000004E-4</v>
      </c>
      <c r="BC66" s="21">
        <v>1.8543446999999999E-6</v>
      </c>
      <c r="BD66" s="21">
        <v>1.9502653000000001E-7</v>
      </c>
      <c r="BE66" s="21">
        <v>2.2379727999999999E-66</v>
      </c>
      <c r="BF66" s="21">
        <v>5.4878833000000004E-6</v>
      </c>
      <c r="BG66" s="21">
        <v>6.0442575999999997E-5</v>
      </c>
      <c r="BH66" s="21">
        <v>3.0554186000000001E-6</v>
      </c>
      <c r="BI66" s="21">
        <v>1.7183309999999999E-6</v>
      </c>
      <c r="BJ66" s="21">
        <v>5.9619828000000001E-4</v>
      </c>
      <c r="BK66" s="21">
        <v>1.6264864999999998E-5</v>
      </c>
      <c r="BL66" s="21">
        <v>7.3801023000000002E-6</v>
      </c>
      <c r="BM66" s="21">
        <v>0</v>
      </c>
      <c r="BN66" s="21">
        <v>0.24906154999999999</v>
      </c>
      <c r="BO66" s="21">
        <v>7.2575244E-6</v>
      </c>
      <c r="BP66" s="21">
        <v>1.6359112E-5</v>
      </c>
      <c r="BQ66" s="21">
        <v>0</v>
      </c>
      <c r="BR66" s="21">
        <v>2.5495577999999999E-6</v>
      </c>
      <c r="BS66" s="21">
        <v>1.0334715000000001E-5</v>
      </c>
      <c r="BT66" s="21">
        <v>1.725026E-5</v>
      </c>
      <c r="BU66" s="21">
        <v>0</v>
      </c>
      <c r="BV66" s="21">
        <v>7.6392705999999994E-5</v>
      </c>
      <c r="BW66" s="21">
        <v>8.1574806000000004E-7</v>
      </c>
      <c r="BX66" s="21">
        <v>7.5570600999999997E-6</v>
      </c>
      <c r="BY66" s="21">
        <v>2.3601287000000001E-4</v>
      </c>
      <c r="BZ66" s="21">
        <v>7.6070474999999994E-5</v>
      </c>
      <c r="CA66" s="21">
        <v>5.4962751000000001E-5</v>
      </c>
      <c r="CB66" s="21">
        <v>2.7212812000000001E-5</v>
      </c>
      <c r="CC66" s="21">
        <v>1.2116540999999999E-6</v>
      </c>
      <c r="CD66" s="21">
        <v>3.1732086999999998E-5</v>
      </c>
      <c r="CE66" s="21">
        <v>8.2911822000000001E-5</v>
      </c>
      <c r="CF66" s="21">
        <v>7.1872995000000001E-5</v>
      </c>
      <c r="CG66" s="21">
        <v>2.7594065000000001E-6</v>
      </c>
      <c r="CH66" s="21">
        <v>1.6123358000000001E-5</v>
      </c>
      <c r="CI66" s="21">
        <v>1.9261208E-4</v>
      </c>
      <c r="CJ66" s="21">
        <v>7.7474820999999996E-5</v>
      </c>
      <c r="CK66" s="21">
        <v>1.2329289000000001E-6</v>
      </c>
      <c r="CL66" s="21">
        <v>1.4642915999999999E-6</v>
      </c>
      <c r="CM66" s="21">
        <v>1.6033894000000001E-4</v>
      </c>
      <c r="CN66" s="21">
        <v>1.4296548999999999E-4</v>
      </c>
      <c r="CO66" s="21">
        <v>6.5625222999999999E-5</v>
      </c>
      <c r="CP66" s="21">
        <v>1.2479636E-5</v>
      </c>
      <c r="CQ66" s="21">
        <v>2.5292748000000001E-5</v>
      </c>
      <c r="CR66" s="21">
        <v>1.4010509999999999E-4</v>
      </c>
      <c r="CS66" s="21">
        <v>3.7100968999999998E-5</v>
      </c>
      <c r="CT66" s="21">
        <v>2.7995409999999999E-4</v>
      </c>
      <c r="CU66" s="21">
        <v>3.5104659000000001E-4</v>
      </c>
      <c r="CV66" s="21">
        <v>2.0828540999999999E-4</v>
      </c>
      <c r="CW66" s="21">
        <v>2.1010447000000001E-4</v>
      </c>
      <c r="CX66" s="21">
        <v>1.2509726999999999E-4</v>
      </c>
      <c r="CY66" s="21">
        <v>1.3901197999999999E-4</v>
      </c>
      <c r="CZ66" s="21">
        <v>6.7919485999999994E-5</v>
      </c>
      <c r="DA66" s="21">
        <v>6.2337245000000007E-5</v>
      </c>
      <c r="DB66" s="21">
        <v>1.1465899E-4</v>
      </c>
      <c r="DC66" s="21">
        <v>6.4746479999999999E-5</v>
      </c>
      <c r="DD66" s="21">
        <v>6.4746479999999999E-5</v>
      </c>
      <c r="DE66" s="21">
        <v>1.3782661000000001E-6</v>
      </c>
      <c r="DF66" s="21">
        <v>1.5583363999999999E-5</v>
      </c>
      <c r="DG66" s="21">
        <v>3.8280844000000002E-5</v>
      </c>
      <c r="DH66" s="21">
        <v>6.3460133000000003E-6</v>
      </c>
      <c r="DI66" s="21">
        <v>1.9857780000000001E-3</v>
      </c>
      <c r="DJ66" s="21">
        <v>3.1730066000000002E-6</v>
      </c>
      <c r="DK66" s="21">
        <v>5.2922861000000001E-5</v>
      </c>
      <c r="DL66" s="21">
        <v>1.7980694999999999E-4</v>
      </c>
      <c r="DM66" s="21">
        <v>3.1730066000000002E-6</v>
      </c>
      <c r="DN66" s="21">
        <v>4.6537738E-4</v>
      </c>
      <c r="DO66" s="21">
        <v>8.6347770000000005E-5</v>
      </c>
      <c r="DP66" s="21">
        <v>9.5718862999999996E-4</v>
      </c>
      <c r="DQ66" s="21">
        <v>0</v>
      </c>
      <c r="DR66" s="21">
        <v>1.3600117E-5</v>
      </c>
      <c r="DS66" s="21">
        <v>0</v>
      </c>
      <c r="DT66" s="21">
        <v>4.5517486000000001E-6</v>
      </c>
      <c r="DU66" s="21">
        <v>3.2610052999999999E-5</v>
      </c>
      <c r="DV66" s="21">
        <v>2.1327746E-4</v>
      </c>
      <c r="DW66" s="21">
        <v>1.1896773E-6</v>
      </c>
      <c r="DX66" s="21">
        <v>1.4659773E-4</v>
      </c>
      <c r="DY66" s="21">
        <v>0</v>
      </c>
      <c r="DZ66" s="21">
        <v>7.8949462000000003E-5</v>
      </c>
      <c r="EA66" s="21">
        <v>9.5595256999999998E-5</v>
      </c>
      <c r="EB66" s="21">
        <v>5.2487402000000001E-8</v>
      </c>
      <c r="EC66" s="21">
        <v>2.5822915999999998E-6</v>
      </c>
      <c r="ED66" s="21">
        <v>1.8677867E-4</v>
      </c>
      <c r="EE66" s="21">
        <v>1.2784703E-5</v>
      </c>
      <c r="EF66" s="21">
        <v>6.1239336999999998E-6</v>
      </c>
      <c r="EG66" s="21">
        <v>4.1583282000000003E-5</v>
      </c>
      <c r="EH66" s="21">
        <v>1.0866947E-4</v>
      </c>
      <c r="EI66" s="21">
        <v>5.0840417999999998E-5</v>
      </c>
      <c r="EJ66" s="21">
        <v>5.7943764000000001E-5</v>
      </c>
      <c r="EK66" s="21">
        <v>6.4669955000000006E-5</v>
      </c>
      <c r="EL66" s="21">
        <v>6.5216046999999996E-5</v>
      </c>
      <c r="EM66" s="21">
        <v>9.9429708000000003E-5</v>
      </c>
      <c r="EN66" s="21">
        <v>5.7293738000000003E-4</v>
      </c>
      <c r="EO66" s="21">
        <v>2.0903043000000001E-5</v>
      </c>
      <c r="EP66" s="21">
        <v>9.5704004000000005E-6</v>
      </c>
      <c r="EQ66" s="21">
        <v>4.2655845999999998E-5</v>
      </c>
      <c r="ER66" s="21">
        <v>3.256911E-5</v>
      </c>
      <c r="ES66" s="21">
        <v>1.0262931999999999E-6</v>
      </c>
      <c r="ET66" s="21">
        <v>1.8514451E-5</v>
      </c>
      <c r="EU66" s="21">
        <v>2.2148735999999999E-5</v>
      </c>
      <c r="EV66" s="21">
        <v>9.3590828999999998E-5</v>
      </c>
      <c r="EW66" s="21">
        <v>1.384296E-5</v>
      </c>
      <c r="EX66" s="21">
        <v>5.5371838999999997E-6</v>
      </c>
      <c r="EY66" s="21">
        <v>1.3796265E-5</v>
      </c>
      <c r="EZ66" s="21">
        <v>2.7685919999999998E-6</v>
      </c>
      <c r="FA66" s="21">
        <v>4.4823794000000002E-4</v>
      </c>
      <c r="FB66" s="21">
        <v>1.7788155E-66</v>
      </c>
      <c r="FC66" s="21">
        <v>3.6752078000000001E-3</v>
      </c>
      <c r="FD66" s="21">
        <v>5.2487402000000001E-8</v>
      </c>
      <c r="FE66" s="21">
        <v>8.1574806000000004E-7</v>
      </c>
      <c r="FF66" s="21">
        <v>8.8594942999999999E-5</v>
      </c>
      <c r="FG66" s="21">
        <v>1.2116540999999999E-6</v>
      </c>
      <c r="FH66" s="21">
        <v>1.2329289000000001E-6</v>
      </c>
      <c r="FI66" s="21">
        <v>8.8594090999999998E-6</v>
      </c>
      <c r="FJ66" s="21">
        <v>6.0617100999999997E-6</v>
      </c>
      <c r="FK66" s="21">
        <v>1.3211822E-5</v>
      </c>
      <c r="FL66" s="21">
        <v>1.8087282999999999E-5</v>
      </c>
      <c r="FM66" s="21">
        <v>1.4759617999999999E-5</v>
      </c>
      <c r="FN66" s="21">
        <v>4.6312247000000002E-5</v>
      </c>
      <c r="FO66" s="21">
        <v>1.8549429E-4</v>
      </c>
      <c r="FP66" s="21">
        <v>2.0040213000000001E-5</v>
      </c>
      <c r="FQ66" s="21">
        <v>2.8373850999999999E-5</v>
      </c>
      <c r="FR66" s="21">
        <v>4.2027746999999999E-5</v>
      </c>
      <c r="FS66" s="21">
        <v>4.0295147000000002E-5</v>
      </c>
      <c r="FT66" s="21">
        <v>5.4468046E-5</v>
      </c>
      <c r="FU66" s="21">
        <v>5.2165958000000004E-3</v>
      </c>
      <c r="FV66" s="21">
        <v>6.2995713999999996E-5</v>
      </c>
      <c r="FW66" s="21">
        <v>2.2142188999999999E-4</v>
      </c>
      <c r="FX66" s="21">
        <v>7.1458377000000004E-5</v>
      </c>
      <c r="FY66" s="21">
        <v>7.5474886999999996E-5</v>
      </c>
      <c r="FZ66" s="21">
        <v>5.2603247E-5</v>
      </c>
      <c r="GA66" s="21">
        <v>2.7685919999999998E-6</v>
      </c>
      <c r="GB66" s="21">
        <v>5.5371838999999997E-6</v>
      </c>
      <c r="GC66" s="21">
        <v>2.9106104999999999E-5</v>
      </c>
    </row>
    <row r="67" spans="2:185" ht="0.95" customHeight="1" x14ac:dyDescent="0.25">
      <c r="B67" s="21">
        <v>4.0225027000000002E-5</v>
      </c>
      <c r="C67" s="21">
        <v>7.1562354999999995E-5</v>
      </c>
      <c r="D67" s="21">
        <v>4.8166374000000002E-5</v>
      </c>
      <c r="E67" s="21">
        <v>2.909624E-5</v>
      </c>
      <c r="F67" s="21">
        <v>4.3079958000000001E-6</v>
      </c>
      <c r="G67" s="21">
        <v>7.3316069999999998E-4</v>
      </c>
      <c r="H67" s="21">
        <v>1.3891176E-3</v>
      </c>
      <c r="I67" s="21">
        <v>1.6379138E-3</v>
      </c>
      <c r="J67" s="21">
        <v>0</v>
      </c>
      <c r="K67" s="21">
        <v>0</v>
      </c>
      <c r="L67" s="21">
        <v>2.9831925999999999E-6</v>
      </c>
      <c r="M67" s="21">
        <v>1.7654172E-4</v>
      </c>
      <c r="N67" s="21">
        <v>3.2024533999999998E-5</v>
      </c>
      <c r="O67" s="21">
        <v>6.2973568999999998E-5</v>
      </c>
      <c r="P67" s="21">
        <v>6.2973568999999998E-5</v>
      </c>
      <c r="Q67" s="21">
        <v>4.0655089999999999E-6</v>
      </c>
      <c r="R67" s="21">
        <v>2.5158599999999999E-4</v>
      </c>
      <c r="S67" s="21">
        <v>7.0914916000000005E-5</v>
      </c>
      <c r="T67" s="21">
        <v>5.3390521999999998E-4</v>
      </c>
      <c r="U67" s="21">
        <v>3.2024533999999998E-5</v>
      </c>
      <c r="V67" s="21">
        <v>3.1466426E-6</v>
      </c>
      <c r="W67" s="21">
        <v>7.9413470999999999E-6</v>
      </c>
      <c r="X67" s="21">
        <v>1.8278068E-4</v>
      </c>
      <c r="Y67" s="21">
        <v>3.9965880999999998E-5</v>
      </c>
      <c r="Z67" s="21">
        <v>2.0177605000000001E-3</v>
      </c>
      <c r="AA67" s="21">
        <v>3.2550120000000003E-4</v>
      </c>
      <c r="AB67" s="21">
        <v>2.6940917000000001E-5</v>
      </c>
      <c r="AC67" s="21">
        <v>4.2873274999999998E-6</v>
      </c>
      <c r="AD67" s="21">
        <v>7.4147218999999997E-6</v>
      </c>
      <c r="AE67" s="21">
        <v>0</v>
      </c>
      <c r="AF67" s="21">
        <v>4.9610291000000005E-4</v>
      </c>
      <c r="AG67" s="21">
        <v>1.475785E-4</v>
      </c>
      <c r="AH67" s="21">
        <v>1.4670225000000001E-3</v>
      </c>
      <c r="AI67" s="21">
        <v>1.0922477E-5</v>
      </c>
      <c r="AJ67" s="21">
        <v>2.5632448E-5</v>
      </c>
      <c r="AK67" s="21">
        <v>1.196267E-4</v>
      </c>
      <c r="AL67" s="21">
        <v>1.1251307E-4</v>
      </c>
      <c r="AM67" s="21">
        <v>1.4604815000000001E-6</v>
      </c>
      <c r="AN67" s="21">
        <v>1.7691101E-5</v>
      </c>
      <c r="AO67" s="21">
        <v>1.7613247999999999E-4</v>
      </c>
      <c r="AP67" s="21">
        <v>3.3837785999999998E-4</v>
      </c>
      <c r="AQ67" s="21">
        <v>3.3669257E-6</v>
      </c>
      <c r="AR67" s="21">
        <v>3.5252495999999997E-5</v>
      </c>
      <c r="AS67" s="21">
        <v>0</v>
      </c>
      <c r="AT67" s="21">
        <v>2.6881536000000002E-4</v>
      </c>
      <c r="AU67" s="21">
        <v>3.5252495999999997E-5</v>
      </c>
      <c r="AV67" s="21">
        <v>1.0895363E-4</v>
      </c>
      <c r="AW67" s="21">
        <v>5.2943596999999998E-5</v>
      </c>
      <c r="AX67" s="21">
        <v>2.3531003E-5</v>
      </c>
      <c r="AY67" s="21">
        <v>3.5382200999999998E-5</v>
      </c>
      <c r="AZ67" s="21">
        <v>1.3370729999999999E-4</v>
      </c>
      <c r="BA67" s="21">
        <v>3.5511905999999998E-5</v>
      </c>
      <c r="BB67" s="21">
        <v>2.5472199999999998E-4</v>
      </c>
      <c r="BC67" s="21">
        <v>1.7820805000000001E-5</v>
      </c>
      <c r="BD67" s="21">
        <v>1.7691101E-5</v>
      </c>
      <c r="BE67" s="21">
        <v>4.5235914000000001E-66</v>
      </c>
      <c r="BF67" s="21">
        <v>2.2515898E-4</v>
      </c>
      <c r="BG67" s="21">
        <v>8.113393E-4</v>
      </c>
      <c r="BH67" s="21">
        <v>1.9681507E-5</v>
      </c>
      <c r="BI67" s="21">
        <v>2.0376323E-5</v>
      </c>
      <c r="BJ67" s="21">
        <v>1.0841805E-5</v>
      </c>
      <c r="BK67" s="21">
        <v>3.5249731999999998E-4</v>
      </c>
      <c r="BL67" s="21">
        <v>4.1105170999999996E-6</v>
      </c>
      <c r="BM67" s="21">
        <v>0</v>
      </c>
      <c r="BN67" s="21">
        <v>7.2575244E-6</v>
      </c>
      <c r="BO67" s="21">
        <v>0.24821873999999999</v>
      </c>
      <c r="BP67" s="21">
        <v>4.4951862E-4</v>
      </c>
      <c r="BQ67" s="21">
        <v>0</v>
      </c>
      <c r="BR67" s="21">
        <v>1.4703416E-4</v>
      </c>
      <c r="BS67" s="21">
        <v>7.1080924000000001E-6</v>
      </c>
      <c r="BT67" s="21">
        <v>1.6341136E-4</v>
      </c>
      <c r="BU67" s="21">
        <v>0</v>
      </c>
      <c r="BV67" s="21">
        <v>1.3972667000000001E-5</v>
      </c>
      <c r="BW67" s="21">
        <v>3.9965878000000003E-5</v>
      </c>
      <c r="BX67" s="21">
        <v>7.9451291000000005E-6</v>
      </c>
      <c r="BY67" s="21">
        <v>2.7433176E-4</v>
      </c>
      <c r="BZ67" s="21">
        <v>1.3148146E-5</v>
      </c>
      <c r="CA67" s="21">
        <v>5.2785094999999995E-4</v>
      </c>
      <c r="CB67" s="21">
        <v>2.2525658999999999E-4</v>
      </c>
      <c r="CC67" s="21">
        <v>9.6410442000000003E-5</v>
      </c>
      <c r="CD67" s="21">
        <v>3.7404233999999999E-4</v>
      </c>
      <c r="CE67" s="21">
        <v>2.5474112999999997E-4</v>
      </c>
      <c r="CF67" s="21">
        <v>1.1852556E-5</v>
      </c>
      <c r="CG67" s="21">
        <v>1.6531216999999998E-5</v>
      </c>
      <c r="CH67" s="21">
        <v>1.0340875999999999E-3</v>
      </c>
      <c r="CI67" s="21">
        <v>3.8004362000000001E-4</v>
      </c>
      <c r="CJ67" s="21">
        <v>1.6046541E-6</v>
      </c>
      <c r="CK67" s="21">
        <v>1.4428716999999999E-4</v>
      </c>
      <c r="CL67" s="21">
        <v>1.7561395000000001E-5</v>
      </c>
      <c r="CM67" s="21">
        <v>3.2662837000000002E-4</v>
      </c>
      <c r="CN67" s="21">
        <v>1.2101867E-5</v>
      </c>
      <c r="CO67" s="21">
        <v>1.4953044E-3</v>
      </c>
      <c r="CP67" s="21">
        <v>2.1073524E-4</v>
      </c>
      <c r="CQ67" s="21">
        <v>3.2169392000000002E-4</v>
      </c>
      <c r="CR67" s="21">
        <v>1.0111461E-5</v>
      </c>
      <c r="CS67" s="21">
        <v>1.1130856E-4</v>
      </c>
      <c r="CT67" s="21">
        <v>5.5731878000000001E-6</v>
      </c>
      <c r="CU67" s="21">
        <v>5.8224993000000002E-6</v>
      </c>
      <c r="CV67" s="21">
        <v>3.9101552000000002E-4</v>
      </c>
      <c r="CW67" s="21">
        <v>3.6218916E-6</v>
      </c>
      <c r="CX67" s="21">
        <v>1.9871266000000001E-5</v>
      </c>
      <c r="CY67" s="21">
        <v>3.3725800999999999E-6</v>
      </c>
      <c r="CZ67" s="21">
        <v>3.1232687000000002E-6</v>
      </c>
      <c r="DA67" s="21">
        <v>1.2675156999999999E-3</v>
      </c>
      <c r="DB67" s="21">
        <v>1.1833912E-4</v>
      </c>
      <c r="DC67" s="21">
        <v>5.9972260000000002E-6</v>
      </c>
      <c r="DD67" s="21">
        <v>5.9972260000000002E-6</v>
      </c>
      <c r="DE67" s="21">
        <v>9.8342805000000003E-8</v>
      </c>
      <c r="DF67" s="21">
        <v>3.7512476000000001E-4</v>
      </c>
      <c r="DG67" s="21">
        <v>1.8724080000000001E-3</v>
      </c>
      <c r="DH67" s="21">
        <v>5.7479145000000001E-6</v>
      </c>
      <c r="DI67" s="21">
        <v>2.6424673000000001E-5</v>
      </c>
      <c r="DJ67" s="21">
        <v>2.8739573E-6</v>
      </c>
      <c r="DK67" s="21">
        <v>1.335776E-4</v>
      </c>
      <c r="DL67" s="21">
        <v>3.3039654000000002E-5</v>
      </c>
      <c r="DM67" s="21">
        <v>2.8739573E-6</v>
      </c>
      <c r="DN67" s="21">
        <v>3.4025430000000003E-5</v>
      </c>
      <c r="DO67" s="21">
        <v>9.0311845E-4</v>
      </c>
      <c r="DP67" s="21">
        <v>1.1966049E-4</v>
      </c>
      <c r="DQ67" s="21">
        <v>0</v>
      </c>
      <c r="DR67" s="21">
        <v>1.6284650999999999E-4</v>
      </c>
      <c r="DS67" s="21">
        <v>0</v>
      </c>
      <c r="DT67" s="21">
        <v>1.4692991000000001E-4</v>
      </c>
      <c r="DU67" s="21">
        <v>1.7756244000000001E-4</v>
      </c>
      <c r="DV67" s="21">
        <v>7.4793429000000005E-7</v>
      </c>
      <c r="DW67" s="21">
        <v>4.6981030999999998E-6</v>
      </c>
      <c r="DX67" s="21">
        <v>2.8703982999999999E-4</v>
      </c>
      <c r="DY67" s="21">
        <v>0</v>
      </c>
      <c r="DZ67" s="21">
        <v>2.1312077000000001E-4</v>
      </c>
      <c r="EA67" s="21">
        <v>1.0871987E-5</v>
      </c>
      <c r="EB67" s="21">
        <v>4.6831725999999999E-5</v>
      </c>
      <c r="EC67" s="21">
        <v>6.6526411000000004E-5</v>
      </c>
      <c r="ED67" s="21">
        <v>4.1609592999999998E-4</v>
      </c>
      <c r="EE67" s="21">
        <v>2.8336607E-4</v>
      </c>
      <c r="EF67" s="21">
        <v>1.3544948999999999E-4</v>
      </c>
      <c r="EG67" s="21">
        <v>2.6206222000000001E-4</v>
      </c>
      <c r="EH67" s="21">
        <v>9.7424985000000002E-4</v>
      </c>
      <c r="EI67" s="21">
        <v>1.073556E-3</v>
      </c>
      <c r="EJ67" s="21">
        <v>1.9084320000000001E-3</v>
      </c>
      <c r="EK67" s="21">
        <v>2.458488E-3</v>
      </c>
      <c r="EL67" s="21">
        <v>2.6806169000000001E-3</v>
      </c>
      <c r="EM67" s="21">
        <v>1.1550804000000001E-5</v>
      </c>
      <c r="EN67" s="21">
        <v>3.2900818000000001E-6</v>
      </c>
      <c r="EO67" s="21">
        <v>2.0240028000000001E-4</v>
      </c>
      <c r="EP67" s="21">
        <v>1.4272644000000001E-4</v>
      </c>
      <c r="EQ67" s="21">
        <v>1.2580652999999999E-3</v>
      </c>
      <c r="ER67" s="21">
        <v>3.8195318999999998E-4</v>
      </c>
      <c r="ES67" s="21">
        <v>4.2480788000000002E-5</v>
      </c>
      <c r="ET67" s="21">
        <v>1.8763744E-4</v>
      </c>
      <c r="EU67" s="21">
        <v>6.3530772000000002E-5</v>
      </c>
      <c r="EV67" s="21">
        <v>6.2066360000000002E-4</v>
      </c>
      <c r="EW67" s="21">
        <v>3.9706733000000001E-5</v>
      </c>
      <c r="EX67" s="21">
        <v>1.5882693E-5</v>
      </c>
      <c r="EY67" s="21">
        <v>2.1348223E-4</v>
      </c>
      <c r="EZ67" s="21">
        <v>7.9413465000000002E-6</v>
      </c>
      <c r="FA67" s="21">
        <v>7.1358336999999999E-5</v>
      </c>
      <c r="FB67" s="21">
        <v>3.0187474E-66</v>
      </c>
      <c r="FC67" s="21">
        <v>2.7225786000000001E-5</v>
      </c>
      <c r="FD67" s="21">
        <v>4.6831725999999999E-5</v>
      </c>
      <c r="FE67" s="21">
        <v>3.9965878000000003E-5</v>
      </c>
      <c r="FF67" s="21">
        <v>2.5412309E-4</v>
      </c>
      <c r="FG67" s="21">
        <v>9.6410442000000003E-5</v>
      </c>
      <c r="FH67" s="21">
        <v>1.4428716999999999E-4</v>
      </c>
      <c r="FI67" s="21">
        <v>1.2106025E-4</v>
      </c>
      <c r="FJ67" s="21">
        <v>2.1898794999999999E-4</v>
      </c>
      <c r="FK67" s="21">
        <v>3.2503392999999999E-4</v>
      </c>
      <c r="FL67" s="21">
        <v>1.7132221000000001E-4</v>
      </c>
      <c r="FM67" s="21">
        <v>3.8664236E-4</v>
      </c>
      <c r="FN67" s="21">
        <v>1.4357180999999999E-4</v>
      </c>
      <c r="FO67" s="21">
        <v>3.3182790999999998E-4</v>
      </c>
      <c r="FP67" s="21">
        <v>4.3853299E-4</v>
      </c>
      <c r="FQ67" s="21">
        <v>5.1788701000000004E-4</v>
      </c>
      <c r="FR67" s="21">
        <v>6.9419472000000002E-4</v>
      </c>
      <c r="FS67" s="21">
        <v>1.9938919000000001E-4</v>
      </c>
      <c r="FT67" s="21">
        <v>8.0402312999999998E-4</v>
      </c>
      <c r="FU67" s="21">
        <v>2.6102980999999999E-5</v>
      </c>
      <c r="FV67" s="21">
        <v>2.2887225000000001E-3</v>
      </c>
      <c r="FW67" s="21">
        <v>4.1683502999999999E-4</v>
      </c>
      <c r="FX67" s="21">
        <v>3.0123735999999998E-3</v>
      </c>
      <c r="FY67" s="21">
        <v>3.2083733000000001E-3</v>
      </c>
      <c r="FZ67" s="21">
        <v>1.5088558E-4</v>
      </c>
      <c r="GA67" s="21">
        <v>7.9413465000000002E-6</v>
      </c>
      <c r="GB67" s="21">
        <v>1.5882693E-5</v>
      </c>
      <c r="GC67" s="21">
        <v>5.3829711999999997E-5</v>
      </c>
    </row>
    <row r="68" spans="2:185" ht="0.95" customHeight="1" x14ac:dyDescent="0.25">
      <c r="B68" s="21">
        <v>2.5064767000000001E-5</v>
      </c>
      <c r="C68" s="21">
        <v>5.8119525E-5</v>
      </c>
      <c r="D68" s="21">
        <v>2.3968922E-5</v>
      </c>
      <c r="E68" s="21">
        <v>3.2929731999999998E-5</v>
      </c>
      <c r="F68" s="21">
        <v>1.2234436999999999E-6</v>
      </c>
      <c r="G68" s="21">
        <v>2.2377954999999998E-5</v>
      </c>
      <c r="H68" s="21">
        <v>7.6716708000000006E-5</v>
      </c>
      <c r="I68" s="21">
        <v>4.1737667000000002E-5</v>
      </c>
      <c r="J68" s="21">
        <v>0</v>
      </c>
      <c r="K68" s="21">
        <v>0</v>
      </c>
      <c r="L68" s="21">
        <v>1.4179934999999999E-6</v>
      </c>
      <c r="M68" s="21">
        <v>1.3249309999999999E-5</v>
      </c>
      <c r="N68" s="21">
        <v>1.0888615E-5</v>
      </c>
      <c r="O68" s="21">
        <v>1.4054096000000001E-5</v>
      </c>
      <c r="P68" s="21">
        <v>1.4054096000000001E-5</v>
      </c>
      <c r="Q68" s="21">
        <v>3.8504189999999999E-6</v>
      </c>
      <c r="R68" s="21">
        <v>1.9658607E-4</v>
      </c>
      <c r="S68" s="21">
        <v>1.2958251E-5</v>
      </c>
      <c r="T68" s="21">
        <v>1.2810682000000001E-4</v>
      </c>
      <c r="U68" s="21">
        <v>1.0888615E-5</v>
      </c>
      <c r="V68" s="21">
        <v>4.5232107000000003E-5</v>
      </c>
      <c r="W68" s="21">
        <v>1.0958456E-6</v>
      </c>
      <c r="X68" s="21">
        <v>3.1730760000000002E-5</v>
      </c>
      <c r="Y68" s="21">
        <v>9.7927697000000003E-6</v>
      </c>
      <c r="Z68" s="21">
        <v>3.9214464999999998E-4</v>
      </c>
      <c r="AA68" s="21">
        <v>4.7450451000000002E-5</v>
      </c>
      <c r="AB68" s="21">
        <v>9.5126189000000001E-5</v>
      </c>
      <c r="AC68" s="21">
        <v>8.6967746999999996E-6</v>
      </c>
      <c r="AD68" s="21">
        <v>1.8745917999999999E-5</v>
      </c>
      <c r="AE68" s="21">
        <v>0</v>
      </c>
      <c r="AF68" s="21">
        <v>7.1071893000000002E-4</v>
      </c>
      <c r="AG68" s="21">
        <v>9.7102761000000001E-6</v>
      </c>
      <c r="AH68" s="21">
        <v>3.6111725000000002E-4</v>
      </c>
      <c r="AI68" s="21">
        <v>1.2156519E-5</v>
      </c>
      <c r="AJ68" s="21">
        <v>5.9470852000000002E-5</v>
      </c>
      <c r="AK68" s="21">
        <v>3.9689645999999999E-6</v>
      </c>
      <c r="AL68" s="21">
        <v>5.4421717999999998E-4</v>
      </c>
      <c r="AM68" s="21">
        <v>1.3007416999999999E-4</v>
      </c>
      <c r="AN68" s="21">
        <v>6.0566697999999999E-5</v>
      </c>
      <c r="AO68" s="21">
        <v>1.0483536000000001E-4</v>
      </c>
      <c r="AP68" s="21">
        <v>1.6772514000000001E-4</v>
      </c>
      <c r="AQ68" s="21">
        <v>1.0716250000000001E-6</v>
      </c>
      <c r="AR68" s="21">
        <v>1.2765971E-4</v>
      </c>
      <c r="AS68" s="21">
        <v>0</v>
      </c>
      <c r="AT68" s="21">
        <v>2.1617311000000001E-5</v>
      </c>
      <c r="AU68" s="21">
        <v>1.2765971E-4</v>
      </c>
      <c r="AV68" s="21">
        <v>1.2452132999999999E-5</v>
      </c>
      <c r="AW68" s="21">
        <v>1.8822641000000001E-4</v>
      </c>
      <c r="AX68" s="21">
        <v>2.0234861000000002E-5</v>
      </c>
      <c r="AY68" s="21">
        <v>1.2113339999999999E-4</v>
      </c>
      <c r="AZ68" s="21">
        <v>1.8414786E-5</v>
      </c>
      <c r="BA68" s="21">
        <v>1.1460708E-4</v>
      </c>
      <c r="BB68" s="21">
        <v>8.8696105000000007E-5</v>
      </c>
      <c r="BC68" s="21">
        <v>5.4040384000000001E-5</v>
      </c>
      <c r="BD68" s="21">
        <v>6.0566697999999999E-5</v>
      </c>
      <c r="BE68" s="21">
        <v>2.0754191E-65</v>
      </c>
      <c r="BF68" s="21">
        <v>7.4249064999999998E-5</v>
      </c>
      <c r="BG68" s="21">
        <v>2.8364661999999998E-3</v>
      </c>
      <c r="BH68" s="21">
        <v>5.0507482999999997E-5</v>
      </c>
      <c r="BI68" s="21">
        <v>4.0662856E-5</v>
      </c>
      <c r="BJ68" s="21">
        <v>2.3105495000000001E-6</v>
      </c>
      <c r="BK68" s="21">
        <v>3.6327897E-5</v>
      </c>
      <c r="BL68" s="21">
        <v>2.6644742000000001E-5</v>
      </c>
      <c r="BM68" s="21">
        <v>0</v>
      </c>
      <c r="BN68" s="21">
        <v>1.6359112E-5</v>
      </c>
      <c r="BO68" s="21">
        <v>4.4951862E-4</v>
      </c>
      <c r="BP68" s="21">
        <v>0.24892700000000001</v>
      </c>
      <c r="BQ68" s="21">
        <v>0</v>
      </c>
      <c r="BR68" s="21">
        <v>2.3820227999999999E-5</v>
      </c>
      <c r="BS68" s="21">
        <v>2.7974875E-5</v>
      </c>
      <c r="BT68" s="21">
        <v>6.3952236000000006E-5</v>
      </c>
      <c r="BU68" s="21">
        <v>0</v>
      </c>
      <c r="BV68" s="21">
        <v>2.9576133E-5</v>
      </c>
      <c r="BW68" s="21">
        <v>9.7927690000000007E-6</v>
      </c>
      <c r="BX68" s="21">
        <v>2.8825205000000002E-6</v>
      </c>
      <c r="BY68" s="21">
        <v>2.1519605000000001E-4</v>
      </c>
      <c r="BZ68" s="21">
        <v>1.3205192999999999E-5</v>
      </c>
      <c r="CA68" s="21">
        <v>7.7004134999999997E-4</v>
      </c>
      <c r="CB68" s="21">
        <v>2.7334807E-5</v>
      </c>
      <c r="CC68" s="21">
        <v>8.5420173000000002E-6</v>
      </c>
      <c r="CD68" s="21">
        <v>3.8949529999999999E-5</v>
      </c>
      <c r="CE68" s="21">
        <v>2.9634713000000002E-5</v>
      </c>
      <c r="CF68" s="21">
        <v>1.2990604999999999E-5</v>
      </c>
      <c r="CG68" s="21">
        <v>3.4823254999999999E-5</v>
      </c>
      <c r="CH68" s="21">
        <v>8.3683689999999996E-4</v>
      </c>
      <c r="CI68" s="21">
        <v>1.0240705E-4</v>
      </c>
      <c r="CJ68" s="21">
        <v>8.3943537999999997E-5</v>
      </c>
      <c r="CK68" s="21">
        <v>1.722579E-5</v>
      </c>
      <c r="CL68" s="21">
        <v>6.7093006000000006E-5</v>
      </c>
      <c r="CM68" s="21">
        <v>1.0243733E-4</v>
      </c>
      <c r="CN68" s="21">
        <v>1.3697454E-5</v>
      </c>
      <c r="CO68" s="21">
        <v>1.4511236999999999E-4</v>
      </c>
      <c r="CP68" s="21">
        <v>2.5686630000000001E-5</v>
      </c>
      <c r="CQ68" s="21">
        <v>4.5175117E-5</v>
      </c>
      <c r="CR68" s="21">
        <v>3.6382393999999999E-6</v>
      </c>
      <c r="CS68" s="21">
        <v>2.1868149999999998E-5</v>
      </c>
      <c r="CT68" s="21">
        <v>4.6016581000000004E-6</v>
      </c>
      <c r="CU68" s="21">
        <v>5.3085071E-6</v>
      </c>
      <c r="CV68" s="21">
        <v>4.3059552000000002E-4</v>
      </c>
      <c r="CW68" s="21">
        <v>2.7792643999999998E-6</v>
      </c>
      <c r="CX68" s="21">
        <v>4.7141955000000002E-4</v>
      </c>
      <c r="CY68" s="21">
        <v>2.0724155000000002E-6</v>
      </c>
      <c r="CZ68" s="21">
        <v>1.3655664999999999E-6</v>
      </c>
      <c r="DA68" s="21">
        <v>4.2094886000000001E-4</v>
      </c>
      <c r="DB68" s="21">
        <v>9.7835289999999994E-5</v>
      </c>
      <c r="DC68" s="21">
        <v>2.0242839999999998E-6</v>
      </c>
      <c r="DD68" s="21">
        <v>2.0242839999999998E-6</v>
      </c>
      <c r="DE68" s="21">
        <v>3.5423024000000002E-5</v>
      </c>
      <c r="DF68" s="21">
        <v>9.1917349000000001E-4</v>
      </c>
      <c r="DG68" s="21">
        <v>1.9283225000000001E-3</v>
      </c>
      <c r="DH68" s="21">
        <v>1.3174350999999999E-6</v>
      </c>
      <c r="DI68" s="21">
        <v>3.5356362000000002E-5</v>
      </c>
      <c r="DJ68" s="21">
        <v>6.5871753E-7</v>
      </c>
      <c r="DK68" s="21">
        <v>1.1888472999999999E-5</v>
      </c>
      <c r="DL68" s="21">
        <v>1.1666599E-5</v>
      </c>
      <c r="DM68" s="21">
        <v>6.5871753E-7</v>
      </c>
      <c r="DN68" s="21">
        <v>2.8477874999999999E-5</v>
      </c>
      <c r="DO68" s="21">
        <v>3.6496417000000001E-3</v>
      </c>
      <c r="DP68" s="21">
        <v>6.7927084000000005E-5</v>
      </c>
      <c r="DQ68" s="21">
        <v>0</v>
      </c>
      <c r="DR68" s="21">
        <v>1.0233962E-6</v>
      </c>
      <c r="DS68" s="21">
        <v>0</v>
      </c>
      <c r="DT68" s="21">
        <v>2.3136304000000002E-5</v>
      </c>
      <c r="DU68" s="21">
        <v>2.1484714999999999E-5</v>
      </c>
      <c r="DV68" s="21">
        <v>2.1205467999999998E-6</v>
      </c>
      <c r="DW68" s="21">
        <v>1.0129863999999999E-5</v>
      </c>
      <c r="DX68" s="21">
        <v>7.3893778999999996E-5</v>
      </c>
      <c r="DY68" s="21">
        <v>0</v>
      </c>
      <c r="DZ68" s="21">
        <v>2.9373242E-5</v>
      </c>
      <c r="EA68" s="21">
        <v>4.9572364999999997E-5</v>
      </c>
      <c r="EB68" s="21">
        <v>9.7378955999999993E-7</v>
      </c>
      <c r="EC68" s="21">
        <v>1.9352745000000002E-5</v>
      </c>
      <c r="ED68" s="21">
        <v>1.5765167999999999E-4</v>
      </c>
      <c r="EE68" s="21">
        <v>6.2926590000000001E-5</v>
      </c>
      <c r="EF68" s="21">
        <v>2.1779981999999999E-5</v>
      </c>
      <c r="EG68" s="21">
        <v>8.6235743999999999E-5</v>
      </c>
      <c r="EH68" s="21">
        <v>3.9111132E-3</v>
      </c>
      <c r="EI68" s="21">
        <v>1.2472553999999999E-4</v>
      </c>
      <c r="EJ68" s="21">
        <v>2.1377937E-4</v>
      </c>
      <c r="EK68" s="21">
        <v>2.1225951000000001E-4</v>
      </c>
      <c r="EL68" s="21">
        <v>2.3365087000000001E-4</v>
      </c>
      <c r="EM68" s="21">
        <v>2.0096529999999998E-5</v>
      </c>
      <c r="EN68" s="21">
        <v>5.8693790000000001E-6</v>
      </c>
      <c r="EO68" s="21">
        <v>6.4781737000000001E-4</v>
      </c>
      <c r="EP68" s="21">
        <v>1.4403516999999999E-6</v>
      </c>
      <c r="EQ68" s="21">
        <v>7.6672251E-5</v>
      </c>
      <c r="ER68" s="21">
        <v>4.0058527000000003E-5</v>
      </c>
      <c r="ES68" s="21">
        <v>2.1403211000000001E-4</v>
      </c>
      <c r="ET68" s="21">
        <v>8.7226093999999996E-4</v>
      </c>
      <c r="EU68" s="21">
        <v>8.7667642000000002E-6</v>
      </c>
      <c r="EV68" s="21">
        <v>9.2362228999999995E-4</v>
      </c>
      <c r="EW68" s="21">
        <v>5.4792276000000002E-6</v>
      </c>
      <c r="EX68" s="21">
        <v>2.1916911E-6</v>
      </c>
      <c r="EY68" s="21">
        <v>3.2281067999999997E-5</v>
      </c>
      <c r="EZ68" s="21">
        <v>1.0958455E-6</v>
      </c>
      <c r="FA68" s="21">
        <v>4.6339845999999999E-5</v>
      </c>
      <c r="FB68" s="21">
        <v>1.7072225999999999E-66</v>
      </c>
      <c r="FC68" s="21">
        <v>5.1462385000000003E-5</v>
      </c>
      <c r="FD68" s="21">
        <v>9.7378955999999993E-7</v>
      </c>
      <c r="FE68" s="21">
        <v>9.7927690000000007E-6</v>
      </c>
      <c r="FF68" s="21">
        <v>3.5067056999999997E-5</v>
      </c>
      <c r="FG68" s="21">
        <v>8.5420173000000002E-6</v>
      </c>
      <c r="FH68" s="21">
        <v>1.722579E-5</v>
      </c>
      <c r="FI68" s="21">
        <v>7.2095033999999998E-6</v>
      </c>
      <c r="FJ68" s="21">
        <v>7.3223417999999997E-5</v>
      </c>
      <c r="FK68" s="21">
        <v>7.1603814999999995E-5</v>
      </c>
      <c r="FL68" s="21">
        <v>6.5061232999999997E-5</v>
      </c>
      <c r="FM68" s="21">
        <v>6.2649628000000001E-5</v>
      </c>
      <c r="FN68" s="21">
        <v>4.1785899000000003E-6</v>
      </c>
      <c r="FO68" s="21">
        <v>1.2435895E-4</v>
      </c>
      <c r="FP68" s="21">
        <v>8.5647736999999998E-5</v>
      </c>
      <c r="FQ68" s="21">
        <v>7.3369928999999996E-5</v>
      </c>
      <c r="FR68" s="21">
        <v>2.6488886000000001E-5</v>
      </c>
      <c r="FS68" s="21">
        <v>6.7678868999999995E-5</v>
      </c>
      <c r="FT68" s="21">
        <v>1.562415E-4</v>
      </c>
      <c r="FU68" s="21">
        <v>5.9413809999999998E-5</v>
      </c>
      <c r="FV68" s="21">
        <v>2.7545735999999997E-4</v>
      </c>
      <c r="FW68" s="21">
        <v>3.9661011999999999E-4</v>
      </c>
      <c r="FX68" s="21">
        <v>2.9547060999999999E-4</v>
      </c>
      <c r="FY68" s="21">
        <v>2.5970349000000001E-4</v>
      </c>
      <c r="FZ68" s="21">
        <v>2.0821065000000001E-5</v>
      </c>
      <c r="GA68" s="21">
        <v>1.0958455E-6</v>
      </c>
      <c r="GB68" s="21">
        <v>2.1916911E-6</v>
      </c>
      <c r="GC68" s="21">
        <v>1.3649089000000001E-4</v>
      </c>
    </row>
    <row r="69" spans="2:185" ht="0.95" customHeight="1" x14ac:dyDescent="0.25">
      <c r="B69" s="21">
        <v>0</v>
      </c>
      <c r="C69" s="21">
        <v>0</v>
      </c>
      <c r="D69" s="21">
        <v>0</v>
      </c>
      <c r="E69" s="21">
        <v>0</v>
      </c>
      <c r="F69" s="21">
        <v>0</v>
      </c>
      <c r="G69" s="21">
        <v>0</v>
      </c>
      <c r="H69" s="21">
        <v>0</v>
      </c>
      <c r="I69" s="21">
        <v>0</v>
      </c>
      <c r="J69" s="21">
        <v>0</v>
      </c>
      <c r="K69" s="21">
        <v>0</v>
      </c>
      <c r="L69" s="21">
        <v>0</v>
      </c>
      <c r="M69" s="21">
        <v>0</v>
      </c>
      <c r="N69" s="21">
        <v>0</v>
      </c>
      <c r="O69" s="21">
        <v>0</v>
      </c>
      <c r="P69" s="21">
        <v>0</v>
      </c>
      <c r="Q69" s="21">
        <v>0</v>
      </c>
      <c r="R69" s="21">
        <v>0</v>
      </c>
      <c r="S69" s="21">
        <v>0</v>
      </c>
      <c r="T69" s="21">
        <v>0</v>
      </c>
      <c r="U69" s="21">
        <v>0</v>
      </c>
      <c r="V69" s="21">
        <v>0</v>
      </c>
      <c r="W69" s="21">
        <v>0</v>
      </c>
      <c r="X69" s="21">
        <v>0</v>
      </c>
      <c r="Y69" s="21">
        <v>0</v>
      </c>
      <c r="Z69" s="21">
        <v>0</v>
      </c>
      <c r="AA69" s="21">
        <v>0</v>
      </c>
      <c r="AB69" s="21">
        <v>0</v>
      </c>
      <c r="AC69" s="21">
        <v>0</v>
      </c>
      <c r="AD69" s="21">
        <v>0</v>
      </c>
      <c r="AE69" s="21">
        <v>0</v>
      </c>
      <c r="AF69" s="21">
        <v>0</v>
      </c>
      <c r="AG69" s="21">
        <v>0</v>
      </c>
      <c r="AH69" s="21">
        <v>0</v>
      </c>
      <c r="AI69" s="21">
        <v>0</v>
      </c>
      <c r="AJ69" s="21">
        <v>0</v>
      </c>
      <c r="AK69" s="21">
        <v>0</v>
      </c>
      <c r="AL69" s="21">
        <v>0</v>
      </c>
      <c r="AM69" s="21">
        <v>0</v>
      </c>
      <c r="AN69" s="21">
        <v>0</v>
      </c>
      <c r="AO69" s="21">
        <v>0</v>
      </c>
      <c r="AP69" s="21">
        <v>0</v>
      </c>
      <c r="AQ69" s="21">
        <v>0</v>
      </c>
      <c r="AR69" s="21">
        <v>0</v>
      </c>
      <c r="AS69" s="21">
        <v>0</v>
      </c>
      <c r="AT69" s="21">
        <v>0</v>
      </c>
      <c r="AU69" s="21">
        <v>0</v>
      </c>
      <c r="AV69" s="21">
        <v>0</v>
      </c>
      <c r="AW69" s="21">
        <v>0</v>
      </c>
      <c r="AX69" s="21">
        <v>0</v>
      </c>
      <c r="AY69" s="21">
        <v>0</v>
      </c>
      <c r="AZ69" s="21">
        <v>0</v>
      </c>
      <c r="BA69" s="21">
        <v>0</v>
      </c>
      <c r="BB69" s="21">
        <v>0</v>
      </c>
      <c r="BC69" s="21">
        <v>0</v>
      </c>
      <c r="BD69" s="21">
        <v>0</v>
      </c>
      <c r="BE69" s="21">
        <v>0</v>
      </c>
      <c r="BF69" s="21">
        <v>0</v>
      </c>
      <c r="BG69" s="21">
        <v>0</v>
      </c>
      <c r="BH69" s="21">
        <v>0</v>
      </c>
      <c r="BI69" s="21">
        <v>0</v>
      </c>
      <c r="BJ69" s="21">
        <v>0</v>
      </c>
      <c r="BK69" s="21">
        <v>0</v>
      </c>
      <c r="BL69" s="21">
        <v>0</v>
      </c>
      <c r="BM69" s="21">
        <v>0</v>
      </c>
      <c r="BN69" s="21">
        <v>0</v>
      </c>
      <c r="BO69" s="21">
        <v>0</v>
      </c>
      <c r="BP69" s="21">
        <v>0</v>
      </c>
      <c r="BQ69" s="21">
        <v>0.25</v>
      </c>
      <c r="BR69" s="21">
        <v>0</v>
      </c>
      <c r="BS69" s="21">
        <v>0</v>
      </c>
      <c r="BT69" s="21">
        <v>0</v>
      </c>
      <c r="BU69" s="21">
        <v>0</v>
      </c>
      <c r="BV69" s="21">
        <v>0</v>
      </c>
      <c r="BW69" s="21">
        <v>0</v>
      </c>
      <c r="BX69" s="21">
        <v>0</v>
      </c>
      <c r="BY69" s="21">
        <v>0</v>
      </c>
      <c r="BZ69" s="21">
        <v>0</v>
      </c>
      <c r="CA69" s="21">
        <v>0</v>
      </c>
      <c r="CB69" s="21">
        <v>0</v>
      </c>
      <c r="CC69" s="21">
        <v>0</v>
      </c>
      <c r="CD69" s="21">
        <v>0</v>
      </c>
      <c r="CE69" s="21">
        <v>0</v>
      </c>
      <c r="CF69" s="21">
        <v>0</v>
      </c>
      <c r="CG69" s="21">
        <v>0</v>
      </c>
      <c r="CH69" s="21">
        <v>0</v>
      </c>
      <c r="CI69" s="21">
        <v>0</v>
      </c>
      <c r="CJ69" s="21">
        <v>0</v>
      </c>
      <c r="CK69" s="21">
        <v>0</v>
      </c>
      <c r="CL69" s="21">
        <v>0</v>
      </c>
      <c r="CM69" s="21">
        <v>0</v>
      </c>
      <c r="CN69" s="21">
        <v>0</v>
      </c>
      <c r="CO69" s="21">
        <v>0</v>
      </c>
      <c r="CP69" s="21">
        <v>0</v>
      </c>
      <c r="CQ69" s="21">
        <v>0</v>
      </c>
      <c r="CR69" s="21">
        <v>0</v>
      </c>
      <c r="CS69" s="21">
        <v>0</v>
      </c>
      <c r="CT69" s="21">
        <v>0</v>
      </c>
      <c r="CU69" s="21">
        <v>0</v>
      </c>
      <c r="CV69" s="21">
        <v>0</v>
      </c>
      <c r="CW69" s="21">
        <v>0</v>
      </c>
      <c r="CX69" s="21">
        <v>0</v>
      </c>
      <c r="CY69" s="21">
        <v>0</v>
      </c>
      <c r="CZ69" s="21">
        <v>0</v>
      </c>
      <c r="DA69" s="21">
        <v>0</v>
      </c>
      <c r="DB69" s="21">
        <v>0</v>
      </c>
      <c r="DC69" s="21">
        <v>0</v>
      </c>
      <c r="DD69" s="21">
        <v>0</v>
      </c>
      <c r="DE69" s="21">
        <v>0</v>
      </c>
      <c r="DF69" s="21">
        <v>0</v>
      </c>
      <c r="DG69" s="21">
        <v>0</v>
      </c>
      <c r="DH69" s="21">
        <v>0</v>
      </c>
      <c r="DI69" s="21">
        <v>0</v>
      </c>
      <c r="DJ69" s="21">
        <v>0</v>
      </c>
      <c r="DK69" s="21">
        <v>0</v>
      </c>
      <c r="DL69" s="21">
        <v>0</v>
      </c>
      <c r="DM69" s="21">
        <v>0</v>
      </c>
      <c r="DN69" s="21">
        <v>0</v>
      </c>
      <c r="DO69" s="21">
        <v>0</v>
      </c>
      <c r="DP69" s="21">
        <v>0</v>
      </c>
      <c r="DQ69" s="21">
        <v>0</v>
      </c>
      <c r="DR69" s="21">
        <v>0</v>
      </c>
      <c r="DS69" s="21">
        <v>0</v>
      </c>
      <c r="DT69" s="21">
        <v>0</v>
      </c>
      <c r="DU69" s="21">
        <v>0</v>
      </c>
      <c r="DV69" s="21">
        <v>0</v>
      </c>
      <c r="DW69" s="21">
        <v>0</v>
      </c>
      <c r="DX69" s="21">
        <v>0</v>
      </c>
      <c r="DY69" s="21">
        <v>0</v>
      </c>
      <c r="DZ69" s="21">
        <v>0</v>
      </c>
      <c r="EA69" s="21">
        <v>0</v>
      </c>
      <c r="EB69" s="21">
        <v>0</v>
      </c>
      <c r="EC69" s="21">
        <v>0</v>
      </c>
      <c r="ED69" s="21">
        <v>0</v>
      </c>
      <c r="EE69" s="21">
        <v>0</v>
      </c>
      <c r="EF69" s="21">
        <v>0</v>
      </c>
      <c r="EG69" s="21">
        <v>0</v>
      </c>
      <c r="EH69" s="21">
        <v>0</v>
      </c>
      <c r="EI69" s="21">
        <v>0</v>
      </c>
      <c r="EJ69" s="21">
        <v>0</v>
      </c>
      <c r="EK69" s="21">
        <v>0</v>
      </c>
      <c r="EL69" s="21">
        <v>0</v>
      </c>
      <c r="EM69" s="21">
        <v>0</v>
      </c>
      <c r="EN69" s="21">
        <v>0</v>
      </c>
      <c r="EO69" s="21">
        <v>0</v>
      </c>
      <c r="EP69" s="21">
        <v>0</v>
      </c>
      <c r="EQ69" s="21">
        <v>0</v>
      </c>
      <c r="ER69" s="21">
        <v>0</v>
      </c>
      <c r="ES69" s="21">
        <v>0</v>
      </c>
      <c r="ET69" s="21">
        <v>0</v>
      </c>
      <c r="EU69" s="21">
        <v>0</v>
      </c>
      <c r="EV69" s="21">
        <v>0</v>
      </c>
      <c r="EW69" s="21">
        <v>0</v>
      </c>
      <c r="EX69" s="21">
        <v>0</v>
      </c>
      <c r="EY69" s="21">
        <v>0</v>
      </c>
      <c r="EZ69" s="21">
        <v>0</v>
      </c>
      <c r="FA69" s="21">
        <v>0</v>
      </c>
      <c r="FB69" s="21">
        <v>0</v>
      </c>
      <c r="FC69" s="21">
        <v>0</v>
      </c>
      <c r="FD69" s="21">
        <v>0</v>
      </c>
      <c r="FE69" s="21">
        <v>0</v>
      </c>
      <c r="FF69" s="21">
        <v>0</v>
      </c>
      <c r="FG69" s="21">
        <v>0</v>
      </c>
      <c r="FH69" s="21">
        <v>0</v>
      </c>
      <c r="FI69" s="21">
        <v>0</v>
      </c>
      <c r="FJ69" s="21">
        <v>0</v>
      </c>
      <c r="FK69" s="21">
        <v>0</v>
      </c>
      <c r="FL69" s="21">
        <v>0</v>
      </c>
      <c r="FM69" s="21">
        <v>0</v>
      </c>
      <c r="FN69" s="21">
        <v>0</v>
      </c>
      <c r="FO69" s="21">
        <v>0</v>
      </c>
      <c r="FP69" s="21">
        <v>0</v>
      </c>
      <c r="FQ69" s="21">
        <v>0</v>
      </c>
      <c r="FR69" s="21">
        <v>0</v>
      </c>
      <c r="FS69" s="21">
        <v>0</v>
      </c>
      <c r="FT69" s="21">
        <v>0</v>
      </c>
      <c r="FU69" s="21">
        <v>0</v>
      </c>
      <c r="FV69" s="21">
        <v>0</v>
      </c>
      <c r="FW69" s="21">
        <v>0</v>
      </c>
      <c r="FX69" s="21">
        <v>0</v>
      </c>
      <c r="FY69" s="21">
        <v>0</v>
      </c>
      <c r="FZ69" s="21">
        <v>0</v>
      </c>
      <c r="GA69" s="21">
        <v>0</v>
      </c>
      <c r="GB69" s="21">
        <v>0</v>
      </c>
      <c r="GC69" s="21">
        <v>0</v>
      </c>
    </row>
    <row r="70" spans="2:185" ht="0.95" customHeight="1" x14ac:dyDescent="0.25">
      <c r="B70" s="21">
        <v>5.5121575999999999E-6</v>
      </c>
      <c r="C70" s="21">
        <v>4.6583171999999996E-6</v>
      </c>
      <c r="D70" s="21">
        <v>5.7180150000000003E-6</v>
      </c>
      <c r="E70" s="21">
        <v>1.5548004000000001E-6</v>
      </c>
      <c r="F70" s="21">
        <v>1.2794362999999999E-6</v>
      </c>
      <c r="G70" s="21">
        <v>1.0737488E-4</v>
      </c>
      <c r="H70" s="21">
        <v>1.2543234E-4</v>
      </c>
      <c r="I70" s="21">
        <v>6.1909565999999995E-5</v>
      </c>
      <c r="J70" s="21">
        <v>0</v>
      </c>
      <c r="K70" s="21">
        <v>0</v>
      </c>
      <c r="L70" s="21">
        <v>1.2511099E-8</v>
      </c>
      <c r="M70" s="21">
        <v>9.0605066999999994E-5</v>
      </c>
      <c r="N70" s="21">
        <v>3.0648648999999998E-6</v>
      </c>
      <c r="O70" s="21">
        <v>4.8536500999999996E-6</v>
      </c>
      <c r="P70" s="21">
        <v>4.8536500999999996E-6</v>
      </c>
      <c r="Q70" s="21">
        <v>6.692951E-7</v>
      </c>
      <c r="R70" s="21">
        <v>6.8788337000000001E-5</v>
      </c>
      <c r="S70" s="21">
        <v>5.0595075000000001E-6</v>
      </c>
      <c r="T70" s="21">
        <v>2.2377159E-4</v>
      </c>
      <c r="U70" s="21">
        <v>3.0648648999999998E-6</v>
      </c>
      <c r="V70" s="21">
        <v>1.5072900000000001E-6</v>
      </c>
      <c r="W70" s="21">
        <v>2.0585739E-7</v>
      </c>
      <c r="X70" s="21">
        <v>4.5538640000000004E-6</v>
      </c>
      <c r="Y70" s="21">
        <v>3.2707222999999999E-6</v>
      </c>
      <c r="Z70" s="21">
        <v>1.8366159999999999E-4</v>
      </c>
      <c r="AA70" s="21">
        <v>1.4552784E-5</v>
      </c>
      <c r="AB70" s="21">
        <v>6.0354807999999999E-6</v>
      </c>
      <c r="AC70" s="21">
        <v>2.1655922000000002E-6</v>
      </c>
      <c r="AD70" s="21">
        <v>7.5007708999999996E-8</v>
      </c>
      <c r="AE70" s="21">
        <v>0</v>
      </c>
      <c r="AF70" s="21">
        <v>3.2399876000000002E-5</v>
      </c>
      <c r="AG70" s="21">
        <v>6.7183632000000003E-6</v>
      </c>
      <c r="AH70" s="21">
        <v>1.3184369000000001E-4</v>
      </c>
      <c r="AI70" s="21">
        <v>2.4988699999999999E-7</v>
      </c>
      <c r="AJ70" s="21">
        <v>3.8007989000000002E-7</v>
      </c>
      <c r="AK70" s="21">
        <v>1.4120119E-6</v>
      </c>
      <c r="AL70" s="21">
        <v>2.4418465000000001E-5</v>
      </c>
      <c r="AM70" s="21">
        <v>3.8584143999999999E-6</v>
      </c>
      <c r="AN70" s="21">
        <v>1.742225E-7</v>
      </c>
      <c r="AO70" s="21">
        <v>3.0922086000000002E-5</v>
      </c>
      <c r="AP70" s="21">
        <v>6.2229488000000005E-5</v>
      </c>
      <c r="AQ70" s="21">
        <v>7.8800931000000001E-7</v>
      </c>
      <c r="AR70" s="21">
        <v>5.2930073999999999E-7</v>
      </c>
      <c r="AS70" s="21">
        <v>0</v>
      </c>
      <c r="AT70" s="21">
        <v>3.8676703999999999E-5</v>
      </c>
      <c r="AU70" s="21">
        <v>5.2930073999999999E-7</v>
      </c>
      <c r="AV70" s="21">
        <v>1.1200258000000001E-6</v>
      </c>
      <c r="AW70" s="21">
        <v>7.0352323000000001E-7</v>
      </c>
      <c r="AX70" s="21">
        <v>1.4599599E-6</v>
      </c>
      <c r="AY70" s="21">
        <v>3.4844499999999999E-7</v>
      </c>
      <c r="AZ70" s="21">
        <v>3.5113895999999999E-6</v>
      </c>
      <c r="BA70" s="21">
        <v>1.6758926E-7</v>
      </c>
      <c r="BB70" s="21">
        <v>3.8113630999999999E-5</v>
      </c>
      <c r="BC70" s="21">
        <v>6.6332412999999997E-9</v>
      </c>
      <c r="BD70" s="21">
        <v>1.742225E-7</v>
      </c>
      <c r="BE70" s="21">
        <v>1.7682217E-66</v>
      </c>
      <c r="BF70" s="21">
        <v>2.0467916000000001E-5</v>
      </c>
      <c r="BG70" s="21">
        <v>2.1261588E-5</v>
      </c>
      <c r="BH70" s="21">
        <v>1.1009552E-6</v>
      </c>
      <c r="BI70" s="21">
        <v>2.3643186000000001E-6</v>
      </c>
      <c r="BJ70" s="21">
        <v>1.3163361000000001E-6</v>
      </c>
      <c r="BK70" s="21">
        <v>2.2647268000000002E-5</v>
      </c>
      <c r="BL70" s="21">
        <v>2.7312109999999999E-6</v>
      </c>
      <c r="BM70" s="21">
        <v>0</v>
      </c>
      <c r="BN70" s="21">
        <v>2.5495577999999999E-6</v>
      </c>
      <c r="BO70" s="21">
        <v>1.4703416E-4</v>
      </c>
      <c r="BP70" s="21">
        <v>2.3820227999999999E-5</v>
      </c>
      <c r="BQ70" s="21">
        <v>0</v>
      </c>
      <c r="BR70" s="21">
        <v>0.24997995000000001</v>
      </c>
      <c r="BS70" s="21">
        <v>1.1818733E-6</v>
      </c>
      <c r="BT70" s="21">
        <v>2.9407410999999999E-5</v>
      </c>
      <c r="BU70" s="21">
        <v>0</v>
      </c>
      <c r="BV70" s="21">
        <v>1.0232305000000001E-6</v>
      </c>
      <c r="BW70" s="21">
        <v>3.2707220000000001E-6</v>
      </c>
      <c r="BX70" s="21">
        <v>5.3096476999999998E-7</v>
      </c>
      <c r="BY70" s="21">
        <v>8.2532909999999998E-6</v>
      </c>
      <c r="BZ70" s="21">
        <v>2.4674497000000002E-6</v>
      </c>
      <c r="CA70" s="21">
        <v>6.6245441E-5</v>
      </c>
      <c r="CB70" s="21">
        <v>1.0172483999999999E-4</v>
      </c>
      <c r="CC70" s="21">
        <v>9.4051446000000008E-6</v>
      </c>
      <c r="CD70" s="21">
        <v>5.9770062999999998E-5</v>
      </c>
      <c r="CE70" s="21">
        <v>9.7637681000000003E-5</v>
      </c>
      <c r="CF70" s="21">
        <v>2.4792639E-6</v>
      </c>
      <c r="CG70" s="21">
        <v>4.9256386999999997E-7</v>
      </c>
      <c r="CH70" s="21">
        <v>8.2522816999999995E-5</v>
      </c>
      <c r="CI70" s="21">
        <v>8.5478765000000003E-5</v>
      </c>
      <c r="CJ70" s="21">
        <v>1.8949005E-6</v>
      </c>
      <c r="CK70" s="21">
        <v>1.5048638000000001E-5</v>
      </c>
      <c r="CL70" s="21">
        <v>3.5507820999999999E-7</v>
      </c>
      <c r="CM70" s="21">
        <v>9.0824511999999997E-5</v>
      </c>
      <c r="CN70" s="21">
        <v>2.2997824000000001E-6</v>
      </c>
      <c r="CO70" s="21">
        <v>1.1389411E-4</v>
      </c>
      <c r="CP70" s="21">
        <v>3.1689439000000002E-5</v>
      </c>
      <c r="CQ70" s="21">
        <v>5.4246958000000003E-5</v>
      </c>
      <c r="CR70" s="21">
        <v>3.5749599999999998E-6</v>
      </c>
      <c r="CS70" s="21">
        <v>2.7011476000000002E-6</v>
      </c>
      <c r="CT70" s="21">
        <v>4.8847314000000004E-7</v>
      </c>
      <c r="CU70" s="21">
        <v>3.0899162000000002E-7</v>
      </c>
      <c r="CV70" s="21">
        <v>2.0581127999999998E-5</v>
      </c>
      <c r="CW70" s="21">
        <v>8.9319727000000003E-7</v>
      </c>
      <c r="CX70" s="21">
        <v>1.2839383E-5</v>
      </c>
      <c r="CY70" s="21">
        <v>7.1371576000000004E-7</v>
      </c>
      <c r="CZ70" s="21">
        <v>5.3423424000000001E-7</v>
      </c>
      <c r="DA70" s="21">
        <v>1.2057936E-4</v>
      </c>
      <c r="DB70" s="21">
        <v>1.6406596999999999E-6</v>
      </c>
      <c r="DC70" s="21">
        <v>8.8898696000000001E-7</v>
      </c>
      <c r="DD70" s="21">
        <v>8.8898696000000001E-7</v>
      </c>
      <c r="DE70" s="21">
        <v>7.1896929E-7</v>
      </c>
      <c r="DF70" s="21">
        <v>1.8575986000000001E-5</v>
      </c>
      <c r="DG70" s="21">
        <v>1.4196365E-4</v>
      </c>
      <c r="DH70" s="21">
        <v>7.0950545000000002E-7</v>
      </c>
      <c r="DI70" s="21">
        <v>5.3849247000000001E-6</v>
      </c>
      <c r="DJ70" s="21">
        <v>3.5475271999999999E-7</v>
      </c>
      <c r="DK70" s="21">
        <v>3.6922453999999999E-6</v>
      </c>
      <c r="DL70" s="21">
        <v>3.4229065000000002E-6</v>
      </c>
      <c r="DM70" s="21">
        <v>3.5475271999999999E-7</v>
      </c>
      <c r="DN70" s="21">
        <v>1.7353290000000001E-6</v>
      </c>
      <c r="DO70" s="21">
        <v>1.4588195E-5</v>
      </c>
      <c r="DP70" s="21">
        <v>8.8184336E-6</v>
      </c>
      <c r="DQ70" s="21">
        <v>0</v>
      </c>
      <c r="DR70" s="21">
        <v>7.1458517E-5</v>
      </c>
      <c r="DS70" s="21">
        <v>0</v>
      </c>
      <c r="DT70" s="21">
        <v>1.8725995E-5</v>
      </c>
      <c r="DU70" s="21">
        <v>6.7968586999999998E-6</v>
      </c>
      <c r="DV70" s="21">
        <v>5.3844451E-7</v>
      </c>
      <c r="DW70" s="21">
        <v>7.3358461999999996E-8</v>
      </c>
      <c r="DX70" s="21">
        <v>7.6483096999999998E-5</v>
      </c>
      <c r="DY70" s="21">
        <v>0</v>
      </c>
      <c r="DZ70" s="21">
        <v>5.5699634000000003E-6</v>
      </c>
      <c r="EA70" s="21">
        <v>1.1610366999999999E-6</v>
      </c>
      <c r="EB70" s="21">
        <v>2.2004998000000001E-6</v>
      </c>
      <c r="EC70" s="21">
        <v>2.6737375000000001E-5</v>
      </c>
      <c r="ED70" s="21">
        <v>8.2785865000000001E-5</v>
      </c>
      <c r="EE70" s="21">
        <v>2.2096283000000001E-5</v>
      </c>
      <c r="EF70" s="21">
        <v>4.7202446E-5</v>
      </c>
      <c r="EG70" s="21">
        <v>4.2774800999999999E-5</v>
      </c>
      <c r="EH70" s="21">
        <v>1.2053741E-5</v>
      </c>
      <c r="EI70" s="21">
        <v>9.7304213000000005E-5</v>
      </c>
      <c r="EJ70" s="21">
        <v>1.4767548999999999E-4</v>
      </c>
      <c r="EK70" s="21">
        <v>1.8234824E-4</v>
      </c>
      <c r="EL70" s="21">
        <v>1.9705233999999999E-4</v>
      </c>
      <c r="EM70" s="21">
        <v>2.8993172999999998E-7</v>
      </c>
      <c r="EN70" s="21">
        <v>1.4476661999999999E-6</v>
      </c>
      <c r="EO70" s="21">
        <v>9.0850420000000002E-6</v>
      </c>
      <c r="EP70" s="21">
        <v>7.0116082999999998E-5</v>
      </c>
      <c r="EQ70" s="21">
        <v>9.5484049999999999E-5</v>
      </c>
      <c r="ER70" s="21">
        <v>6.2142834000000004E-5</v>
      </c>
      <c r="ES70" s="21">
        <v>2.7853701000000001E-7</v>
      </c>
      <c r="ET70" s="21">
        <v>2.6086581000000002E-6</v>
      </c>
      <c r="EU70" s="21">
        <v>1.646859E-6</v>
      </c>
      <c r="EV70" s="21">
        <v>1.5223017E-4</v>
      </c>
      <c r="EW70" s="21">
        <v>1.0292869E-6</v>
      </c>
      <c r="EX70" s="21">
        <v>4.1171475999999998E-7</v>
      </c>
      <c r="EY70" s="21">
        <v>3.6693584E-5</v>
      </c>
      <c r="EZ70" s="21">
        <v>2.0585737999999999E-7</v>
      </c>
      <c r="FA70" s="21">
        <v>2.0806885E-6</v>
      </c>
      <c r="FB70" s="21">
        <v>6.8540769000000004E-68</v>
      </c>
      <c r="FC70" s="21">
        <v>9.6452240999999993E-6</v>
      </c>
      <c r="FD70" s="21">
        <v>2.2004998000000001E-6</v>
      </c>
      <c r="FE70" s="21">
        <v>3.2707220000000001E-6</v>
      </c>
      <c r="FF70" s="21">
        <v>6.5874361999999998E-6</v>
      </c>
      <c r="FG70" s="21">
        <v>9.4051446000000008E-6</v>
      </c>
      <c r="FH70" s="21">
        <v>1.5048638000000001E-5</v>
      </c>
      <c r="FI70" s="21">
        <v>5.4556453999999999E-5</v>
      </c>
      <c r="FJ70" s="21">
        <v>2.0274774999999999E-5</v>
      </c>
      <c r="FK70" s="21">
        <v>2.6928157E-5</v>
      </c>
      <c r="FL70" s="21">
        <v>3.1780182000000002E-5</v>
      </c>
      <c r="FM70" s="21">
        <v>3.0431206000000001E-5</v>
      </c>
      <c r="FN70" s="21">
        <v>1.1472424E-4</v>
      </c>
      <c r="FO70" s="21">
        <v>7.3805892000000002E-5</v>
      </c>
      <c r="FP70" s="21">
        <v>2.5435172999999999E-5</v>
      </c>
      <c r="FQ70" s="21">
        <v>1.6158251E-5</v>
      </c>
      <c r="FR70" s="21">
        <v>1.5972602000000001E-4</v>
      </c>
      <c r="FS70" s="21">
        <v>1.9699581000000002E-5</v>
      </c>
      <c r="FT70" s="21">
        <v>8.8209832000000005E-5</v>
      </c>
      <c r="FU70" s="21">
        <v>1.3353891E-5</v>
      </c>
      <c r="FV70" s="21">
        <v>1.7390132000000001E-4</v>
      </c>
      <c r="FW70" s="21">
        <v>2.2575377000000001E-5</v>
      </c>
      <c r="FX70" s="21">
        <v>2.1951652000000001E-4</v>
      </c>
      <c r="FY70" s="21">
        <v>2.3337459999999999E-4</v>
      </c>
      <c r="FZ70" s="21">
        <v>3.9112902000000002E-6</v>
      </c>
      <c r="GA70" s="21">
        <v>2.0585737999999999E-7</v>
      </c>
      <c r="GB70" s="21">
        <v>4.1171475999999998E-7</v>
      </c>
      <c r="GC70" s="21">
        <v>4.0759595999999998E-5</v>
      </c>
    </row>
    <row r="71" spans="2:185" ht="0.95" customHeight="1" x14ac:dyDescent="0.25">
      <c r="B71" s="21">
        <v>7.5683184999999998E-6</v>
      </c>
      <c r="C71" s="21">
        <v>2.8860047E-5</v>
      </c>
      <c r="D71" s="21">
        <v>6.1814007000000002E-6</v>
      </c>
      <c r="E71" s="21">
        <v>3.4184233E-6</v>
      </c>
      <c r="F71" s="21">
        <v>1.1771085E-7</v>
      </c>
      <c r="G71" s="21">
        <v>6.8021550999999999E-5</v>
      </c>
      <c r="H71" s="21">
        <v>2.9312502999999999E-5</v>
      </c>
      <c r="I71" s="21">
        <v>1.3282805E-5</v>
      </c>
      <c r="J71" s="21">
        <v>0</v>
      </c>
      <c r="K71" s="21">
        <v>0</v>
      </c>
      <c r="L71" s="21">
        <v>4.4125749000000002E-7</v>
      </c>
      <c r="M71" s="21">
        <v>1.1100899E-5</v>
      </c>
      <c r="N71" s="21">
        <v>1.7037826000000001E-6</v>
      </c>
      <c r="O71" s="21">
        <v>4.4765283E-6</v>
      </c>
      <c r="P71" s="21">
        <v>4.4765283E-6</v>
      </c>
      <c r="Q71" s="21">
        <v>9.3457688999999995E-5</v>
      </c>
      <c r="R71" s="21">
        <v>3.0437017E-6</v>
      </c>
      <c r="S71" s="21">
        <v>3.0896105E-6</v>
      </c>
      <c r="T71" s="21">
        <v>2.0068287999999999E-5</v>
      </c>
      <c r="U71" s="21">
        <v>1.7037826000000001E-6</v>
      </c>
      <c r="V71" s="21">
        <v>7.2707157999999999E-5</v>
      </c>
      <c r="W71" s="21">
        <v>1.3869178E-6</v>
      </c>
      <c r="X71" s="21">
        <v>2.9541068999999999E-5</v>
      </c>
      <c r="Y71" s="21">
        <v>3.1686478000000002E-7</v>
      </c>
      <c r="Z71" s="21">
        <v>2.8864965999999999E-5</v>
      </c>
      <c r="AA71" s="21">
        <v>8.3922347999999999E-6</v>
      </c>
      <c r="AB71" s="21">
        <v>1.6002246E-5</v>
      </c>
      <c r="AC71" s="21">
        <v>2.4963106000000001E-5</v>
      </c>
      <c r="AD71" s="21">
        <v>1.2751068E-4</v>
      </c>
      <c r="AE71" s="21">
        <v>0</v>
      </c>
      <c r="AF71" s="21">
        <v>1.3486369E-5</v>
      </c>
      <c r="AG71" s="21">
        <v>2.3823342000000001E-5</v>
      </c>
      <c r="AH71" s="21">
        <v>1.8506277999999999E-5</v>
      </c>
      <c r="AI71" s="21">
        <v>1.8356949000000001E-4</v>
      </c>
      <c r="AJ71" s="21">
        <v>1.0418876E-6</v>
      </c>
      <c r="AK71" s="21">
        <v>2.1945966E-5</v>
      </c>
      <c r="AL71" s="21">
        <v>1.7100906000000001E-5</v>
      </c>
      <c r="AM71" s="21">
        <v>1.0336164000000001E-4</v>
      </c>
      <c r="AN71" s="21">
        <v>3.4503022000000002E-7</v>
      </c>
      <c r="AO71" s="21">
        <v>1.9648992000000001E-6</v>
      </c>
      <c r="AP71" s="21">
        <v>6.7400502999999998E-6</v>
      </c>
      <c r="AQ71" s="21">
        <v>4.3661578999999998E-7</v>
      </c>
      <c r="AR71" s="21">
        <v>1.6679771000000001E-6</v>
      </c>
      <c r="AS71" s="21">
        <v>0</v>
      </c>
      <c r="AT71" s="21">
        <v>5.1413271999999998E-7</v>
      </c>
      <c r="AU71" s="21">
        <v>1.6679771000000001E-6</v>
      </c>
      <c r="AV71" s="21">
        <v>2.0631790000000001E-5</v>
      </c>
      <c r="AW71" s="21">
        <v>1.3229468999999999E-6</v>
      </c>
      <c r="AX71" s="21">
        <v>2.9731427000000003E-4</v>
      </c>
      <c r="AY71" s="21">
        <v>6.9006044000000003E-7</v>
      </c>
      <c r="AZ71" s="21">
        <v>4.1848926999999999E-5</v>
      </c>
      <c r="BA71" s="21">
        <v>3.048098E-6</v>
      </c>
      <c r="BB71" s="21">
        <v>1.6402370000000001E-4</v>
      </c>
      <c r="BC71" s="21">
        <v>2.7030678000000001E-6</v>
      </c>
      <c r="BD71" s="21">
        <v>3.4503022000000002E-7</v>
      </c>
      <c r="BE71" s="21">
        <v>2.2582641999999999E-66</v>
      </c>
      <c r="BF71" s="21">
        <v>3.8318794000000003E-6</v>
      </c>
      <c r="BG71" s="21">
        <v>8.0088277999999997E-5</v>
      </c>
      <c r="BH71" s="21">
        <v>2.2122697999999999E-5</v>
      </c>
      <c r="BI71" s="21">
        <v>2.5629037999999999E-5</v>
      </c>
      <c r="BJ71" s="21">
        <v>2.1749711999999999E-4</v>
      </c>
      <c r="BK71" s="21">
        <v>3.3306759999999999E-6</v>
      </c>
      <c r="BL71" s="21">
        <v>4.5913372000000003E-5</v>
      </c>
      <c r="BM71" s="21">
        <v>0</v>
      </c>
      <c r="BN71" s="21">
        <v>1.0334715000000001E-5</v>
      </c>
      <c r="BO71" s="21">
        <v>7.1080924000000001E-6</v>
      </c>
      <c r="BP71" s="21">
        <v>2.7974875E-5</v>
      </c>
      <c r="BQ71" s="21">
        <v>0</v>
      </c>
      <c r="BR71" s="21">
        <v>1.1818733E-6</v>
      </c>
      <c r="BS71" s="21">
        <v>0.24993517000000001</v>
      </c>
      <c r="BT71" s="21">
        <v>3.0364143000000001E-6</v>
      </c>
      <c r="BU71" s="21">
        <v>0</v>
      </c>
      <c r="BV71" s="21">
        <v>4.1815771000000001E-5</v>
      </c>
      <c r="BW71" s="21">
        <v>3.1686475000000002E-7</v>
      </c>
      <c r="BX71" s="21">
        <v>1.6142123000000001E-6</v>
      </c>
      <c r="BY71" s="21">
        <v>6.7364365000000003E-4</v>
      </c>
      <c r="BZ71" s="21">
        <v>3.5951394E-5</v>
      </c>
      <c r="CA71" s="21">
        <v>3.2700314999999997E-5</v>
      </c>
      <c r="CB71" s="21">
        <v>2.6494352000000002E-6</v>
      </c>
      <c r="CC71" s="21">
        <v>1.7895687000000001E-7</v>
      </c>
      <c r="CD71" s="21">
        <v>1.3650782999999999E-6</v>
      </c>
      <c r="CE71" s="21">
        <v>1.1040104000000001E-5</v>
      </c>
      <c r="CF71" s="21">
        <v>1.7680066000000001E-5</v>
      </c>
      <c r="CG71" s="21">
        <v>9.0163514999999996E-6</v>
      </c>
      <c r="CH71" s="21">
        <v>4.6358857000000002E-6</v>
      </c>
      <c r="CI71" s="21">
        <v>2.6857219E-5</v>
      </c>
      <c r="CJ71" s="21">
        <v>7.6757520000000006E-5</v>
      </c>
      <c r="CK71" s="21">
        <v>1.005096E-6</v>
      </c>
      <c r="CL71" s="21">
        <v>2.0130071999999999E-6</v>
      </c>
      <c r="CM71" s="21">
        <v>1.4410350999999999E-5</v>
      </c>
      <c r="CN71" s="21">
        <v>1.4077196E-5</v>
      </c>
      <c r="CO71" s="21">
        <v>2.9557466E-5</v>
      </c>
      <c r="CP71" s="21">
        <v>7.2754308999999995E-7</v>
      </c>
      <c r="CQ71" s="21">
        <v>3.0973066000000002E-6</v>
      </c>
      <c r="CR71" s="21">
        <v>7.7004709999999992E-6</v>
      </c>
      <c r="CS71" s="21">
        <v>1.7058810000000001E-5</v>
      </c>
      <c r="CT71" s="21">
        <v>1.4373774999999999E-5</v>
      </c>
      <c r="CU71" s="21">
        <v>1.7976644E-5</v>
      </c>
      <c r="CV71" s="21">
        <v>2.3949238E-4</v>
      </c>
      <c r="CW71" s="21">
        <v>1.1419176999999999E-5</v>
      </c>
      <c r="CX71" s="21">
        <v>2.0493443E-4</v>
      </c>
      <c r="CY71" s="21">
        <v>7.8163075000000005E-6</v>
      </c>
      <c r="CZ71" s="21">
        <v>4.213438E-6</v>
      </c>
      <c r="DA71" s="21">
        <v>3.5236379999999999E-5</v>
      </c>
      <c r="DB71" s="21">
        <v>3.5559002000000002E-5</v>
      </c>
      <c r="DC71" s="21">
        <v>4.8240063000000003E-6</v>
      </c>
      <c r="DD71" s="21">
        <v>4.8240063000000003E-6</v>
      </c>
      <c r="DE71" s="21">
        <v>1.1085155E-6</v>
      </c>
      <c r="DF71" s="21">
        <v>2.0759386000000002E-5</v>
      </c>
      <c r="DG71" s="21">
        <v>9.0046125999999993E-6</v>
      </c>
      <c r="DH71" s="21">
        <v>1.2211367999999999E-6</v>
      </c>
      <c r="DI71" s="21">
        <v>1.8150849999999999E-4</v>
      </c>
      <c r="DJ71" s="21">
        <v>6.1056837999999999E-7</v>
      </c>
      <c r="DK71" s="21">
        <v>4.4206964E-5</v>
      </c>
      <c r="DL71" s="21">
        <v>1.9019265E-5</v>
      </c>
      <c r="DM71" s="21">
        <v>6.1056837999999999E-7</v>
      </c>
      <c r="DN71" s="21">
        <v>4.4584292000000001E-4</v>
      </c>
      <c r="DO71" s="21">
        <v>1.0865547E-4</v>
      </c>
      <c r="DP71" s="21">
        <v>5.6581752999999999E-5</v>
      </c>
      <c r="DQ71" s="21">
        <v>0</v>
      </c>
      <c r="DR71" s="21">
        <v>2.0359630000000001E-6</v>
      </c>
      <c r="DS71" s="21">
        <v>0</v>
      </c>
      <c r="DT71" s="21">
        <v>2.1256661000000001E-6</v>
      </c>
      <c r="DU71" s="21">
        <v>1.3579339000000001E-5</v>
      </c>
      <c r="DV71" s="21">
        <v>1.0808608E-5</v>
      </c>
      <c r="DW71" s="21">
        <v>9.4015295999999995E-7</v>
      </c>
      <c r="DX71" s="21">
        <v>6.9188745000000002E-6</v>
      </c>
      <c r="DY71" s="21">
        <v>0</v>
      </c>
      <c r="DZ71" s="21">
        <v>5.5718104000000002E-5</v>
      </c>
      <c r="EA71" s="21">
        <v>1.4197476999999999E-4</v>
      </c>
      <c r="EB71" s="21">
        <v>1.0897980000000001E-9</v>
      </c>
      <c r="EC71" s="21">
        <v>2.5092839000000002E-7</v>
      </c>
      <c r="ED71" s="21">
        <v>7.3806102000000004E-5</v>
      </c>
      <c r="EE71" s="21">
        <v>3.0239946000000001E-6</v>
      </c>
      <c r="EF71" s="21">
        <v>1.2444652000000001E-6</v>
      </c>
      <c r="EG71" s="21">
        <v>1.7064850999999999E-5</v>
      </c>
      <c r="EH71" s="21">
        <v>9.9932590000000005E-5</v>
      </c>
      <c r="EI71" s="21">
        <v>2.1093692999999998E-5</v>
      </c>
      <c r="EJ71" s="21">
        <v>2.3616623999999999E-5</v>
      </c>
      <c r="EK71" s="21">
        <v>2.7523191E-5</v>
      </c>
      <c r="EL71" s="21">
        <v>2.8801922999999999E-5</v>
      </c>
      <c r="EM71" s="21">
        <v>1.7872179E-4</v>
      </c>
      <c r="EN71" s="21">
        <v>1.0551628000000001E-5</v>
      </c>
      <c r="EO71" s="21">
        <v>1.7931149999999999E-5</v>
      </c>
      <c r="EP71" s="21">
        <v>4.5771786000000003E-6</v>
      </c>
      <c r="EQ71" s="21">
        <v>2.2017150999999999E-5</v>
      </c>
      <c r="ER71" s="21">
        <v>2.2207443999999999E-7</v>
      </c>
      <c r="ES71" s="21">
        <v>8.1068364999999999E-6</v>
      </c>
      <c r="ET71" s="21">
        <v>2.9992297999999999E-5</v>
      </c>
      <c r="EU71" s="21">
        <v>1.1095341000000001E-5</v>
      </c>
      <c r="EV71" s="21">
        <v>3.3758852999999998E-5</v>
      </c>
      <c r="EW71" s="21">
        <v>6.9345883999999999E-6</v>
      </c>
      <c r="EX71" s="21">
        <v>2.7738354000000001E-6</v>
      </c>
      <c r="EY71" s="21">
        <v>9.0432036000000002E-7</v>
      </c>
      <c r="EZ71" s="21">
        <v>1.3869177000000001E-6</v>
      </c>
      <c r="FA71" s="21">
        <v>9.8763319999999998E-4</v>
      </c>
      <c r="FB71" s="21">
        <v>6.6185294000000001E-67</v>
      </c>
      <c r="FC71" s="21">
        <v>2.1954329E-5</v>
      </c>
      <c r="FD71" s="21">
        <v>1.0897980000000001E-9</v>
      </c>
      <c r="FE71" s="21">
        <v>3.1686475000000002E-7</v>
      </c>
      <c r="FF71" s="21">
        <v>4.4381366000000002E-5</v>
      </c>
      <c r="FG71" s="21">
        <v>1.7895687000000001E-7</v>
      </c>
      <c r="FH71" s="21">
        <v>1.005096E-6</v>
      </c>
      <c r="FI71" s="21">
        <v>1.123672E-6</v>
      </c>
      <c r="FJ71" s="21">
        <v>7.5851743000000007E-9</v>
      </c>
      <c r="FK71" s="21">
        <v>2.0588578000000001E-6</v>
      </c>
      <c r="FL71" s="21">
        <v>1.8934104E-6</v>
      </c>
      <c r="FM71" s="21">
        <v>3.5209060000000002E-6</v>
      </c>
      <c r="FN71" s="21">
        <v>3.9269086000000002E-5</v>
      </c>
      <c r="FO71" s="21">
        <v>1.3182636999999999E-5</v>
      </c>
      <c r="FP71" s="21">
        <v>7.1236860000000001E-6</v>
      </c>
      <c r="FQ71" s="21">
        <v>1.1998284E-5</v>
      </c>
      <c r="FR71" s="21">
        <v>1.5913116999999999E-4</v>
      </c>
      <c r="FS71" s="21">
        <v>1.6757794000000001E-5</v>
      </c>
      <c r="FT71" s="21">
        <v>2.3513965E-5</v>
      </c>
      <c r="FU71" s="21">
        <v>1.5102346E-4</v>
      </c>
      <c r="FV71" s="21">
        <v>2.5514542999999999E-5</v>
      </c>
      <c r="FW71" s="21">
        <v>2.4774056999999998E-4</v>
      </c>
      <c r="FX71" s="21">
        <v>3.0052659999999998E-5</v>
      </c>
      <c r="FY71" s="21">
        <v>3.3014081999999997E-5</v>
      </c>
      <c r="FZ71" s="21">
        <v>2.6351436000000002E-5</v>
      </c>
      <c r="GA71" s="21">
        <v>1.3869177000000001E-6</v>
      </c>
      <c r="GB71" s="21">
        <v>2.7738354000000001E-6</v>
      </c>
      <c r="GC71" s="21">
        <v>1.096923E-6</v>
      </c>
    </row>
    <row r="72" spans="2:185" ht="0.95" customHeight="1" x14ac:dyDescent="0.25">
      <c r="B72" s="21">
        <v>1.1734939999999999E-5</v>
      </c>
      <c r="C72" s="21">
        <v>3.0922769999999999E-5</v>
      </c>
      <c r="D72" s="21">
        <v>1.0921861E-5</v>
      </c>
      <c r="E72" s="21">
        <v>6.7252658000000003E-6</v>
      </c>
      <c r="F72" s="21">
        <v>3.1684827000000002E-6</v>
      </c>
      <c r="G72" s="21">
        <v>2.2848593E-4</v>
      </c>
      <c r="H72" s="21">
        <v>2.0983096999999999E-4</v>
      </c>
      <c r="I72" s="21">
        <v>9.1751935000000001E-5</v>
      </c>
      <c r="J72" s="21">
        <v>0</v>
      </c>
      <c r="K72" s="21">
        <v>0</v>
      </c>
      <c r="L72" s="21">
        <v>5.3700394E-7</v>
      </c>
      <c r="M72" s="21">
        <v>1.3028008000000001E-4</v>
      </c>
      <c r="N72" s="21">
        <v>4.6478510000000001E-6</v>
      </c>
      <c r="O72" s="21">
        <v>5.5599726999999998E-6</v>
      </c>
      <c r="P72" s="21">
        <v>5.5599726999999998E-6</v>
      </c>
      <c r="Q72" s="21">
        <v>1.0045265000000001E-6</v>
      </c>
      <c r="R72" s="21">
        <v>1.7978971999999999E-4</v>
      </c>
      <c r="S72" s="21">
        <v>4.7468932000000001E-6</v>
      </c>
      <c r="T72" s="21">
        <v>4.0679254000000001E-4</v>
      </c>
      <c r="U72" s="21">
        <v>4.6478510000000001E-6</v>
      </c>
      <c r="V72" s="21">
        <v>5.1920779999999996E-6</v>
      </c>
      <c r="W72" s="21">
        <v>8.1307947999999999E-7</v>
      </c>
      <c r="X72" s="21">
        <v>1.9141232E-5</v>
      </c>
      <c r="Y72" s="21">
        <v>3.8347714999999996E-6</v>
      </c>
      <c r="Z72" s="21">
        <v>2.6990086999999999E-4</v>
      </c>
      <c r="AA72" s="21">
        <v>1.9129736999999999E-5</v>
      </c>
      <c r="AB72" s="21">
        <v>1.5357398000000001E-5</v>
      </c>
      <c r="AC72" s="21">
        <v>1.3793368999999999E-5</v>
      </c>
      <c r="AD72" s="21">
        <v>3.9610415E-6</v>
      </c>
      <c r="AE72" s="21">
        <v>0</v>
      </c>
      <c r="AF72" s="21">
        <v>1.6272758999999999E-5</v>
      </c>
      <c r="AG72" s="21">
        <v>8.7446489E-5</v>
      </c>
      <c r="AH72" s="21">
        <v>1.9113672E-4</v>
      </c>
      <c r="AI72" s="21">
        <v>5.3746851000000001E-6</v>
      </c>
      <c r="AJ72" s="21">
        <v>7.4017325000000004E-6</v>
      </c>
      <c r="AK72" s="21">
        <v>7.1252878999999999E-5</v>
      </c>
      <c r="AL72" s="21">
        <v>9.4858836999999995E-5</v>
      </c>
      <c r="AM72" s="21">
        <v>1.0917346E-5</v>
      </c>
      <c r="AN72" s="21">
        <v>6.5886529999999999E-6</v>
      </c>
      <c r="AO72" s="21">
        <v>1.1614162E-4</v>
      </c>
      <c r="AP72" s="21">
        <v>1.4170196999999999E-4</v>
      </c>
      <c r="AQ72" s="21">
        <v>2.4052637000000001E-6</v>
      </c>
      <c r="AR72" s="21">
        <v>1.2736900999999999E-5</v>
      </c>
      <c r="AS72" s="21">
        <v>0</v>
      </c>
      <c r="AT72" s="21">
        <v>7.6326277000000005E-5</v>
      </c>
      <c r="AU72" s="21">
        <v>1.2736900999999999E-5</v>
      </c>
      <c r="AV72" s="21">
        <v>5.7845237000000001E-5</v>
      </c>
      <c r="AW72" s="21">
        <v>1.9325554000000001E-5</v>
      </c>
      <c r="AX72" s="21">
        <v>2.2781987000000001E-5</v>
      </c>
      <c r="AY72" s="21">
        <v>1.3177306E-5</v>
      </c>
      <c r="AZ72" s="21">
        <v>1.2848242999999999E-5</v>
      </c>
      <c r="BA72" s="21">
        <v>1.3617711E-5</v>
      </c>
      <c r="BB72" s="21">
        <v>1.2952303E-4</v>
      </c>
      <c r="BC72" s="21">
        <v>7.0290583000000001E-6</v>
      </c>
      <c r="BD72" s="21">
        <v>6.5886529999999999E-6</v>
      </c>
      <c r="BE72" s="21">
        <v>1.2464204E-66</v>
      </c>
      <c r="BF72" s="21">
        <v>1.3447508999999999E-5</v>
      </c>
      <c r="BG72" s="21">
        <v>2.4387241999999999E-4</v>
      </c>
      <c r="BH72" s="21">
        <v>5.4271451999999997E-6</v>
      </c>
      <c r="BI72" s="21">
        <v>3.2915303999999999E-6</v>
      </c>
      <c r="BJ72" s="21">
        <v>5.6702749000000002E-7</v>
      </c>
      <c r="BK72" s="21">
        <v>8.3341952000000001E-6</v>
      </c>
      <c r="BL72" s="21">
        <v>1.8826104E-6</v>
      </c>
      <c r="BM72" s="21">
        <v>0</v>
      </c>
      <c r="BN72" s="21">
        <v>1.725026E-5</v>
      </c>
      <c r="BO72" s="21">
        <v>1.6341136E-4</v>
      </c>
      <c r="BP72" s="21">
        <v>6.3952236000000006E-5</v>
      </c>
      <c r="BQ72" s="21">
        <v>0</v>
      </c>
      <c r="BR72" s="21">
        <v>2.9407410999999999E-5</v>
      </c>
      <c r="BS72" s="21">
        <v>3.0364143000000001E-6</v>
      </c>
      <c r="BT72" s="21">
        <v>0.24992974000000001</v>
      </c>
      <c r="BU72" s="21">
        <v>0</v>
      </c>
      <c r="BV72" s="21">
        <v>7.4913414999999999E-6</v>
      </c>
      <c r="BW72" s="21">
        <v>3.8347712999999998E-6</v>
      </c>
      <c r="BX72" s="21">
        <v>4.6136766000000002E-6</v>
      </c>
      <c r="BY72" s="21">
        <v>1.2359088000000001E-4</v>
      </c>
      <c r="BZ72" s="21">
        <v>5.7961320000000003E-6</v>
      </c>
      <c r="CA72" s="21">
        <v>1.8571983000000001E-4</v>
      </c>
      <c r="CB72" s="21">
        <v>1.6329185E-4</v>
      </c>
      <c r="CC72" s="21">
        <v>9.7977365999999992E-6</v>
      </c>
      <c r="CD72" s="21">
        <v>1.2938568999999999E-4</v>
      </c>
      <c r="CE72" s="21">
        <v>1.9848169999999999E-4</v>
      </c>
      <c r="CF72" s="21">
        <v>6.770239E-6</v>
      </c>
      <c r="CG72" s="21">
        <v>3.8281849999999998E-6</v>
      </c>
      <c r="CH72" s="21">
        <v>6.3464097000000006E-5</v>
      </c>
      <c r="CI72" s="21">
        <v>2.7022154999999998E-4</v>
      </c>
      <c r="CJ72" s="21">
        <v>3.7456573000000002E-7</v>
      </c>
      <c r="CK72" s="21">
        <v>1.8181599999999999E-5</v>
      </c>
      <c r="CL72" s="21">
        <v>6.1482472999999999E-6</v>
      </c>
      <c r="CM72" s="21">
        <v>2.4704174000000001E-4</v>
      </c>
      <c r="CN72" s="21">
        <v>5.7019670000000004E-6</v>
      </c>
      <c r="CO72" s="21">
        <v>1.3102729000000001E-4</v>
      </c>
      <c r="CP72" s="21">
        <v>5.8978270999999998E-5</v>
      </c>
      <c r="CQ72" s="21">
        <v>1.1772534E-4</v>
      </c>
      <c r="CR72" s="21">
        <v>4.5404592000000002E-6</v>
      </c>
      <c r="CS72" s="21">
        <v>1.1823516999999999E-5</v>
      </c>
      <c r="CT72" s="21">
        <v>1.1481334000000001E-6</v>
      </c>
      <c r="CU72" s="21">
        <v>2.2164054000000002E-6</v>
      </c>
      <c r="CV72" s="21">
        <v>3.0561866999999999E-4</v>
      </c>
      <c r="CW72" s="21">
        <v>2.2077724000000001E-6</v>
      </c>
      <c r="CX72" s="21">
        <v>3.4470469999999999E-5</v>
      </c>
      <c r="CY72" s="21">
        <v>1.1395005E-6</v>
      </c>
      <c r="CZ72" s="21">
        <v>7.1228517000000004E-8</v>
      </c>
      <c r="DA72" s="21">
        <v>2.3005300999999999E-4</v>
      </c>
      <c r="DB72" s="21">
        <v>1.5017540999999999E-4</v>
      </c>
      <c r="DC72" s="21">
        <v>9.2581490999999997E-7</v>
      </c>
      <c r="DD72" s="21">
        <v>9.2581490999999997E-7</v>
      </c>
      <c r="DE72" s="21">
        <v>4.5838806000000002E-6</v>
      </c>
      <c r="DF72" s="21">
        <v>5.3354898000000001E-5</v>
      </c>
      <c r="DG72" s="21">
        <v>7.7612003000000003E-5</v>
      </c>
      <c r="DH72" s="21">
        <v>1.9940868000000001E-6</v>
      </c>
      <c r="DI72" s="21">
        <v>4.4335753999999997E-5</v>
      </c>
      <c r="DJ72" s="21">
        <v>9.970434199999999E-7</v>
      </c>
      <c r="DK72" s="21">
        <v>1.2407838000000001E-5</v>
      </c>
      <c r="DL72" s="21">
        <v>1.190311E-5</v>
      </c>
      <c r="DM72" s="21">
        <v>9.970434199999999E-7</v>
      </c>
      <c r="DN72" s="21">
        <v>3.1015247999999999E-5</v>
      </c>
      <c r="DO72" s="21">
        <v>3.4155934000000001E-4</v>
      </c>
      <c r="DP72" s="21">
        <v>4.8970186000000003E-5</v>
      </c>
      <c r="DQ72" s="21">
        <v>0</v>
      </c>
      <c r="DR72" s="21">
        <v>1.1373115E-4</v>
      </c>
      <c r="DS72" s="21">
        <v>0</v>
      </c>
      <c r="DT72" s="21">
        <v>2.9558936000000001E-5</v>
      </c>
      <c r="DU72" s="21">
        <v>6.7195883000000005E-5</v>
      </c>
      <c r="DV72" s="21">
        <v>3.2048156000000001E-6</v>
      </c>
      <c r="DW72" s="21">
        <v>2.1435205999999999E-7</v>
      </c>
      <c r="DX72" s="21">
        <v>2.1679265E-4</v>
      </c>
      <c r="DY72" s="21">
        <v>0</v>
      </c>
      <c r="DZ72" s="21">
        <v>2.0979038000000001E-5</v>
      </c>
      <c r="EA72" s="21">
        <v>6.3119920999999996E-6</v>
      </c>
      <c r="EB72" s="21">
        <v>7.1403723999999995E-7</v>
      </c>
      <c r="EC72" s="21">
        <v>4.3460463000000001E-5</v>
      </c>
      <c r="ED72" s="21">
        <v>2.9633041999999998E-4</v>
      </c>
      <c r="EE72" s="21">
        <v>2.0566746999999999E-5</v>
      </c>
      <c r="EF72" s="21">
        <v>6.4704504999999997E-5</v>
      </c>
      <c r="EG72" s="21">
        <v>1.0937836999999999E-4</v>
      </c>
      <c r="EH72" s="21">
        <v>3.4981611999999998E-4</v>
      </c>
      <c r="EI72" s="21">
        <v>1.5199707999999999E-4</v>
      </c>
      <c r="EJ72" s="21">
        <v>1.7482083999999999E-4</v>
      </c>
      <c r="EK72" s="21">
        <v>1.9897946000000001E-4</v>
      </c>
      <c r="EL72" s="21">
        <v>2.066348E-4</v>
      </c>
      <c r="EM72" s="21">
        <v>7.9516340999999998E-6</v>
      </c>
      <c r="EN72" s="21">
        <v>9.5202818000000002E-6</v>
      </c>
      <c r="EO72" s="21">
        <v>5.0541662E-5</v>
      </c>
      <c r="EP72" s="21">
        <v>1.0403664E-4</v>
      </c>
      <c r="EQ72" s="21">
        <v>1.1508774E-4</v>
      </c>
      <c r="ER72" s="21">
        <v>1.3393478E-4</v>
      </c>
      <c r="ES72" s="21">
        <v>2.7408884000000001E-5</v>
      </c>
      <c r="ET72" s="21">
        <v>8.5897601000000005E-5</v>
      </c>
      <c r="EU72" s="21">
        <v>6.5046354E-6</v>
      </c>
      <c r="EV72" s="21">
        <v>3.9053458000000001E-4</v>
      </c>
      <c r="EW72" s="21">
        <v>4.0653971000000001E-6</v>
      </c>
      <c r="EX72" s="21">
        <v>1.6261589E-6</v>
      </c>
      <c r="EY72" s="21">
        <v>7.0204082000000005E-5</v>
      </c>
      <c r="EZ72" s="21">
        <v>8.1307943000000002E-7</v>
      </c>
      <c r="FA72" s="21">
        <v>5.8008613999999997E-5</v>
      </c>
      <c r="FB72" s="21">
        <v>1.1105607E-66</v>
      </c>
      <c r="FC72" s="21">
        <v>6.6077850999999999E-5</v>
      </c>
      <c r="FD72" s="21">
        <v>7.1403723999999995E-7</v>
      </c>
      <c r="FE72" s="21">
        <v>3.8347712999999998E-6</v>
      </c>
      <c r="FF72" s="21">
        <v>2.6018542E-5</v>
      </c>
      <c r="FG72" s="21">
        <v>9.7977365999999992E-6</v>
      </c>
      <c r="FH72" s="21">
        <v>1.8181599999999999E-5</v>
      </c>
      <c r="FI72" s="21">
        <v>8.5598998999999995E-5</v>
      </c>
      <c r="FJ72" s="21">
        <v>2.0131932E-5</v>
      </c>
      <c r="FK72" s="21">
        <v>2.6529429E-5</v>
      </c>
      <c r="FL72" s="21">
        <v>7.4804980999999994E-5</v>
      </c>
      <c r="FM72" s="21">
        <v>2.5815674999999999E-5</v>
      </c>
      <c r="FN72" s="21">
        <v>1.1229428E-4</v>
      </c>
      <c r="FO72" s="21">
        <v>2.4696850999999999E-4</v>
      </c>
      <c r="FP72" s="21">
        <v>3.0766145E-6</v>
      </c>
      <c r="FQ72" s="21">
        <v>5.0164138E-5</v>
      </c>
      <c r="FR72" s="21">
        <v>3.5662356000000002E-4</v>
      </c>
      <c r="FS72" s="21">
        <v>1.1196993E-4</v>
      </c>
      <c r="FT72" s="21">
        <v>1.6921341E-4</v>
      </c>
      <c r="FU72" s="21">
        <v>8.4268892999999996E-5</v>
      </c>
      <c r="FV72" s="21">
        <v>1.9568736E-4</v>
      </c>
      <c r="FW72" s="21">
        <v>3.1128166000000002E-4</v>
      </c>
      <c r="FX72" s="21">
        <v>2.2608744000000001E-4</v>
      </c>
      <c r="FY72" s="21">
        <v>2.4231192999999999E-4</v>
      </c>
      <c r="FZ72" s="21">
        <v>1.5448509000000001E-5</v>
      </c>
      <c r="GA72" s="21">
        <v>8.1307943000000002E-7</v>
      </c>
      <c r="GB72" s="21">
        <v>1.6261589E-6</v>
      </c>
      <c r="GC72" s="21">
        <v>1.1792190999999999E-4</v>
      </c>
    </row>
    <row r="73" spans="2:185" ht="0.95" customHeight="1" x14ac:dyDescent="0.25">
      <c r="B73" s="21">
        <v>0</v>
      </c>
      <c r="C73" s="21">
        <v>0</v>
      </c>
      <c r="D73" s="21">
        <v>0</v>
      </c>
      <c r="E73" s="21">
        <v>0</v>
      </c>
      <c r="F73" s="21">
        <v>0</v>
      </c>
      <c r="G73" s="21">
        <v>0</v>
      </c>
      <c r="H73" s="21">
        <v>0</v>
      </c>
      <c r="I73" s="21">
        <v>0</v>
      </c>
      <c r="J73" s="21">
        <v>0</v>
      </c>
      <c r="K73" s="21">
        <v>0</v>
      </c>
      <c r="L73" s="21">
        <v>0</v>
      </c>
      <c r="M73" s="21">
        <v>0</v>
      </c>
      <c r="N73" s="21">
        <v>0</v>
      </c>
      <c r="O73" s="21">
        <v>0</v>
      </c>
      <c r="P73" s="21">
        <v>0</v>
      </c>
      <c r="Q73" s="21">
        <v>0</v>
      </c>
      <c r="R73" s="21">
        <v>0</v>
      </c>
      <c r="S73" s="21">
        <v>0</v>
      </c>
      <c r="T73" s="21">
        <v>0</v>
      </c>
      <c r="U73" s="21">
        <v>0</v>
      </c>
      <c r="V73" s="21">
        <v>0</v>
      </c>
      <c r="W73" s="21">
        <v>0</v>
      </c>
      <c r="X73" s="21">
        <v>0</v>
      </c>
      <c r="Y73" s="21">
        <v>0</v>
      </c>
      <c r="Z73" s="21">
        <v>0</v>
      </c>
      <c r="AA73" s="21">
        <v>0</v>
      </c>
      <c r="AB73" s="21">
        <v>0</v>
      </c>
      <c r="AC73" s="21">
        <v>0</v>
      </c>
      <c r="AD73" s="21">
        <v>0</v>
      </c>
      <c r="AE73" s="21">
        <v>0</v>
      </c>
      <c r="AF73" s="21">
        <v>0</v>
      </c>
      <c r="AG73" s="21">
        <v>0</v>
      </c>
      <c r="AH73" s="21">
        <v>0</v>
      </c>
      <c r="AI73" s="21">
        <v>0</v>
      </c>
      <c r="AJ73" s="21">
        <v>0</v>
      </c>
      <c r="AK73" s="21">
        <v>0</v>
      </c>
      <c r="AL73" s="21">
        <v>0</v>
      </c>
      <c r="AM73" s="21">
        <v>0</v>
      </c>
      <c r="AN73" s="21">
        <v>0</v>
      </c>
      <c r="AO73" s="21">
        <v>0</v>
      </c>
      <c r="AP73" s="21">
        <v>0</v>
      </c>
      <c r="AQ73" s="21">
        <v>0</v>
      </c>
      <c r="AR73" s="21">
        <v>0</v>
      </c>
      <c r="AS73" s="21">
        <v>0</v>
      </c>
      <c r="AT73" s="21">
        <v>0</v>
      </c>
      <c r="AU73" s="21">
        <v>0</v>
      </c>
      <c r="AV73" s="21">
        <v>0</v>
      </c>
      <c r="AW73" s="21">
        <v>0</v>
      </c>
      <c r="AX73" s="21">
        <v>0</v>
      </c>
      <c r="AY73" s="21">
        <v>0</v>
      </c>
      <c r="AZ73" s="21">
        <v>0</v>
      </c>
      <c r="BA73" s="21">
        <v>0</v>
      </c>
      <c r="BB73" s="21">
        <v>0</v>
      </c>
      <c r="BC73" s="21">
        <v>0</v>
      </c>
      <c r="BD73" s="21">
        <v>0</v>
      </c>
      <c r="BE73" s="21">
        <v>0</v>
      </c>
      <c r="BF73" s="21">
        <v>0</v>
      </c>
      <c r="BG73" s="21">
        <v>0</v>
      </c>
      <c r="BH73" s="21">
        <v>0</v>
      </c>
      <c r="BI73" s="21">
        <v>0</v>
      </c>
      <c r="BJ73" s="21">
        <v>0</v>
      </c>
      <c r="BK73" s="21">
        <v>0</v>
      </c>
      <c r="BL73" s="21">
        <v>0</v>
      </c>
      <c r="BM73" s="21">
        <v>0</v>
      </c>
      <c r="BN73" s="21">
        <v>0</v>
      </c>
      <c r="BO73" s="21">
        <v>0</v>
      </c>
      <c r="BP73" s="21">
        <v>0</v>
      </c>
      <c r="BQ73" s="21">
        <v>0</v>
      </c>
      <c r="BR73" s="21">
        <v>0</v>
      </c>
      <c r="BS73" s="21">
        <v>0</v>
      </c>
      <c r="BT73" s="21">
        <v>0</v>
      </c>
      <c r="BU73" s="21">
        <v>4.7469706999999999E-4</v>
      </c>
      <c r="BV73" s="21">
        <v>0</v>
      </c>
      <c r="BW73" s="21">
        <v>0</v>
      </c>
      <c r="BX73" s="21">
        <v>0</v>
      </c>
      <c r="BY73" s="21">
        <v>0</v>
      </c>
      <c r="BZ73" s="21">
        <v>0</v>
      </c>
      <c r="CA73" s="21">
        <v>0</v>
      </c>
      <c r="CB73" s="21">
        <v>0</v>
      </c>
      <c r="CC73" s="21">
        <v>0</v>
      </c>
      <c r="CD73" s="21">
        <v>0</v>
      </c>
      <c r="CE73" s="21">
        <v>0</v>
      </c>
      <c r="CF73" s="21">
        <v>0</v>
      </c>
      <c r="CG73" s="21">
        <v>0</v>
      </c>
      <c r="CH73" s="21">
        <v>0</v>
      </c>
      <c r="CI73" s="21">
        <v>0</v>
      </c>
      <c r="CJ73" s="21">
        <v>0</v>
      </c>
      <c r="CK73" s="21">
        <v>0</v>
      </c>
      <c r="CL73" s="21">
        <v>0</v>
      </c>
      <c r="CM73" s="21">
        <v>0</v>
      </c>
      <c r="CN73" s="21">
        <v>0</v>
      </c>
      <c r="CO73" s="21">
        <v>0</v>
      </c>
      <c r="CP73" s="21">
        <v>0</v>
      </c>
      <c r="CQ73" s="21">
        <v>0</v>
      </c>
      <c r="CR73" s="21">
        <v>0</v>
      </c>
      <c r="CS73" s="21">
        <v>0</v>
      </c>
      <c r="CT73" s="21">
        <v>0</v>
      </c>
      <c r="CU73" s="21">
        <v>0</v>
      </c>
      <c r="CV73" s="21">
        <v>0</v>
      </c>
      <c r="CW73" s="21">
        <v>0</v>
      </c>
      <c r="CX73" s="21">
        <v>0</v>
      </c>
      <c r="CY73" s="21">
        <v>0</v>
      </c>
      <c r="CZ73" s="21">
        <v>0</v>
      </c>
      <c r="DA73" s="21">
        <v>0</v>
      </c>
      <c r="DB73" s="21">
        <v>0</v>
      </c>
      <c r="DC73" s="21">
        <v>0</v>
      </c>
      <c r="DD73" s="21">
        <v>0</v>
      </c>
      <c r="DE73" s="21">
        <v>0</v>
      </c>
      <c r="DF73" s="21">
        <v>0</v>
      </c>
      <c r="DG73" s="21">
        <v>0</v>
      </c>
      <c r="DH73" s="21">
        <v>0</v>
      </c>
      <c r="DI73" s="21">
        <v>0</v>
      </c>
      <c r="DJ73" s="21">
        <v>0</v>
      </c>
      <c r="DK73" s="21">
        <v>0</v>
      </c>
      <c r="DL73" s="21">
        <v>0</v>
      </c>
      <c r="DM73" s="21">
        <v>0</v>
      </c>
      <c r="DN73" s="21">
        <v>0</v>
      </c>
      <c r="DO73" s="21">
        <v>0</v>
      </c>
      <c r="DP73" s="21">
        <v>0</v>
      </c>
      <c r="DQ73" s="21">
        <v>0</v>
      </c>
      <c r="DR73" s="21">
        <v>0</v>
      </c>
      <c r="DS73" s="21">
        <v>0</v>
      </c>
      <c r="DT73" s="21">
        <v>0</v>
      </c>
      <c r="DU73" s="21">
        <v>0</v>
      </c>
      <c r="DV73" s="21">
        <v>0</v>
      </c>
      <c r="DW73" s="21">
        <v>0</v>
      </c>
      <c r="DX73" s="21">
        <v>0</v>
      </c>
      <c r="DY73" s="21">
        <v>0</v>
      </c>
      <c r="DZ73" s="21">
        <v>0</v>
      </c>
      <c r="EA73" s="21">
        <v>0</v>
      </c>
      <c r="EB73" s="21">
        <v>0</v>
      </c>
      <c r="EC73" s="21">
        <v>0</v>
      </c>
      <c r="ED73" s="21">
        <v>0</v>
      </c>
      <c r="EE73" s="21">
        <v>0</v>
      </c>
      <c r="EF73" s="21">
        <v>0</v>
      </c>
      <c r="EG73" s="21">
        <v>0</v>
      </c>
      <c r="EH73" s="21">
        <v>0</v>
      </c>
      <c r="EI73" s="21">
        <v>0</v>
      </c>
      <c r="EJ73" s="21">
        <v>0</v>
      </c>
      <c r="EK73" s="21">
        <v>0</v>
      </c>
      <c r="EL73" s="21">
        <v>0</v>
      </c>
      <c r="EM73" s="21">
        <v>0</v>
      </c>
      <c r="EN73" s="21">
        <v>0</v>
      </c>
      <c r="EO73" s="21">
        <v>0</v>
      </c>
      <c r="EP73" s="21">
        <v>0</v>
      </c>
      <c r="EQ73" s="21">
        <v>0</v>
      </c>
      <c r="ER73" s="21">
        <v>0</v>
      </c>
      <c r="ES73" s="21">
        <v>0</v>
      </c>
      <c r="ET73" s="21">
        <v>0</v>
      </c>
      <c r="EU73" s="21">
        <v>0</v>
      </c>
      <c r="EV73" s="21">
        <v>0</v>
      </c>
      <c r="EW73" s="21">
        <v>0</v>
      </c>
      <c r="EX73" s="21">
        <v>0</v>
      </c>
      <c r="EY73" s="21">
        <v>0</v>
      </c>
      <c r="EZ73" s="21">
        <v>0</v>
      </c>
      <c r="FA73" s="21">
        <v>0</v>
      </c>
      <c r="FB73" s="21">
        <v>0</v>
      </c>
      <c r="FC73" s="21">
        <v>0</v>
      </c>
      <c r="FD73" s="21">
        <v>0</v>
      </c>
      <c r="FE73" s="21">
        <v>0</v>
      </c>
      <c r="FF73" s="21">
        <v>0</v>
      </c>
      <c r="FG73" s="21">
        <v>0</v>
      </c>
      <c r="FH73" s="21">
        <v>0</v>
      </c>
      <c r="FI73" s="21">
        <v>0</v>
      </c>
      <c r="FJ73" s="21">
        <v>0</v>
      </c>
      <c r="FK73" s="21">
        <v>0</v>
      </c>
      <c r="FL73" s="21">
        <v>0</v>
      </c>
      <c r="FM73" s="21">
        <v>0</v>
      </c>
      <c r="FN73" s="21">
        <v>0</v>
      </c>
      <c r="FO73" s="21">
        <v>0</v>
      </c>
      <c r="FP73" s="21">
        <v>0</v>
      </c>
      <c r="FQ73" s="21">
        <v>0</v>
      </c>
      <c r="FR73" s="21">
        <v>0</v>
      </c>
      <c r="FS73" s="21">
        <v>0</v>
      </c>
      <c r="FT73" s="21">
        <v>0</v>
      </c>
      <c r="FU73" s="21">
        <v>0</v>
      </c>
      <c r="FV73" s="21">
        <v>0</v>
      </c>
      <c r="FW73" s="21">
        <v>0</v>
      </c>
      <c r="FX73" s="21">
        <v>0</v>
      </c>
      <c r="FY73" s="21">
        <v>0</v>
      </c>
      <c r="FZ73" s="21">
        <v>0</v>
      </c>
      <c r="GA73" s="21">
        <v>0</v>
      </c>
      <c r="GB73" s="21">
        <v>0</v>
      </c>
      <c r="GC73" s="21">
        <v>0</v>
      </c>
    </row>
    <row r="74" spans="2:185" ht="0.95" customHeight="1" x14ac:dyDescent="0.25">
      <c r="B74" s="21">
        <v>8.6749257000000002E-6</v>
      </c>
      <c r="C74" s="21">
        <v>3.014728E-5</v>
      </c>
      <c r="D74" s="21">
        <v>7.0880735999999999E-6</v>
      </c>
      <c r="E74" s="21">
        <v>8.3115239000000007E-6</v>
      </c>
      <c r="F74" s="21">
        <v>1.1458301999999999E-8</v>
      </c>
      <c r="G74" s="21">
        <v>9.2882518E-5</v>
      </c>
      <c r="H74" s="21">
        <v>3.0528821999999998E-5</v>
      </c>
      <c r="I74" s="21">
        <v>1.1703472000000001E-5</v>
      </c>
      <c r="J74" s="21">
        <v>0</v>
      </c>
      <c r="K74" s="21">
        <v>0</v>
      </c>
      <c r="L74" s="21">
        <v>4.8619954999999996E-7</v>
      </c>
      <c r="M74" s="21">
        <v>3.1297285999999998E-5</v>
      </c>
      <c r="N74" s="21">
        <v>1.9571846000000001E-6</v>
      </c>
      <c r="O74" s="21">
        <v>5.1388677000000002E-6</v>
      </c>
      <c r="P74" s="21">
        <v>5.1388677000000002E-6</v>
      </c>
      <c r="Q74" s="21">
        <v>2.8745990000000002E-5</v>
      </c>
      <c r="R74" s="21">
        <v>1.6373999E-5</v>
      </c>
      <c r="S74" s="21">
        <v>3.5520154999999999E-6</v>
      </c>
      <c r="T74" s="21">
        <v>4.9721934000000002E-6</v>
      </c>
      <c r="U74" s="21">
        <v>1.9571846000000001E-6</v>
      </c>
      <c r="V74" s="21">
        <v>6.0095793000000002E-5</v>
      </c>
      <c r="W74" s="21">
        <v>1.5868522E-6</v>
      </c>
      <c r="X74" s="21">
        <v>3.2514188000000002E-5</v>
      </c>
      <c r="Y74" s="21">
        <v>3.7033242E-7</v>
      </c>
      <c r="Z74" s="21">
        <v>3.0878157000000001E-5</v>
      </c>
      <c r="AA74" s="21">
        <v>5.6000861999999999E-6</v>
      </c>
      <c r="AB74" s="21">
        <v>1.0169093999999999E-5</v>
      </c>
      <c r="AC74" s="21">
        <v>4.8778408000000002E-5</v>
      </c>
      <c r="AD74" s="21">
        <v>6.3557868000000003E-5</v>
      </c>
      <c r="AE74" s="21">
        <v>0</v>
      </c>
      <c r="AF74" s="21">
        <v>1.5325508999999999E-5</v>
      </c>
      <c r="AG74" s="21">
        <v>2.7774495999999999E-5</v>
      </c>
      <c r="AH74" s="21">
        <v>1.9117235999999999E-5</v>
      </c>
      <c r="AI74" s="21">
        <v>8.6985364000000004E-5</v>
      </c>
      <c r="AJ74" s="21">
        <v>2.5305712E-7</v>
      </c>
      <c r="AK74" s="21">
        <v>2.6207716E-5</v>
      </c>
      <c r="AL74" s="21">
        <v>1.8185731999999999E-5</v>
      </c>
      <c r="AM74" s="21">
        <v>1.1188011E-4</v>
      </c>
      <c r="AN74" s="21">
        <v>1.8399093E-6</v>
      </c>
      <c r="AO74" s="21">
        <v>6.7857228999999997E-6</v>
      </c>
      <c r="AP74" s="21">
        <v>1.1918079E-5</v>
      </c>
      <c r="AQ74" s="21">
        <v>5.3112678999999997E-7</v>
      </c>
      <c r="AR74" s="21">
        <v>3.0359099000000003E-7</v>
      </c>
      <c r="AS74" s="21">
        <v>0</v>
      </c>
      <c r="AT74" s="21">
        <v>6.1802128000000004E-6</v>
      </c>
      <c r="AU74" s="21">
        <v>3.0359099000000003E-7</v>
      </c>
      <c r="AV74" s="21">
        <v>2.5138777000000001E-5</v>
      </c>
      <c r="AW74" s="21">
        <v>1.5363182999999999E-6</v>
      </c>
      <c r="AX74" s="21">
        <v>1.9757977000000001E-4</v>
      </c>
      <c r="AY74" s="21">
        <v>3.6798186E-6</v>
      </c>
      <c r="AZ74" s="21">
        <v>3.7184843999999997E-5</v>
      </c>
      <c r="BA74" s="21">
        <v>7.6632281999999995E-6</v>
      </c>
      <c r="BB74" s="21">
        <v>1.8041956999999999E-4</v>
      </c>
      <c r="BC74" s="21">
        <v>5.8233189000000002E-6</v>
      </c>
      <c r="BD74" s="21">
        <v>1.8399093E-6</v>
      </c>
      <c r="BE74" s="21">
        <v>2.7293072999999999E-66</v>
      </c>
      <c r="BF74" s="21">
        <v>1.8369981E-6</v>
      </c>
      <c r="BG74" s="21">
        <v>8.5229623999999994E-5</v>
      </c>
      <c r="BH74" s="21">
        <v>1.5742632000000002E-5</v>
      </c>
      <c r="BI74" s="21">
        <v>1.9436995E-5</v>
      </c>
      <c r="BJ74" s="21">
        <v>7.713946E-5</v>
      </c>
      <c r="BK74" s="21">
        <v>1.3582134000000001E-6</v>
      </c>
      <c r="BL74" s="21">
        <v>3.1788855E-5</v>
      </c>
      <c r="BM74" s="21">
        <v>0</v>
      </c>
      <c r="BN74" s="21">
        <v>7.6392705999999994E-5</v>
      </c>
      <c r="BO74" s="21">
        <v>1.3972667000000001E-5</v>
      </c>
      <c r="BP74" s="21">
        <v>2.9576133E-5</v>
      </c>
      <c r="BQ74" s="21">
        <v>0</v>
      </c>
      <c r="BR74" s="21">
        <v>1.0232305000000001E-6</v>
      </c>
      <c r="BS74" s="21">
        <v>4.1815771000000001E-5</v>
      </c>
      <c r="BT74" s="21">
        <v>7.4913414999999999E-6</v>
      </c>
      <c r="BU74" s="21">
        <v>0</v>
      </c>
      <c r="BV74" s="21">
        <v>0.24996509</v>
      </c>
      <c r="BW74" s="21">
        <v>3.7033239E-7</v>
      </c>
      <c r="BX74" s="21">
        <v>2.1484975000000001E-6</v>
      </c>
      <c r="BY74" s="21">
        <v>4.6851545999999997E-4</v>
      </c>
      <c r="BZ74" s="21">
        <v>2.7235516000000001E-5</v>
      </c>
      <c r="CA74" s="21">
        <v>3.3622114999999999E-5</v>
      </c>
      <c r="CB74" s="21">
        <v>2.4198399999999999E-5</v>
      </c>
      <c r="CC74" s="21">
        <v>2.8857451E-7</v>
      </c>
      <c r="CD74" s="21">
        <v>9.6048890000000001E-6</v>
      </c>
      <c r="CE74" s="21">
        <v>1.3032169000000001E-5</v>
      </c>
      <c r="CF74" s="21">
        <v>1.7027157000000001E-5</v>
      </c>
      <c r="CG74" s="21">
        <v>1.6743342000000001E-5</v>
      </c>
      <c r="CH74" s="21">
        <v>5.7255181999999996E-6</v>
      </c>
      <c r="CI74" s="21">
        <v>2.2665119999999999E-5</v>
      </c>
      <c r="CJ74" s="21">
        <v>1.4266854E-5</v>
      </c>
      <c r="CK74" s="21">
        <v>7.5061350000000001E-7</v>
      </c>
      <c r="CL74" s="21">
        <v>2.1435000999999998E-6</v>
      </c>
      <c r="CM74" s="21">
        <v>9.3314818999999995E-6</v>
      </c>
      <c r="CN74" s="21">
        <v>2.0241327999999999E-5</v>
      </c>
      <c r="CO74" s="21">
        <v>3.2104007000000002E-5</v>
      </c>
      <c r="CP74" s="21">
        <v>3.3077746000000001E-6</v>
      </c>
      <c r="CQ74" s="21">
        <v>1.1379031E-5</v>
      </c>
      <c r="CR74" s="21">
        <v>6.3386053999999999E-6</v>
      </c>
      <c r="CS74" s="21">
        <v>1.823252E-5</v>
      </c>
      <c r="CT74" s="21">
        <v>1.1814729999999999E-5</v>
      </c>
      <c r="CU74" s="21">
        <v>1.5028901E-5</v>
      </c>
      <c r="CV74" s="21">
        <v>2.6950401000000001E-4</v>
      </c>
      <c r="CW74" s="21">
        <v>8.7820019000000005E-6</v>
      </c>
      <c r="CX74" s="21">
        <v>3.0563532999999999E-4</v>
      </c>
      <c r="CY74" s="21">
        <v>5.5678309000000001E-6</v>
      </c>
      <c r="CZ74" s="21">
        <v>2.3536598999999998E-6</v>
      </c>
      <c r="DA74" s="21">
        <v>3.6819273999999997E-5</v>
      </c>
      <c r="DB74" s="21">
        <v>3.9793465999999998E-5</v>
      </c>
      <c r="DC74" s="21">
        <v>1.4931487E-6</v>
      </c>
      <c r="DD74" s="21">
        <v>1.4931487E-6</v>
      </c>
      <c r="DE74" s="21">
        <v>1.1586060999999999E-6</v>
      </c>
      <c r="DF74" s="21">
        <v>2.1965102E-5</v>
      </c>
      <c r="DG74" s="21">
        <v>1.3306453E-5</v>
      </c>
      <c r="DH74" s="21">
        <v>1.7210222999999999E-6</v>
      </c>
      <c r="DI74" s="21">
        <v>2.4787480999999999E-4</v>
      </c>
      <c r="DJ74" s="21">
        <v>8.6051114999999996E-7</v>
      </c>
      <c r="DK74" s="21">
        <v>4.1168253000000002E-5</v>
      </c>
      <c r="DL74" s="21">
        <v>9.1399415000000001E-7</v>
      </c>
      <c r="DM74" s="21">
        <v>8.6051114999999996E-7</v>
      </c>
      <c r="DN74" s="21">
        <v>2.8323005E-4</v>
      </c>
      <c r="DO74" s="21">
        <v>1.153909E-4</v>
      </c>
      <c r="DP74" s="21">
        <v>2.9347654000000001E-5</v>
      </c>
      <c r="DQ74" s="21">
        <v>0</v>
      </c>
      <c r="DR74" s="21">
        <v>1.9713490999999999E-5</v>
      </c>
      <c r="DS74" s="21">
        <v>0</v>
      </c>
      <c r="DT74" s="21">
        <v>1.7099656E-7</v>
      </c>
      <c r="DU74" s="21">
        <v>1.1407016E-5</v>
      </c>
      <c r="DV74" s="21">
        <v>9.6425123000000006E-6</v>
      </c>
      <c r="DW74" s="21">
        <v>9.9334528000000002E-7</v>
      </c>
      <c r="DX74" s="21">
        <v>1.9074206999999999E-6</v>
      </c>
      <c r="DY74" s="21">
        <v>0</v>
      </c>
      <c r="DZ74" s="21">
        <v>5.3053365E-5</v>
      </c>
      <c r="EA74" s="21">
        <v>6.3222125000000001E-5</v>
      </c>
      <c r="EB74" s="21">
        <v>7.9787632000000005E-9</v>
      </c>
      <c r="EC74" s="21">
        <v>8.3268780999999996E-6</v>
      </c>
      <c r="ED74" s="21">
        <v>7.9793749999999998E-5</v>
      </c>
      <c r="EE74" s="21">
        <v>9.7688028000000003E-8</v>
      </c>
      <c r="EF74" s="21">
        <v>1.3691339000000001E-5</v>
      </c>
      <c r="EG74" s="21">
        <v>1.5480672999999998E-5</v>
      </c>
      <c r="EH74" s="21">
        <v>1.0568626E-4</v>
      </c>
      <c r="EI74" s="21">
        <v>2.1491012000000001E-5</v>
      </c>
      <c r="EJ74" s="21">
        <v>2.4541437999999999E-5</v>
      </c>
      <c r="EK74" s="21">
        <v>2.8962783999999999E-5</v>
      </c>
      <c r="EL74" s="21">
        <v>2.9545941999999999E-5</v>
      </c>
      <c r="EM74" s="21">
        <v>9.7397115000000004E-5</v>
      </c>
      <c r="EN74" s="21">
        <v>3.5921725E-5</v>
      </c>
      <c r="EO74" s="21">
        <v>1.8282465000000001E-5</v>
      </c>
      <c r="EP74" s="21">
        <v>2.1463939E-5</v>
      </c>
      <c r="EQ74" s="21">
        <v>2.4501344999999998E-5</v>
      </c>
      <c r="ER74" s="21">
        <v>9.6965956000000006E-6</v>
      </c>
      <c r="ES74" s="21">
        <v>8.8408996000000006E-6</v>
      </c>
      <c r="ET74" s="21">
        <v>3.1930197E-5</v>
      </c>
      <c r="EU74" s="21">
        <v>1.2694817000000001E-5</v>
      </c>
      <c r="EV74" s="21">
        <v>3.4640302E-5</v>
      </c>
      <c r="EW74" s="21">
        <v>7.9342603E-6</v>
      </c>
      <c r="EX74" s="21">
        <v>3.1737040999999998E-6</v>
      </c>
      <c r="EY74" s="21">
        <v>3.5803915000000001E-6</v>
      </c>
      <c r="EZ74" s="21">
        <v>1.5868521000000001E-6</v>
      </c>
      <c r="FA74" s="21">
        <v>5.8081093000000004E-4</v>
      </c>
      <c r="FB74" s="21">
        <v>7.7093631000000004E-67</v>
      </c>
      <c r="FC74" s="21">
        <v>2.8418147000000001E-4</v>
      </c>
      <c r="FD74" s="21">
        <v>7.9787632000000005E-9</v>
      </c>
      <c r="FE74" s="21">
        <v>3.7033239E-7</v>
      </c>
      <c r="FF74" s="21">
        <v>5.0779265999999997E-5</v>
      </c>
      <c r="FG74" s="21">
        <v>2.8857451E-7</v>
      </c>
      <c r="FH74" s="21">
        <v>7.5061350000000001E-7</v>
      </c>
      <c r="FI74" s="21">
        <v>1.8938776999999999E-5</v>
      </c>
      <c r="FJ74" s="21">
        <v>2.2197183999999999E-6</v>
      </c>
      <c r="FK74" s="21">
        <v>9.1201115999999994E-8</v>
      </c>
      <c r="FL74" s="21">
        <v>7.5830480999999996E-6</v>
      </c>
      <c r="FM74" s="21">
        <v>1.7146715E-7</v>
      </c>
      <c r="FN74" s="21">
        <v>5.8046430999999999E-5</v>
      </c>
      <c r="FO74" s="21">
        <v>7.2328562000000002E-6</v>
      </c>
      <c r="FP74" s="21">
        <v>4.1267354000000003E-6</v>
      </c>
      <c r="FQ74" s="21">
        <v>9.5314182000000007E-6</v>
      </c>
      <c r="FR74" s="21">
        <v>9.6359743999999992E-6</v>
      </c>
      <c r="FS74" s="21">
        <v>1.5038531999999999E-5</v>
      </c>
      <c r="FT74" s="21">
        <v>2.2808825999999999E-5</v>
      </c>
      <c r="FU74" s="21">
        <v>2.9986803E-4</v>
      </c>
      <c r="FV74" s="21">
        <v>2.6787367999999999E-5</v>
      </c>
      <c r="FW74" s="21">
        <v>2.7602597999999999E-4</v>
      </c>
      <c r="FX74" s="21">
        <v>3.1965336999999998E-5</v>
      </c>
      <c r="FY74" s="21">
        <v>3.5235791000000001E-5</v>
      </c>
      <c r="FZ74" s="21">
        <v>3.0150189000000001E-5</v>
      </c>
      <c r="GA74" s="21">
        <v>1.5868521000000001E-6</v>
      </c>
      <c r="GB74" s="21">
        <v>3.1737040999999998E-6</v>
      </c>
      <c r="GC74" s="21">
        <v>7.9244306999999999E-6</v>
      </c>
    </row>
    <row r="75" spans="2:185" ht="0.95" customHeight="1" x14ac:dyDescent="0.25">
      <c r="B75" s="21">
        <v>7.1342945000000002E-7</v>
      </c>
      <c r="C75" s="21">
        <v>3.5449000000000001E-6</v>
      </c>
      <c r="D75" s="21">
        <v>9.6156386000000002E-7</v>
      </c>
      <c r="E75" s="21">
        <v>1.9837942000000001E-6</v>
      </c>
      <c r="F75" s="21">
        <v>5.8803787000000003E-8</v>
      </c>
      <c r="G75" s="21">
        <v>1.6082724999999999E-5</v>
      </c>
      <c r="H75" s="21">
        <v>3.7937851000000001E-5</v>
      </c>
      <c r="I75" s="21">
        <v>1.8332747999999999E-5</v>
      </c>
      <c r="J75" s="21">
        <v>0</v>
      </c>
      <c r="K75" s="21">
        <v>0</v>
      </c>
      <c r="L75" s="21">
        <v>1.0626203000000001E-7</v>
      </c>
      <c r="M75" s="21">
        <v>1.1065112000000001E-6</v>
      </c>
      <c r="N75" s="21">
        <v>7.2891634E-7</v>
      </c>
      <c r="O75" s="21">
        <v>9.5362650999999999E-7</v>
      </c>
      <c r="P75" s="21">
        <v>9.5362650999999999E-7</v>
      </c>
      <c r="Q75" s="21">
        <v>1.4886865999999999E-7</v>
      </c>
      <c r="R75" s="21">
        <v>6.7424893E-6</v>
      </c>
      <c r="S75" s="21">
        <v>1.2017608999999999E-6</v>
      </c>
      <c r="T75" s="21">
        <v>7.7824004E-6</v>
      </c>
      <c r="U75" s="21">
        <v>7.2891634E-7</v>
      </c>
      <c r="V75" s="21">
        <v>4.0822367999999999E-7</v>
      </c>
      <c r="W75" s="21">
        <v>2.4813441E-7</v>
      </c>
      <c r="X75" s="21">
        <v>5.7695823000000004E-6</v>
      </c>
      <c r="Y75" s="21">
        <v>9.7705075E-7</v>
      </c>
      <c r="Z75" s="21">
        <v>5.5260528E-5</v>
      </c>
      <c r="AA75" s="21">
        <v>2.0692811999999998E-6</v>
      </c>
      <c r="AB75" s="21">
        <v>8.6066505999999996E-7</v>
      </c>
      <c r="AC75" s="21">
        <v>5.6620789000000001E-7</v>
      </c>
      <c r="AD75" s="21">
        <v>5.0200304000000004E-7</v>
      </c>
      <c r="AE75" s="21">
        <v>0</v>
      </c>
      <c r="AF75" s="21">
        <v>1.1857485E-5</v>
      </c>
      <c r="AG75" s="21">
        <v>3.1816144999999998E-6</v>
      </c>
      <c r="AH75" s="21">
        <v>4.0720287000000002E-5</v>
      </c>
      <c r="AI75" s="21">
        <v>6.1732774999999997E-7</v>
      </c>
      <c r="AJ75" s="21">
        <v>6.0365055000000002E-7</v>
      </c>
      <c r="AK75" s="21">
        <v>2.7967483000000001E-6</v>
      </c>
      <c r="AL75" s="21">
        <v>5.5335803E-6</v>
      </c>
      <c r="AM75" s="21">
        <v>1.2206107000000001E-6</v>
      </c>
      <c r="AN75" s="21">
        <v>3.5551614000000002E-7</v>
      </c>
      <c r="AO75" s="21">
        <v>2.5802611E-6</v>
      </c>
      <c r="AP75" s="21">
        <v>1.3062961E-5</v>
      </c>
      <c r="AQ75" s="21">
        <v>4.4539588999999998E-8</v>
      </c>
      <c r="AR75" s="21">
        <v>6.4854096999999998E-7</v>
      </c>
      <c r="AS75" s="21">
        <v>0</v>
      </c>
      <c r="AT75" s="21">
        <v>6.1672350999999999E-6</v>
      </c>
      <c r="AU75" s="21">
        <v>6.4854096999999998E-7</v>
      </c>
      <c r="AV75" s="21">
        <v>2.4682501E-6</v>
      </c>
      <c r="AW75" s="21">
        <v>1.0040571000000001E-6</v>
      </c>
      <c r="AX75" s="21">
        <v>1.5710377E-6</v>
      </c>
      <c r="AY75" s="21">
        <v>7.1103228000000005E-7</v>
      </c>
      <c r="AZ75" s="21">
        <v>4.1453116999999996E-6</v>
      </c>
      <c r="BA75" s="21">
        <v>7.7352359000000001E-7</v>
      </c>
      <c r="BB75" s="21">
        <v>5.1775707000000002E-6</v>
      </c>
      <c r="BC75" s="21">
        <v>4.1800744999999998E-7</v>
      </c>
      <c r="BD75" s="21">
        <v>3.5551614000000002E-7</v>
      </c>
      <c r="BE75" s="21">
        <v>2.4104089000000002E-66</v>
      </c>
      <c r="BF75" s="21">
        <v>3.7725822999999998E-6</v>
      </c>
      <c r="BG75" s="21">
        <v>1.4514053E-5</v>
      </c>
      <c r="BH75" s="21">
        <v>4.2532714000000001E-7</v>
      </c>
      <c r="BI75" s="21">
        <v>4.2216515999999999E-7</v>
      </c>
      <c r="BJ75" s="21">
        <v>4.2229486999999999E-7</v>
      </c>
      <c r="BK75" s="21">
        <v>4.6693069000000004E-6</v>
      </c>
      <c r="BL75" s="21">
        <v>2.0211330999999999E-7</v>
      </c>
      <c r="BM75" s="21">
        <v>0</v>
      </c>
      <c r="BN75" s="21">
        <v>8.1574806000000004E-7</v>
      </c>
      <c r="BO75" s="21">
        <v>3.9965878000000003E-5</v>
      </c>
      <c r="BP75" s="21">
        <v>9.7927690000000007E-6</v>
      </c>
      <c r="BQ75" s="21">
        <v>0</v>
      </c>
      <c r="BR75" s="21">
        <v>3.2707220000000001E-6</v>
      </c>
      <c r="BS75" s="21">
        <v>3.1686475000000002E-7</v>
      </c>
      <c r="BT75" s="21">
        <v>3.8347712999999998E-6</v>
      </c>
      <c r="BU75" s="21">
        <v>0</v>
      </c>
      <c r="BV75" s="21">
        <v>3.7033239E-7</v>
      </c>
      <c r="BW75" s="21">
        <v>0.24999901999999999</v>
      </c>
      <c r="BX75" s="21">
        <v>1.7729039999999999E-7</v>
      </c>
      <c r="BY75" s="21">
        <v>5.6763557000000002E-6</v>
      </c>
      <c r="BZ75" s="21">
        <v>3.1100306E-7</v>
      </c>
      <c r="CA75" s="21">
        <v>1.8013064E-5</v>
      </c>
      <c r="CB75" s="21">
        <v>1.9657907E-6</v>
      </c>
      <c r="CC75" s="21">
        <v>1.8251458E-6</v>
      </c>
      <c r="CD75" s="21">
        <v>8.8156637999999993E-6</v>
      </c>
      <c r="CE75" s="21">
        <v>3.5154274000000001E-6</v>
      </c>
      <c r="CF75" s="21">
        <v>2.3803007999999999E-7</v>
      </c>
      <c r="CG75" s="21">
        <v>8.0872531E-7</v>
      </c>
      <c r="CH75" s="21">
        <v>2.7373463E-5</v>
      </c>
      <c r="CI75" s="21">
        <v>5.9302894000000003E-6</v>
      </c>
      <c r="CJ75" s="21">
        <v>5.8158061000000004E-7</v>
      </c>
      <c r="CK75" s="21">
        <v>2.8875341999999999E-6</v>
      </c>
      <c r="CL75" s="21">
        <v>2.9302480999999999E-7</v>
      </c>
      <c r="CM75" s="21">
        <v>5.0734810000000003E-6</v>
      </c>
      <c r="CN75" s="21">
        <v>2.7913298999999998E-7</v>
      </c>
      <c r="CO75" s="21">
        <v>3.3215608999999999E-5</v>
      </c>
      <c r="CP75" s="21">
        <v>4.9392801999999996E-6</v>
      </c>
      <c r="CQ75" s="21">
        <v>7.6124693000000004E-6</v>
      </c>
      <c r="CR75" s="21">
        <v>2.0932198999999999E-7</v>
      </c>
      <c r="CS75" s="21">
        <v>3.5363728000000002E-6</v>
      </c>
      <c r="CT75" s="21">
        <v>2.6360550999999998E-7</v>
      </c>
      <c r="CU75" s="21">
        <v>3.0470842000000002E-7</v>
      </c>
      <c r="CV75" s="21">
        <v>4.4760080000000002E-6</v>
      </c>
      <c r="CW75" s="21">
        <v>1.8072414E-7</v>
      </c>
      <c r="CX75" s="21">
        <v>4.8934543999999996E-6</v>
      </c>
      <c r="CY75" s="21">
        <v>1.3962122000000001E-7</v>
      </c>
      <c r="CZ75" s="21">
        <v>9.8518309999999995E-8</v>
      </c>
      <c r="DA75" s="21">
        <v>3.5242766000000001E-5</v>
      </c>
      <c r="DB75" s="21">
        <v>3.7000310999999999E-6</v>
      </c>
      <c r="DC75" s="21">
        <v>1.5593371000000001E-7</v>
      </c>
      <c r="DD75" s="21">
        <v>1.5593371000000001E-7</v>
      </c>
      <c r="DE75" s="21">
        <v>1.1350214999999999E-7</v>
      </c>
      <c r="DF75" s="21">
        <v>8.2265066999999992E-6</v>
      </c>
      <c r="DG75" s="21">
        <v>5.1447570999999999E-5</v>
      </c>
      <c r="DH75" s="21">
        <v>1.1483079999999999E-7</v>
      </c>
      <c r="DI75" s="21">
        <v>2.3293557999999998E-6</v>
      </c>
      <c r="DJ75" s="21">
        <v>5.7415398000000003E-8</v>
      </c>
      <c r="DK75" s="21">
        <v>4.0828204000000004E-6</v>
      </c>
      <c r="DL75" s="21">
        <v>8.3458506999999997E-7</v>
      </c>
      <c r="DM75" s="21">
        <v>5.7415398000000003E-8</v>
      </c>
      <c r="DN75" s="21">
        <v>2.2173128000000002E-6</v>
      </c>
      <c r="DO75" s="21">
        <v>1.4030146000000001E-5</v>
      </c>
      <c r="DP75" s="21">
        <v>3.2480418000000001E-6</v>
      </c>
      <c r="DQ75" s="21">
        <v>0</v>
      </c>
      <c r="DR75" s="21">
        <v>1.1381696E-6</v>
      </c>
      <c r="DS75" s="21">
        <v>0</v>
      </c>
      <c r="DT75" s="21">
        <v>3.3123343999999999E-6</v>
      </c>
      <c r="DU75" s="21">
        <v>3.8033061000000002E-6</v>
      </c>
      <c r="DV75" s="21">
        <v>1.2330873000000001E-7</v>
      </c>
      <c r="DW75" s="21">
        <v>6.4182702999999994E-8</v>
      </c>
      <c r="DX75" s="21">
        <v>4.5832933999999996E-6</v>
      </c>
      <c r="DY75" s="21">
        <v>0</v>
      </c>
      <c r="DZ75" s="21">
        <v>6.6266556000000003E-6</v>
      </c>
      <c r="EA75" s="21">
        <v>1.9792924E-7</v>
      </c>
      <c r="EB75" s="21">
        <v>7.2097894000000001E-7</v>
      </c>
      <c r="EC75" s="21">
        <v>6.2262257E-7</v>
      </c>
      <c r="ED75" s="21">
        <v>5.8753291000000004E-6</v>
      </c>
      <c r="EE75" s="21">
        <v>4.6747647E-6</v>
      </c>
      <c r="EF75" s="21">
        <v>1.0679636000000001E-6</v>
      </c>
      <c r="EG75" s="21">
        <v>1.4550864E-5</v>
      </c>
      <c r="EH75" s="21">
        <v>1.4795092E-5</v>
      </c>
      <c r="EI75" s="21">
        <v>3.0602494000000001E-5</v>
      </c>
      <c r="EJ75" s="21">
        <v>4.6349666999999997E-5</v>
      </c>
      <c r="EK75" s="21">
        <v>5.6965799E-5</v>
      </c>
      <c r="EL75" s="21">
        <v>6.1124615999999998E-5</v>
      </c>
      <c r="EM75" s="21">
        <v>7.6202488000000001E-7</v>
      </c>
      <c r="EN75" s="21">
        <v>4.0179625000000001E-7</v>
      </c>
      <c r="EO75" s="21">
        <v>2.9252467E-6</v>
      </c>
      <c r="EP75" s="21">
        <v>8.8248871999999997E-7</v>
      </c>
      <c r="EQ75" s="21">
        <v>2.8459379E-5</v>
      </c>
      <c r="ER75" s="21">
        <v>8.9010015000000008E-6</v>
      </c>
      <c r="ES75" s="21">
        <v>7.1350791000000003E-7</v>
      </c>
      <c r="ET75" s="21">
        <v>2.8354338000000002E-6</v>
      </c>
      <c r="EU75" s="21">
        <v>1.9850751000000002E-6</v>
      </c>
      <c r="EV75" s="21">
        <v>4.5484485E-5</v>
      </c>
      <c r="EW75" s="21">
        <v>1.2406719999999999E-6</v>
      </c>
      <c r="EX75" s="21">
        <v>4.9626877999999995E-7</v>
      </c>
      <c r="EY75" s="21">
        <v>5.3224681000000002E-6</v>
      </c>
      <c r="EZ75" s="21">
        <v>2.4813438999999998E-7</v>
      </c>
      <c r="FA75" s="21">
        <v>4.3763058999999997E-6</v>
      </c>
      <c r="FB75" s="21">
        <v>1.1164158E-67</v>
      </c>
      <c r="FC75" s="21">
        <v>3.0239336999999998E-6</v>
      </c>
      <c r="FD75" s="21">
        <v>7.2097894000000001E-7</v>
      </c>
      <c r="FE75" s="21">
        <v>9.7705067999999996E-7</v>
      </c>
      <c r="FF75" s="21">
        <v>7.9403005000000006E-6</v>
      </c>
      <c r="FG75" s="21">
        <v>1.8251458E-6</v>
      </c>
      <c r="FH75" s="21">
        <v>2.8875341999999999E-6</v>
      </c>
      <c r="FI75" s="21">
        <v>6.4356111000000003E-7</v>
      </c>
      <c r="FJ75" s="21">
        <v>4.0254921000000004E-6</v>
      </c>
      <c r="FK75" s="21">
        <v>5.6935939000000003E-6</v>
      </c>
      <c r="FL75" s="21">
        <v>3.9201090000000004E-6</v>
      </c>
      <c r="FM75" s="21">
        <v>6.2438388000000004E-6</v>
      </c>
      <c r="FN75" s="21">
        <v>1.5560959E-7</v>
      </c>
      <c r="FO75" s="21">
        <v>5.3674257000000001E-6</v>
      </c>
      <c r="FP75" s="21">
        <v>5.2565049E-6</v>
      </c>
      <c r="FQ75" s="21">
        <v>3.2448841E-6</v>
      </c>
      <c r="FR75" s="21">
        <v>5.2200304000000002E-6</v>
      </c>
      <c r="FS75" s="21">
        <v>7.0850024000000002E-6</v>
      </c>
      <c r="FT75" s="21">
        <v>2.7936548000000001E-5</v>
      </c>
      <c r="FU75" s="21">
        <v>3.5008416000000001E-6</v>
      </c>
      <c r="FV75" s="21">
        <v>5.4374908000000002E-5</v>
      </c>
      <c r="FW75" s="21">
        <v>4.9421315999999999E-6</v>
      </c>
      <c r="FX75" s="21">
        <v>6.8387099000000005E-5</v>
      </c>
      <c r="FY75" s="21">
        <v>7.2467185000000002E-5</v>
      </c>
      <c r="FZ75" s="21">
        <v>4.7145534000000001E-6</v>
      </c>
      <c r="GA75" s="21">
        <v>2.4813438999999998E-7</v>
      </c>
      <c r="GB75" s="21">
        <v>4.9626877999999995E-7</v>
      </c>
      <c r="GC75" s="21">
        <v>2.3712707000000001E-6</v>
      </c>
    </row>
    <row r="76" spans="2:185" ht="0.95" customHeight="1" x14ac:dyDescent="0.25">
      <c r="B76" s="21">
        <v>2.4920195E-6</v>
      </c>
      <c r="C76" s="21">
        <v>1.2128919E-5</v>
      </c>
      <c r="D76" s="21">
        <v>2.0645317000000001E-6</v>
      </c>
      <c r="E76" s="21">
        <v>1.5188071E-5</v>
      </c>
      <c r="F76" s="21">
        <v>4.4836062E-7</v>
      </c>
      <c r="G76" s="21">
        <v>3.1665485999999999E-5</v>
      </c>
      <c r="H76" s="21">
        <v>1.1384847999999999E-5</v>
      </c>
      <c r="I76" s="21">
        <v>5.2296226000000001E-7</v>
      </c>
      <c r="J76" s="21">
        <v>0</v>
      </c>
      <c r="K76" s="21">
        <v>0</v>
      </c>
      <c r="L76" s="21">
        <v>2.4270464000000002E-7</v>
      </c>
      <c r="M76" s="21">
        <v>4.8060879000000002E-5</v>
      </c>
      <c r="N76" s="21">
        <v>6.0477814000000002E-7</v>
      </c>
      <c r="O76" s="21">
        <v>1.4974695999999999E-6</v>
      </c>
      <c r="P76" s="21">
        <v>1.4974695999999999E-6</v>
      </c>
      <c r="Q76" s="21">
        <v>1.2178511000000001E-6</v>
      </c>
      <c r="R76" s="21">
        <v>9.6590045000000008E-6</v>
      </c>
      <c r="S76" s="21">
        <v>1.0699818999999999E-6</v>
      </c>
      <c r="T76" s="21">
        <v>6.2717318999999997E-6</v>
      </c>
      <c r="U76" s="21">
        <v>6.0477814000000002E-7</v>
      </c>
      <c r="V76" s="21">
        <v>2.3478685000000001E-6</v>
      </c>
      <c r="W76" s="21">
        <v>4.2748773E-7</v>
      </c>
      <c r="X76" s="21">
        <v>1.0121589E-5</v>
      </c>
      <c r="Y76" s="21">
        <v>1.7729041E-7</v>
      </c>
      <c r="Z76" s="21">
        <v>1.2076032E-5</v>
      </c>
      <c r="AA76" s="21">
        <v>1.4547199E-6</v>
      </c>
      <c r="AB76" s="21">
        <v>6.5176512000000005E-7</v>
      </c>
      <c r="AC76" s="21">
        <v>6.2664719000000002E-6</v>
      </c>
      <c r="AD76" s="21">
        <v>8.6348805000000003E-7</v>
      </c>
      <c r="AE76" s="21">
        <v>0</v>
      </c>
      <c r="AF76" s="21">
        <v>2.7128599E-7</v>
      </c>
      <c r="AG76" s="21">
        <v>6.1687476999999999E-5</v>
      </c>
      <c r="AH76" s="21">
        <v>1.0323897E-5</v>
      </c>
      <c r="AI76" s="21">
        <v>8.2249314999999999E-7</v>
      </c>
      <c r="AJ76" s="21">
        <v>9.8673398000000003E-7</v>
      </c>
      <c r="AK76" s="21">
        <v>5.4582510999999998E-5</v>
      </c>
      <c r="AL76" s="21">
        <v>5.3937029999999996E-6</v>
      </c>
      <c r="AM76" s="21">
        <v>6.1096974E-6</v>
      </c>
      <c r="AN76" s="21">
        <v>5.5924625000000004E-7</v>
      </c>
      <c r="AO76" s="21">
        <v>4.1606563000000001E-6</v>
      </c>
      <c r="AP76" s="21">
        <v>7.0824366999999999E-6</v>
      </c>
      <c r="AQ76" s="21">
        <v>1.7828283E-7</v>
      </c>
      <c r="AR76" s="21">
        <v>8.2912102000000005E-7</v>
      </c>
      <c r="AS76" s="21">
        <v>0</v>
      </c>
      <c r="AT76" s="21">
        <v>4.4155581999999997E-6</v>
      </c>
      <c r="AU76" s="21">
        <v>8.2912102000000005E-7</v>
      </c>
      <c r="AV76" s="21">
        <v>5.4850856E-5</v>
      </c>
      <c r="AW76" s="21">
        <v>1.3883673000000001E-6</v>
      </c>
      <c r="AX76" s="21">
        <v>7.3342573999999999E-6</v>
      </c>
      <c r="AY76" s="21">
        <v>1.1184925000000001E-6</v>
      </c>
      <c r="AZ76" s="21">
        <v>7.0173721999999999E-6</v>
      </c>
      <c r="BA76" s="21">
        <v>1.407864E-6</v>
      </c>
      <c r="BB76" s="21">
        <v>2.0283121999999999E-5</v>
      </c>
      <c r="BC76" s="21">
        <v>8.4861772000000003E-7</v>
      </c>
      <c r="BD76" s="21">
        <v>5.5924625000000004E-7</v>
      </c>
      <c r="BE76" s="21">
        <v>1.2436802000000001E-67</v>
      </c>
      <c r="BF76" s="21">
        <v>1.0422723000000001E-6</v>
      </c>
      <c r="BG76" s="21">
        <v>1.1074536000000001E-5</v>
      </c>
      <c r="BH76" s="21">
        <v>1.0431166000000001E-6</v>
      </c>
      <c r="BI76" s="21">
        <v>1.2770683E-6</v>
      </c>
      <c r="BJ76" s="21">
        <v>1.7238567999999999E-6</v>
      </c>
      <c r="BK76" s="21">
        <v>2.9202974000000001E-6</v>
      </c>
      <c r="BL76" s="21">
        <v>1.2571122E-6</v>
      </c>
      <c r="BM76" s="21">
        <v>0</v>
      </c>
      <c r="BN76" s="21">
        <v>7.5570600999999997E-6</v>
      </c>
      <c r="BO76" s="21">
        <v>7.9451291000000005E-6</v>
      </c>
      <c r="BP76" s="21">
        <v>2.8825205000000002E-6</v>
      </c>
      <c r="BQ76" s="21">
        <v>0</v>
      </c>
      <c r="BR76" s="21">
        <v>5.3096476999999998E-7</v>
      </c>
      <c r="BS76" s="21">
        <v>1.6142123000000001E-6</v>
      </c>
      <c r="BT76" s="21">
        <v>4.6136766000000002E-6</v>
      </c>
      <c r="BU76" s="21">
        <v>0</v>
      </c>
      <c r="BV76" s="21">
        <v>2.1484975000000001E-6</v>
      </c>
      <c r="BW76" s="21">
        <v>1.7729039999999999E-7</v>
      </c>
      <c r="BX76" s="21">
        <v>4.6831748999999999E-4</v>
      </c>
      <c r="BY76" s="21">
        <v>8.0002172999999997E-6</v>
      </c>
      <c r="BZ76" s="21">
        <v>1.6251743000000001E-6</v>
      </c>
      <c r="CA76" s="21">
        <v>1.0820521999999999E-5</v>
      </c>
      <c r="CB76" s="21">
        <v>3.8069431999999999E-5</v>
      </c>
      <c r="CC76" s="21">
        <v>1.7499934999999999E-7</v>
      </c>
      <c r="CD76" s="21">
        <v>9.7587261999999996E-6</v>
      </c>
      <c r="CE76" s="21">
        <v>1.9213966999999999E-5</v>
      </c>
      <c r="CF76" s="21">
        <v>1.3752557E-6</v>
      </c>
      <c r="CG76" s="21">
        <v>2.3018327000000002E-6</v>
      </c>
      <c r="CH76" s="21">
        <v>3.7458224000000001E-6</v>
      </c>
      <c r="CI76" s="21">
        <v>5.5670174999999999E-5</v>
      </c>
      <c r="CJ76" s="21">
        <v>2.1884252E-6</v>
      </c>
      <c r="CK76" s="21">
        <v>2.8053336999999998E-7</v>
      </c>
      <c r="CL76" s="21">
        <v>2.6987474999999999E-7</v>
      </c>
      <c r="CM76" s="21">
        <v>3.8545857000000002E-5</v>
      </c>
      <c r="CN76" s="21">
        <v>1.8766351E-6</v>
      </c>
      <c r="CO76" s="21">
        <v>1.2393792E-5</v>
      </c>
      <c r="CP76" s="21">
        <v>3.4189305000000001E-6</v>
      </c>
      <c r="CQ76" s="21">
        <v>5.0416234000000003E-6</v>
      </c>
      <c r="CR76" s="21">
        <v>1.3927647000000001E-6</v>
      </c>
      <c r="CS76" s="21">
        <v>6.2741991999999996E-6</v>
      </c>
      <c r="CT76" s="21">
        <v>1.091E-6</v>
      </c>
      <c r="CU76" s="21">
        <v>5.8962052000000004E-7</v>
      </c>
      <c r="CV76" s="21">
        <v>4.5948314E-6</v>
      </c>
      <c r="CW76" s="21">
        <v>1.6995608000000001E-6</v>
      </c>
      <c r="CX76" s="21">
        <v>2.1762070000000001E-5</v>
      </c>
      <c r="CY76" s="21">
        <v>2.2009403E-6</v>
      </c>
      <c r="CZ76" s="21">
        <v>2.7023198000000002E-6</v>
      </c>
      <c r="DA76" s="21">
        <v>1.2651309E-5</v>
      </c>
      <c r="DB76" s="21">
        <v>1.6578741999999999E-5</v>
      </c>
      <c r="DC76" s="21">
        <v>5.9060190000000002E-6</v>
      </c>
      <c r="DD76" s="21">
        <v>5.9060190000000002E-6</v>
      </c>
      <c r="DE76" s="21">
        <v>2.0890916999999999E-7</v>
      </c>
      <c r="DF76" s="21">
        <v>2.7540130999999999E-6</v>
      </c>
      <c r="DG76" s="21">
        <v>6.4694414999999996E-7</v>
      </c>
      <c r="DH76" s="21">
        <v>6.4073984999999999E-6</v>
      </c>
      <c r="DI76" s="21">
        <v>1.7864768000000001E-5</v>
      </c>
      <c r="DJ76" s="21">
        <v>3.2036992E-6</v>
      </c>
      <c r="DK76" s="21">
        <v>6.7280007000000002E-6</v>
      </c>
      <c r="DL76" s="21">
        <v>2.8913805000000001E-5</v>
      </c>
      <c r="DM76" s="21">
        <v>3.2036992E-6</v>
      </c>
      <c r="DN76" s="21">
        <v>9.6229781000000006E-6</v>
      </c>
      <c r="DO76" s="21">
        <v>1.5961224000000001E-5</v>
      </c>
      <c r="DP76" s="21">
        <v>8.4244140999999994E-5</v>
      </c>
      <c r="DQ76" s="21">
        <v>0</v>
      </c>
      <c r="DR76" s="21">
        <v>3.0136902000000002E-5</v>
      </c>
      <c r="DS76" s="21">
        <v>0</v>
      </c>
      <c r="DT76" s="21">
        <v>1.1951544E-6</v>
      </c>
      <c r="DU76" s="21">
        <v>3.9947875999999998E-7</v>
      </c>
      <c r="DV76" s="21">
        <v>1.5041382999999999E-6</v>
      </c>
      <c r="DW76" s="21">
        <v>7.9569189E-8</v>
      </c>
      <c r="DX76" s="21">
        <v>3.7442981000000002E-5</v>
      </c>
      <c r="DY76" s="21">
        <v>0</v>
      </c>
      <c r="DZ76" s="21">
        <v>1.1292249000000001E-5</v>
      </c>
      <c r="EA76" s="21">
        <v>4.3567576000000002E-7</v>
      </c>
      <c r="EB76" s="21">
        <v>3.7716025000000003E-8</v>
      </c>
      <c r="EC76" s="21">
        <v>1.1200147999999999E-5</v>
      </c>
      <c r="ED76" s="21">
        <v>2.8553306999999999E-5</v>
      </c>
      <c r="EE76" s="21">
        <v>3.4084857999999998E-6</v>
      </c>
      <c r="EF76" s="21">
        <v>2.2068451999999999E-5</v>
      </c>
      <c r="EG76" s="21">
        <v>2.3496731999999999E-6</v>
      </c>
      <c r="EH76" s="21">
        <v>1.7945491000000002E-5</v>
      </c>
      <c r="EI76" s="21">
        <v>4.4490716999999997E-6</v>
      </c>
      <c r="EJ76" s="21">
        <v>6.2822711999999997E-6</v>
      </c>
      <c r="EK76" s="21">
        <v>7.8799006000000002E-6</v>
      </c>
      <c r="EL76" s="21">
        <v>8.2404480999999995E-6</v>
      </c>
      <c r="EM76" s="21">
        <v>2.1146235000000002E-6</v>
      </c>
      <c r="EN76" s="21">
        <v>4.2609541000000003E-6</v>
      </c>
      <c r="EO76" s="21">
        <v>3.8522851000000001E-6</v>
      </c>
      <c r="EP76" s="21">
        <v>3.2955030000000001E-5</v>
      </c>
      <c r="EQ76" s="21">
        <v>8.3502055000000002E-6</v>
      </c>
      <c r="ER76" s="21">
        <v>9.4759018000000008E-6</v>
      </c>
      <c r="ES76" s="21">
        <v>1.9117859000000002E-6</v>
      </c>
      <c r="ET76" s="21">
        <v>3.4517104999999999E-6</v>
      </c>
      <c r="EU76" s="21">
        <v>3.4199015999999999E-6</v>
      </c>
      <c r="EV76" s="21">
        <v>1.2341433E-5</v>
      </c>
      <c r="EW76" s="21">
        <v>2.1374385E-6</v>
      </c>
      <c r="EX76" s="21">
        <v>8.5497539999999999E-7</v>
      </c>
      <c r="EY76" s="21">
        <v>3.1684990999999999E-6</v>
      </c>
      <c r="EZ76" s="21">
        <v>4.2748769999999999E-7</v>
      </c>
      <c r="FA76" s="21">
        <v>1.6446603000000001E-5</v>
      </c>
      <c r="FB76" s="21">
        <v>3.1843344999999998E-67</v>
      </c>
      <c r="FC76" s="21">
        <v>2.8898199000000001E-5</v>
      </c>
      <c r="FD76" s="21">
        <v>3.7716025000000003E-8</v>
      </c>
      <c r="FE76" s="21">
        <v>1.7729039999999999E-7</v>
      </c>
      <c r="FF76" s="21">
        <v>1.3679606E-5</v>
      </c>
      <c r="FG76" s="21">
        <v>1.7499934999999999E-7</v>
      </c>
      <c r="FH76" s="21">
        <v>2.8053336999999998E-7</v>
      </c>
      <c r="FI76" s="21">
        <v>2.5197536999999998E-5</v>
      </c>
      <c r="FJ76" s="21">
        <v>1.1366496E-6</v>
      </c>
      <c r="FK76" s="21">
        <v>3.4785949000000002E-6</v>
      </c>
      <c r="FL76" s="21">
        <v>4.3308520999999998E-6</v>
      </c>
      <c r="FM76" s="21">
        <v>3.0939121E-6</v>
      </c>
      <c r="FN76" s="21">
        <v>9.3110724999999998E-5</v>
      </c>
      <c r="FO76" s="21">
        <v>6.4808992999999996E-5</v>
      </c>
      <c r="FP76" s="21">
        <v>2.1261654999999999E-6</v>
      </c>
      <c r="FQ76" s="21">
        <v>6.0012132000000003E-7</v>
      </c>
      <c r="FR76" s="21">
        <v>1.5100531E-5</v>
      </c>
      <c r="FS76" s="21">
        <v>1.8329385999999999E-6</v>
      </c>
      <c r="FT76" s="21">
        <v>5.1016134999999998E-6</v>
      </c>
      <c r="FU76" s="21">
        <v>3.8389582E-5</v>
      </c>
      <c r="FV76" s="21">
        <v>7.4591617000000001E-6</v>
      </c>
      <c r="FW76" s="21">
        <v>8.5110576000000003E-7</v>
      </c>
      <c r="FX76" s="21">
        <v>9.4868038999999997E-6</v>
      </c>
      <c r="FY76" s="21">
        <v>1.0363982E-5</v>
      </c>
      <c r="FZ76" s="21">
        <v>8.1222663000000003E-6</v>
      </c>
      <c r="GA76" s="21">
        <v>4.2748769999999999E-7</v>
      </c>
      <c r="GB76" s="21">
        <v>8.5497539999999999E-7</v>
      </c>
      <c r="GC76" s="21">
        <v>7.8213051999999994E-6</v>
      </c>
    </row>
    <row r="77" spans="2:185" ht="0.95" customHeight="1" x14ac:dyDescent="0.25">
      <c r="B77" s="21">
        <v>7.6381417999999996E-5</v>
      </c>
      <c r="C77" s="21">
        <v>4.0105137000000002E-4</v>
      </c>
      <c r="D77" s="21">
        <v>6.3375677000000001E-5</v>
      </c>
      <c r="E77" s="21">
        <v>1.3556859999999999E-4</v>
      </c>
      <c r="F77" s="21">
        <v>1.2922336E-6</v>
      </c>
      <c r="G77" s="21">
        <v>1.7046101000000001E-3</v>
      </c>
      <c r="H77" s="21">
        <v>3.3215689999999999E-4</v>
      </c>
      <c r="I77" s="21">
        <v>8.4972967999999993E-5</v>
      </c>
      <c r="J77" s="21">
        <v>0</v>
      </c>
      <c r="K77" s="21">
        <v>0</v>
      </c>
      <c r="L77" s="21">
        <v>6.0754312999999999E-6</v>
      </c>
      <c r="M77" s="21">
        <v>2.1860489E-4</v>
      </c>
      <c r="N77" s="21">
        <v>1.8682097E-5</v>
      </c>
      <c r="O77" s="21">
        <v>4.5734327999999997E-5</v>
      </c>
      <c r="P77" s="21">
        <v>4.5734327999999997E-5</v>
      </c>
      <c r="Q77" s="21">
        <v>8.1007170000000001E-4</v>
      </c>
      <c r="R77" s="21">
        <v>2.3209701E-4</v>
      </c>
      <c r="S77" s="21">
        <v>3.2728587000000001E-5</v>
      </c>
      <c r="T77" s="21">
        <v>5.5837976000000001E-4</v>
      </c>
      <c r="U77" s="21">
        <v>1.8682097E-5</v>
      </c>
      <c r="V77" s="21">
        <v>3.6476066999999998E-4</v>
      </c>
      <c r="W77" s="21">
        <v>1.3005741E-5</v>
      </c>
      <c r="X77" s="21">
        <v>3.2700048000000001E-4</v>
      </c>
      <c r="Y77" s="21">
        <v>5.6763561E-6</v>
      </c>
      <c r="Z77" s="21">
        <v>3.8473351000000003E-4</v>
      </c>
      <c r="AA77" s="21">
        <v>3.3169761999999998E-5</v>
      </c>
      <c r="AB77" s="21">
        <v>1.7105551999999999E-4</v>
      </c>
      <c r="AC77" s="21">
        <v>7.8909155000000004E-5</v>
      </c>
      <c r="AD77" s="21">
        <v>1.0753596999999999E-3</v>
      </c>
      <c r="AE77" s="21">
        <v>0</v>
      </c>
      <c r="AF77" s="21">
        <v>9.0266475000000006E-5</v>
      </c>
      <c r="AG77" s="21">
        <v>1.1244554E-4</v>
      </c>
      <c r="AH77" s="21">
        <v>2.4955970999999998E-4</v>
      </c>
      <c r="AI77" s="21">
        <v>1.6718277999999999E-3</v>
      </c>
      <c r="AJ77" s="21">
        <v>5.7730803000000001E-5</v>
      </c>
      <c r="AK77" s="21">
        <v>8.3678764000000004E-5</v>
      </c>
      <c r="AL77" s="21">
        <v>7.4290293999999999E-5</v>
      </c>
      <c r="AM77" s="21">
        <v>2.4707528E-6</v>
      </c>
      <c r="AN77" s="21">
        <v>4.4725061999999999E-5</v>
      </c>
      <c r="AO77" s="21">
        <v>7.5679357000000002E-5</v>
      </c>
      <c r="AP77" s="21">
        <v>1.964197E-4</v>
      </c>
      <c r="AQ77" s="21">
        <v>1.2354132E-5</v>
      </c>
      <c r="AR77" s="21">
        <v>6.1581666000000001E-5</v>
      </c>
      <c r="AS77" s="21">
        <v>0</v>
      </c>
      <c r="AT77" s="21">
        <v>1.1700245999999999E-4</v>
      </c>
      <c r="AU77" s="21">
        <v>6.1581666000000001E-5</v>
      </c>
      <c r="AV77" s="21">
        <v>1.1167583999999999E-4</v>
      </c>
      <c r="AW77" s="21">
        <v>1.0630673000000001E-4</v>
      </c>
      <c r="AX77" s="21">
        <v>2.9341618000000001E-3</v>
      </c>
      <c r="AY77" s="21">
        <v>8.9450123000000002E-5</v>
      </c>
      <c r="AZ77" s="21">
        <v>4.0337563000000001E-4</v>
      </c>
      <c r="BA77" s="21">
        <v>1.1731858E-4</v>
      </c>
      <c r="BB77" s="21">
        <v>2.3228235000000001E-3</v>
      </c>
      <c r="BC77" s="21">
        <v>7.2593519000000001E-5</v>
      </c>
      <c r="BD77" s="21">
        <v>4.4725061999999999E-5</v>
      </c>
      <c r="BE77" s="21">
        <v>7.0954141999999998E-66</v>
      </c>
      <c r="BF77" s="21">
        <v>3.3340360999999997E-5</v>
      </c>
      <c r="BG77" s="21">
        <v>6.0914284999999998E-4</v>
      </c>
      <c r="BH77" s="21">
        <v>2.2039916000000001E-4</v>
      </c>
      <c r="BI77" s="21">
        <v>3.0324532000000002E-4</v>
      </c>
      <c r="BJ77" s="21">
        <v>1.9908023E-3</v>
      </c>
      <c r="BK77" s="21">
        <v>1.4666519E-5</v>
      </c>
      <c r="BL77" s="21">
        <v>5.0237998000000005E-4</v>
      </c>
      <c r="BM77" s="21">
        <v>0</v>
      </c>
      <c r="BN77" s="21">
        <v>2.3601287000000001E-4</v>
      </c>
      <c r="BO77" s="21">
        <v>2.7433176E-4</v>
      </c>
      <c r="BP77" s="21">
        <v>2.1519605000000001E-4</v>
      </c>
      <c r="BQ77" s="21">
        <v>0</v>
      </c>
      <c r="BR77" s="21">
        <v>8.2532909999999998E-6</v>
      </c>
      <c r="BS77" s="21">
        <v>6.7364365000000003E-4</v>
      </c>
      <c r="BT77" s="21">
        <v>1.2359088000000001E-4</v>
      </c>
      <c r="BU77" s="21">
        <v>0</v>
      </c>
      <c r="BV77" s="21">
        <v>4.6851545999999997E-4</v>
      </c>
      <c r="BW77" s="21">
        <v>5.6763557000000002E-6</v>
      </c>
      <c r="BX77" s="21">
        <v>8.0002172999999997E-6</v>
      </c>
      <c r="BY77" s="21">
        <v>0.24151144999999999</v>
      </c>
      <c r="BZ77" s="21">
        <v>4.1353776000000001E-4</v>
      </c>
      <c r="CA77" s="21">
        <v>1.9914299999999999E-4</v>
      </c>
      <c r="CB77" s="21">
        <v>1.300335E-4</v>
      </c>
      <c r="CC77" s="21">
        <v>5.3818071999999997E-6</v>
      </c>
      <c r="CD77" s="21">
        <v>1.6525426999999999E-4</v>
      </c>
      <c r="CE77" s="21">
        <v>1.2199044999999999E-4</v>
      </c>
      <c r="CF77" s="21">
        <v>2.3125970000000001E-4</v>
      </c>
      <c r="CG77" s="21">
        <v>1.6535376E-4</v>
      </c>
      <c r="CH77" s="21">
        <v>4.7012411999999997E-5</v>
      </c>
      <c r="CI77" s="21">
        <v>7.9418646000000001E-4</v>
      </c>
      <c r="CJ77" s="21">
        <v>1.4471982999999999E-3</v>
      </c>
      <c r="CK77" s="21">
        <v>7.8998736999999998E-7</v>
      </c>
      <c r="CL77" s="21">
        <v>1.6856602999999999E-5</v>
      </c>
      <c r="CM77" s="21">
        <v>3.6059264000000001E-4</v>
      </c>
      <c r="CN77" s="21">
        <v>2.0949409999999999E-4</v>
      </c>
      <c r="CO77" s="21">
        <v>3.1393961000000001E-4</v>
      </c>
      <c r="CP77" s="21">
        <v>4.8707430999999999E-5</v>
      </c>
      <c r="CQ77" s="21">
        <v>1.8259187000000001E-4</v>
      </c>
      <c r="CR77" s="21">
        <v>5.5630113999999999E-5</v>
      </c>
      <c r="CS77" s="21">
        <v>2.0994882000000001E-4</v>
      </c>
      <c r="CT77" s="21">
        <v>1.0194778000000001E-4</v>
      </c>
      <c r="CU77" s="21">
        <v>1.2371338000000001E-4</v>
      </c>
      <c r="CV77" s="21">
        <v>6.2788176000000001E-3</v>
      </c>
      <c r="CW77" s="21">
        <v>6.9167802000000004E-5</v>
      </c>
      <c r="CX77" s="21">
        <v>1.6549784E-3</v>
      </c>
      <c r="CY77" s="21">
        <v>4.7402201000000001E-5</v>
      </c>
      <c r="CZ77" s="21">
        <v>2.5636600000000001E-5</v>
      </c>
      <c r="DA77" s="21">
        <v>3.2328179000000001E-4</v>
      </c>
      <c r="DB77" s="21">
        <v>1.669978E-4</v>
      </c>
      <c r="DC77" s="21">
        <v>2.9507598999999999E-5</v>
      </c>
      <c r="DD77" s="21">
        <v>2.9507598999999999E-5</v>
      </c>
      <c r="DE77" s="21">
        <v>7.1830701000000003E-6</v>
      </c>
      <c r="DF77" s="21">
        <v>1.0431304000000001E-4</v>
      </c>
      <c r="DG77" s="21">
        <v>1.5494557999999999E-4</v>
      </c>
      <c r="DH77" s="21">
        <v>7.7419979999999993E-6</v>
      </c>
      <c r="DI77" s="21">
        <v>2.0907625000000001E-3</v>
      </c>
      <c r="DJ77" s="21">
        <v>3.8709989999999996E-6</v>
      </c>
      <c r="DK77" s="21">
        <v>3.7550716999999999E-4</v>
      </c>
      <c r="DL77" s="21">
        <v>1.2949583E-4</v>
      </c>
      <c r="DM77" s="21">
        <v>3.8709989999999996E-6</v>
      </c>
      <c r="DN77" s="21">
        <v>4.3645176000000003E-3</v>
      </c>
      <c r="DO77" s="21">
        <v>8.7235424000000001E-4</v>
      </c>
      <c r="DP77" s="21">
        <v>2.4481550999999997E-4</v>
      </c>
      <c r="DQ77" s="21">
        <v>0</v>
      </c>
      <c r="DR77" s="21">
        <v>1.5292326999999999E-4</v>
      </c>
      <c r="DS77" s="21">
        <v>0</v>
      </c>
      <c r="DT77" s="21">
        <v>1.5297334E-5</v>
      </c>
      <c r="DU77" s="21">
        <v>1.0158618E-4</v>
      </c>
      <c r="DV77" s="21">
        <v>6.5296798999999999E-5</v>
      </c>
      <c r="DW77" s="21">
        <v>2.7800135000000001E-5</v>
      </c>
      <c r="DX77" s="21">
        <v>2.4687971999999997E-4</v>
      </c>
      <c r="DY77" s="21">
        <v>0</v>
      </c>
      <c r="DZ77" s="21">
        <v>5.3343303000000003E-4</v>
      </c>
      <c r="EA77" s="21">
        <v>1.8416844E-3</v>
      </c>
      <c r="EB77" s="21">
        <v>1.0407482E-6</v>
      </c>
      <c r="EC77" s="21">
        <v>6.6129872000000002E-5</v>
      </c>
      <c r="ED77" s="21">
        <v>1.9308533000000001E-3</v>
      </c>
      <c r="EE77" s="21">
        <v>3.8546968000000001E-5</v>
      </c>
      <c r="EF77" s="21">
        <v>1.0300677E-4</v>
      </c>
      <c r="EG77" s="21">
        <v>1.6402609E-4</v>
      </c>
      <c r="EH77" s="21">
        <v>4.9647853000000001E-4</v>
      </c>
      <c r="EI77" s="21">
        <v>2.4592845000000001E-4</v>
      </c>
      <c r="EJ77" s="21">
        <v>3.0278753E-4</v>
      </c>
      <c r="EK77" s="21">
        <v>3.6098750000000001E-4</v>
      </c>
      <c r="EL77" s="21">
        <v>3.6444808000000002E-4</v>
      </c>
      <c r="EM77" s="21">
        <v>1.6004281999999999E-3</v>
      </c>
      <c r="EN77" s="21">
        <v>8.1532435000000008E-6</v>
      </c>
      <c r="EO77" s="21">
        <v>1.1455330000000001E-4</v>
      </c>
      <c r="EP77" s="21">
        <v>1.4823621E-4</v>
      </c>
      <c r="EQ77" s="21">
        <v>2.8720352000000002E-4</v>
      </c>
      <c r="ER77" s="21">
        <v>1.6416972999999999E-4</v>
      </c>
      <c r="ES77" s="21">
        <v>1.1427301E-4</v>
      </c>
      <c r="ET77" s="21">
        <v>3.0765835E-4</v>
      </c>
      <c r="EU77" s="21">
        <v>1.0404591999999999E-4</v>
      </c>
      <c r="EV77" s="21">
        <v>4.6774043999999999E-4</v>
      </c>
      <c r="EW77" s="21">
        <v>6.5028701000000006E-5</v>
      </c>
      <c r="EX77" s="21">
        <v>2.6011481000000001E-5</v>
      </c>
      <c r="EY77" s="21">
        <v>4.1244127000000001E-5</v>
      </c>
      <c r="EZ77" s="21">
        <v>1.3005739999999999E-5</v>
      </c>
      <c r="FA77" s="21">
        <v>9.6383751000000007E-3</v>
      </c>
      <c r="FB77" s="21">
        <v>9.0602901000000001E-66</v>
      </c>
      <c r="FC77" s="21">
        <v>8.3927595E-4</v>
      </c>
      <c r="FD77" s="21">
        <v>1.0407482E-6</v>
      </c>
      <c r="FE77" s="21">
        <v>5.6763557000000002E-6</v>
      </c>
      <c r="FF77" s="21">
        <v>4.1618368999999999E-4</v>
      </c>
      <c r="FG77" s="21">
        <v>5.3818071999999997E-6</v>
      </c>
      <c r="FH77" s="21">
        <v>7.8998736999999998E-7</v>
      </c>
      <c r="FI77" s="21">
        <v>1.8751807000000001E-4</v>
      </c>
      <c r="FJ77" s="21">
        <v>5.4141404999999997E-5</v>
      </c>
      <c r="FK77" s="21">
        <v>3.3208949000000001E-5</v>
      </c>
      <c r="FL77" s="21">
        <v>1.2250634999999999E-4</v>
      </c>
      <c r="FM77" s="21">
        <v>2.8529554E-5</v>
      </c>
      <c r="FN77" s="21">
        <v>3.4943780000000002E-4</v>
      </c>
      <c r="FO77" s="21">
        <v>5.0901045999999996E-4</v>
      </c>
      <c r="FP77" s="21">
        <v>1.1505087E-5</v>
      </c>
      <c r="FQ77" s="21">
        <v>7.0082156999999994E-5</v>
      </c>
      <c r="FR77" s="21">
        <v>3.6093603E-4</v>
      </c>
      <c r="FS77" s="21">
        <v>1.4898299999999999E-4</v>
      </c>
      <c r="FT77" s="21">
        <v>2.6035168000000002E-4</v>
      </c>
      <c r="FU77" s="21">
        <v>5.2308897999999999E-4</v>
      </c>
      <c r="FV77" s="21">
        <v>3.3996790999999999E-4</v>
      </c>
      <c r="FW77" s="21">
        <v>6.4775555999999996E-3</v>
      </c>
      <c r="FX77" s="21">
        <v>4.1160208999999997E-4</v>
      </c>
      <c r="FY77" s="21">
        <v>4.4756925999999997E-4</v>
      </c>
      <c r="FZ77" s="21">
        <v>2.4710907000000001E-4</v>
      </c>
      <c r="GA77" s="21">
        <v>1.3005739999999999E-5</v>
      </c>
      <c r="GB77" s="21">
        <v>2.6011481000000001E-5</v>
      </c>
      <c r="GC77" s="21">
        <v>9.1495465999999999E-5</v>
      </c>
    </row>
    <row r="78" spans="2:185" ht="0.95" customHeight="1" x14ac:dyDescent="0.25">
      <c r="B78" s="21">
        <v>3.0610841000000001E-6</v>
      </c>
      <c r="C78" s="21">
        <v>2.2091193E-5</v>
      </c>
      <c r="D78" s="21">
        <v>2.5732685000000001E-6</v>
      </c>
      <c r="E78" s="21">
        <v>3.8555752999999997E-6</v>
      </c>
      <c r="F78" s="21">
        <v>1.3854306999999999E-7</v>
      </c>
      <c r="G78" s="21">
        <v>5.7304213999999998E-5</v>
      </c>
      <c r="H78" s="21">
        <v>1.9530053999999999E-5</v>
      </c>
      <c r="I78" s="21">
        <v>5.2996650000000004E-6</v>
      </c>
      <c r="J78" s="21">
        <v>0</v>
      </c>
      <c r="K78" s="21">
        <v>0</v>
      </c>
      <c r="L78" s="21">
        <v>6.4664861000000002E-7</v>
      </c>
      <c r="M78" s="21">
        <v>3.2211473000000001E-5</v>
      </c>
      <c r="N78" s="21">
        <v>7.9881867999999998E-7</v>
      </c>
      <c r="O78" s="21">
        <v>1.8002383E-6</v>
      </c>
      <c r="P78" s="21">
        <v>1.8002383E-6</v>
      </c>
      <c r="Q78" s="21">
        <v>2.8722446E-5</v>
      </c>
      <c r="R78" s="21">
        <v>1.3853824999999999E-5</v>
      </c>
      <c r="S78" s="21">
        <v>1.3124227000000001E-6</v>
      </c>
      <c r="T78" s="21">
        <v>4.2909242000000001E-5</v>
      </c>
      <c r="U78" s="21">
        <v>7.9881867999999998E-7</v>
      </c>
      <c r="V78" s="21">
        <v>1.0801522999999999E-5</v>
      </c>
      <c r="W78" s="21">
        <v>4.8781559000000003E-7</v>
      </c>
      <c r="X78" s="21">
        <v>1.5003406000000001E-5</v>
      </c>
      <c r="Y78" s="21">
        <v>3.1100308000000002E-7</v>
      </c>
      <c r="Z78" s="21">
        <v>2.2824028E-5</v>
      </c>
      <c r="AA78" s="21">
        <v>2.2200429000000001E-6</v>
      </c>
      <c r="AB78" s="21">
        <v>5.8249315000000003E-6</v>
      </c>
      <c r="AC78" s="21">
        <v>5.2009379E-5</v>
      </c>
      <c r="AD78" s="21">
        <v>5.2311807000000002E-5</v>
      </c>
      <c r="AE78" s="21">
        <v>0</v>
      </c>
      <c r="AF78" s="21">
        <v>6.0675509000000003E-6</v>
      </c>
      <c r="AG78" s="21">
        <v>1.9241961E-5</v>
      </c>
      <c r="AH78" s="21">
        <v>1.4538658E-5</v>
      </c>
      <c r="AI78" s="21">
        <v>8.9582788000000006E-5</v>
      </c>
      <c r="AJ78" s="21">
        <v>5.2935068000000003E-6</v>
      </c>
      <c r="AK78" s="21">
        <v>1.9516146E-5</v>
      </c>
      <c r="AL78" s="21">
        <v>1.0389675E-5</v>
      </c>
      <c r="AM78" s="21">
        <v>3.8385905999999998E-5</v>
      </c>
      <c r="AN78" s="21">
        <v>4.8056911999999998E-6</v>
      </c>
      <c r="AO78" s="21">
        <v>7.4992745999999997E-6</v>
      </c>
      <c r="AP78" s="21">
        <v>1.0062683E-5</v>
      </c>
      <c r="AQ78" s="21">
        <v>3.1440819000000002E-7</v>
      </c>
      <c r="AR78" s="21">
        <v>5.8277337999999999E-6</v>
      </c>
      <c r="AS78" s="21">
        <v>0</v>
      </c>
      <c r="AT78" s="21">
        <v>5.6347210000000004E-6</v>
      </c>
      <c r="AU78" s="21">
        <v>5.8277337999999999E-6</v>
      </c>
      <c r="AV78" s="21">
        <v>1.8067795999999999E-5</v>
      </c>
      <c r="AW78" s="21">
        <v>1.0633425000000001E-5</v>
      </c>
      <c r="AX78" s="21">
        <v>2.1752134E-4</v>
      </c>
      <c r="AY78" s="21">
        <v>9.6113824999999996E-6</v>
      </c>
      <c r="AZ78" s="21">
        <v>2.055928E-5</v>
      </c>
      <c r="BA78" s="21">
        <v>1.3395030999999999E-5</v>
      </c>
      <c r="BB78" s="21">
        <v>1.7982756000000001E-4</v>
      </c>
      <c r="BC78" s="21">
        <v>8.5893399000000004E-6</v>
      </c>
      <c r="BD78" s="21">
        <v>4.8056911999999998E-6</v>
      </c>
      <c r="BE78" s="21">
        <v>4.776866E-66</v>
      </c>
      <c r="BF78" s="21">
        <v>9.0076638999999997E-7</v>
      </c>
      <c r="BG78" s="21">
        <v>4.0755308000000001E-5</v>
      </c>
      <c r="BH78" s="21">
        <v>8.7239805999999998E-6</v>
      </c>
      <c r="BI78" s="21">
        <v>9.987236E-6</v>
      </c>
      <c r="BJ78" s="21">
        <v>8.9073283999999996E-5</v>
      </c>
      <c r="BK78" s="21">
        <v>3.2623882E-7</v>
      </c>
      <c r="BL78" s="21">
        <v>2.3275695000000001E-5</v>
      </c>
      <c r="BM78" s="21">
        <v>0</v>
      </c>
      <c r="BN78" s="21">
        <v>7.6070474999999994E-5</v>
      </c>
      <c r="BO78" s="21">
        <v>1.3148146E-5</v>
      </c>
      <c r="BP78" s="21">
        <v>1.3205192999999999E-5</v>
      </c>
      <c r="BQ78" s="21">
        <v>0</v>
      </c>
      <c r="BR78" s="21">
        <v>2.4674497000000002E-6</v>
      </c>
      <c r="BS78" s="21">
        <v>3.5951394E-5</v>
      </c>
      <c r="BT78" s="21">
        <v>5.7961320000000003E-6</v>
      </c>
      <c r="BU78" s="21">
        <v>0</v>
      </c>
      <c r="BV78" s="21">
        <v>2.7235516000000001E-5</v>
      </c>
      <c r="BW78" s="21">
        <v>3.1100306E-7</v>
      </c>
      <c r="BX78" s="21">
        <v>1.6251743000000001E-6</v>
      </c>
      <c r="BY78" s="21">
        <v>4.1353776000000001E-4</v>
      </c>
      <c r="BZ78" s="21">
        <v>0.24997024000000001</v>
      </c>
      <c r="CA78" s="21">
        <v>1.9581827999999999E-5</v>
      </c>
      <c r="CB78" s="21">
        <v>2.9336863999999998E-5</v>
      </c>
      <c r="CC78" s="21">
        <v>9.8469906000000005E-7</v>
      </c>
      <c r="CD78" s="21">
        <v>8.9700616000000004E-6</v>
      </c>
      <c r="CE78" s="21">
        <v>2.3083348000000001E-5</v>
      </c>
      <c r="CF78" s="21">
        <v>1.7489493E-5</v>
      </c>
      <c r="CG78" s="21">
        <v>1.9893872999999999E-5</v>
      </c>
      <c r="CH78" s="21">
        <v>3.9770311000000003E-7</v>
      </c>
      <c r="CI78" s="21">
        <v>1.7208032999999999E-5</v>
      </c>
      <c r="CJ78" s="21">
        <v>1.2658565E-4</v>
      </c>
      <c r="CK78" s="21">
        <v>1.5343275000000001E-6</v>
      </c>
      <c r="CL78" s="21">
        <v>1.0220424999999999E-6</v>
      </c>
      <c r="CM78" s="21">
        <v>1.5154698E-5</v>
      </c>
      <c r="CN78" s="21">
        <v>2.0801407E-5</v>
      </c>
      <c r="CO78" s="21">
        <v>1.6440716E-5</v>
      </c>
      <c r="CP78" s="21">
        <v>4.1797398000000004E-6</v>
      </c>
      <c r="CQ78" s="21">
        <v>9.6927745E-6</v>
      </c>
      <c r="CR78" s="21">
        <v>7.2717352999999999E-6</v>
      </c>
      <c r="CS78" s="21">
        <v>1.0613066E-5</v>
      </c>
      <c r="CT78" s="21">
        <v>1.2981124000000001E-5</v>
      </c>
      <c r="CU78" s="21">
        <v>1.6293037999999999E-5</v>
      </c>
      <c r="CV78" s="21">
        <v>9.1829688000000007E-5</v>
      </c>
      <c r="CW78" s="21">
        <v>9.2599282000000007E-6</v>
      </c>
      <c r="CX78" s="21">
        <v>2.4837767000000002E-4</v>
      </c>
      <c r="CY78" s="21">
        <v>5.9480143000000003E-6</v>
      </c>
      <c r="CZ78" s="21">
        <v>2.6361005000000002E-6</v>
      </c>
      <c r="DA78" s="21">
        <v>2.2780794000000001E-5</v>
      </c>
      <c r="DB78" s="21">
        <v>2.7685903E-5</v>
      </c>
      <c r="DC78" s="21">
        <v>1.9602870999999999E-6</v>
      </c>
      <c r="DD78" s="21">
        <v>1.9602870999999999E-6</v>
      </c>
      <c r="DE78" s="21">
        <v>6.4219707000000003E-7</v>
      </c>
      <c r="DF78" s="21">
        <v>1.0208855E-5</v>
      </c>
      <c r="DG78" s="21">
        <v>1.9385796000000001E-6</v>
      </c>
      <c r="DH78" s="21">
        <v>1.3516267E-6</v>
      </c>
      <c r="DI78" s="21">
        <v>2.6585060000000003E-4</v>
      </c>
      <c r="DJ78" s="21">
        <v>6.7581336000000003E-7</v>
      </c>
      <c r="DK78" s="21">
        <v>1.6775632E-5</v>
      </c>
      <c r="DL78" s="21">
        <v>2.1597115E-6</v>
      </c>
      <c r="DM78" s="21">
        <v>6.7581336000000003E-7</v>
      </c>
      <c r="DN78" s="21">
        <v>3.1186901000000001E-4</v>
      </c>
      <c r="DO78" s="21">
        <v>5.5208394000000002E-5</v>
      </c>
      <c r="DP78" s="21">
        <v>3.9580497999999999E-5</v>
      </c>
      <c r="DQ78" s="21">
        <v>0</v>
      </c>
      <c r="DR78" s="21">
        <v>2.0867411999999999E-5</v>
      </c>
      <c r="DS78" s="21">
        <v>0</v>
      </c>
      <c r="DT78" s="21">
        <v>1.4616396E-6</v>
      </c>
      <c r="DU78" s="21">
        <v>6.2231738999999997E-6</v>
      </c>
      <c r="DV78" s="21">
        <v>9.9357407999999994E-6</v>
      </c>
      <c r="DW78" s="21">
        <v>3.3217768E-7</v>
      </c>
      <c r="DX78" s="21">
        <v>9.2059063000000006E-6</v>
      </c>
      <c r="DY78" s="21">
        <v>0</v>
      </c>
      <c r="DZ78" s="21">
        <v>2.5437436E-5</v>
      </c>
      <c r="EA78" s="21">
        <v>1.4397883999999999E-4</v>
      </c>
      <c r="EB78" s="21">
        <v>2.5788431000000001E-8</v>
      </c>
      <c r="EC78" s="21">
        <v>8.0933487000000001E-6</v>
      </c>
      <c r="ED78" s="21">
        <v>4.1243735999999998E-5</v>
      </c>
      <c r="EE78" s="21">
        <v>7.4681210000000005E-7</v>
      </c>
      <c r="EF78" s="21">
        <v>1.4572846E-5</v>
      </c>
      <c r="EG78" s="21">
        <v>9.6442075000000004E-6</v>
      </c>
      <c r="EH78" s="21">
        <v>5.2760073000000003E-5</v>
      </c>
      <c r="EI78" s="21">
        <v>1.4247002E-5</v>
      </c>
      <c r="EJ78" s="21">
        <v>1.7018699000000001E-5</v>
      </c>
      <c r="EK78" s="21">
        <v>2.0087278999999999E-5</v>
      </c>
      <c r="EL78" s="21">
        <v>2.1195932999999998E-5</v>
      </c>
      <c r="EM78" s="21">
        <v>9.2422967000000002E-5</v>
      </c>
      <c r="EN78" s="21">
        <v>3.8761723999999998E-5</v>
      </c>
      <c r="EO78" s="21">
        <v>7.9465689999999996E-6</v>
      </c>
      <c r="EP78" s="21">
        <v>2.2981719999999999E-5</v>
      </c>
      <c r="EQ78" s="21">
        <v>1.3409111E-5</v>
      </c>
      <c r="ER78" s="21">
        <v>9.2086869999999999E-6</v>
      </c>
      <c r="ES78" s="21">
        <v>3.9714802000000002E-6</v>
      </c>
      <c r="ET78" s="21">
        <v>1.4860811E-5</v>
      </c>
      <c r="EU78" s="21">
        <v>3.9025244999999998E-6</v>
      </c>
      <c r="EV78" s="21">
        <v>2.6333600000000001E-5</v>
      </c>
      <c r="EW78" s="21">
        <v>2.4390778E-6</v>
      </c>
      <c r="EX78" s="21">
        <v>9.7563112000000005E-7</v>
      </c>
      <c r="EY78" s="21">
        <v>5.112862E-6</v>
      </c>
      <c r="EZ78" s="21">
        <v>4.8781556000000002E-7</v>
      </c>
      <c r="FA78" s="21">
        <v>6.5340394000000003E-4</v>
      </c>
      <c r="FB78" s="21">
        <v>4.6182844000000003E-67</v>
      </c>
      <c r="FC78" s="21">
        <v>2.9627087E-4</v>
      </c>
      <c r="FD78" s="21">
        <v>2.5788431000000001E-8</v>
      </c>
      <c r="FE78" s="21">
        <v>3.1100306E-7</v>
      </c>
      <c r="FF78" s="21">
        <v>1.5610097999999999E-5</v>
      </c>
      <c r="FG78" s="21">
        <v>9.8469906000000005E-7</v>
      </c>
      <c r="FH78" s="21">
        <v>1.5343275000000001E-6</v>
      </c>
      <c r="FI78" s="21">
        <v>1.7770625000000001E-5</v>
      </c>
      <c r="FJ78" s="21">
        <v>2.4492364000000001E-6</v>
      </c>
      <c r="FK78" s="21">
        <v>1.4670973000000001E-6</v>
      </c>
      <c r="FL78" s="21">
        <v>6.0347573999999999E-6</v>
      </c>
      <c r="FM78" s="21">
        <v>1.4462965E-6</v>
      </c>
      <c r="FN78" s="21">
        <v>5.5634270999999998E-5</v>
      </c>
      <c r="FO78" s="21">
        <v>8.1366160999999997E-6</v>
      </c>
      <c r="FP78" s="21">
        <v>1.0018190999999999E-6</v>
      </c>
      <c r="FQ78" s="21">
        <v>4.5907933E-6</v>
      </c>
      <c r="FR78" s="21">
        <v>1.6274782999999999E-6</v>
      </c>
      <c r="FS78" s="21">
        <v>9.1011085999999998E-6</v>
      </c>
      <c r="FT78" s="21">
        <v>1.5020293E-5</v>
      </c>
      <c r="FU78" s="21">
        <v>3.1158454000000001E-4</v>
      </c>
      <c r="FV78" s="21">
        <v>1.8962082999999999E-5</v>
      </c>
      <c r="FW78" s="21">
        <v>9.3734351999999997E-5</v>
      </c>
      <c r="FX78" s="21">
        <v>2.2704246000000001E-5</v>
      </c>
      <c r="FY78" s="21">
        <v>2.4710874E-5</v>
      </c>
      <c r="FZ78" s="21">
        <v>9.2684956000000004E-6</v>
      </c>
      <c r="GA78" s="21">
        <v>4.8781556000000002E-7</v>
      </c>
      <c r="GB78" s="21">
        <v>9.7563112000000005E-7</v>
      </c>
      <c r="GC78" s="21">
        <v>8.0039992000000004E-6</v>
      </c>
    </row>
    <row r="79" spans="2:185" ht="0.95" customHeight="1" x14ac:dyDescent="0.25">
      <c r="B79" s="21">
        <v>9.6331081999999994E-6</v>
      </c>
      <c r="C79" s="21">
        <v>2.0423971999999999E-4</v>
      </c>
      <c r="D79" s="21">
        <v>5.0126038000000003E-7</v>
      </c>
      <c r="E79" s="21">
        <v>1.4010731999999999E-4</v>
      </c>
      <c r="F79" s="21">
        <v>2.3494791000000001E-6</v>
      </c>
      <c r="G79" s="21">
        <v>3.8210742000000002E-4</v>
      </c>
      <c r="H79" s="21">
        <v>1.3189816999999999E-3</v>
      </c>
      <c r="I79" s="21">
        <v>6.8990160000000002E-4</v>
      </c>
      <c r="J79" s="21">
        <v>0</v>
      </c>
      <c r="K79" s="21">
        <v>0</v>
      </c>
      <c r="L79" s="21">
        <v>5.1208319000000003E-6</v>
      </c>
      <c r="M79" s="21">
        <v>3.3544153000000001E-5</v>
      </c>
      <c r="N79" s="21">
        <v>8.8812177E-6</v>
      </c>
      <c r="O79" s="21">
        <v>1.347863E-5</v>
      </c>
      <c r="P79" s="21">
        <v>1.347863E-5</v>
      </c>
      <c r="Q79" s="21">
        <v>1.2118326E-5</v>
      </c>
      <c r="R79" s="21">
        <v>4.8244173999999998E-4</v>
      </c>
      <c r="S79" s="21">
        <v>4.3467816999999997E-6</v>
      </c>
      <c r="T79" s="21">
        <v>2.9630245999999997E-4</v>
      </c>
      <c r="U79" s="21">
        <v>8.8812177E-6</v>
      </c>
      <c r="V79" s="21">
        <v>7.0579604999999998E-5</v>
      </c>
      <c r="W79" s="21">
        <v>9.1318477999999993E-6</v>
      </c>
      <c r="X79" s="21">
        <v>2.1977613E-4</v>
      </c>
      <c r="Y79" s="21">
        <v>1.8013065999999999E-5</v>
      </c>
      <c r="Z79" s="21">
        <v>1.4768012000000001E-3</v>
      </c>
      <c r="AA79" s="21">
        <v>2.8276937999999999E-4</v>
      </c>
      <c r="AB79" s="21">
        <v>1.235532E-4</v>
      </c>
      <c r="AC79" s="21">
        <v>3.4955149999999997E-5</v>
      </c>
      <c r="AD79" s="21">
        <v>4.4462887999999998E-5</v>
      </c>
      <c r="AE79" s="21">
        <v>0</v>
      </c>
      <c r="AF79" s="21">
        <v>3.3842285000000003E-4</v>
      </c>
      <c r="AG79" s="21">
        <v>1.3176807000000001E-4</v>
      </c>
      <c r="AH79" s="21">
        <v>1.0456885000000001E-3</v>
      </c>
      <c r="AI79" s="21">
        <v>4.3631887999999999E-5</v>
      </c>
      <c r="AJ79" s="21">
        <v>4.1412853999999999E-5</v>
      </c>
      <c r="AK79" s="21">
        <v>1.1510597E-4</v>
      </c>
      <c r="AL79" s="21">
        <v>7.9970105000000001E-4</v>
      </c>
      <c r="AM79" s="21">
        <v>1.9724694999999999E-4</v>
      </c>
      <c r="AN79" s="21">
        <v>5.0544702000000003E-5</v>
      </c>
      <c r="AO79" s="21">
        <v>3.8503476000000003E-4</v>
      </c>
      <c r="AP79" s="21">
        <v>4.9882047000000004E-4</v>
      </c>
      <c r="AQ79" s="21">
        <v>1.1175324000000001E-6</v>
      </c>
      <c r="AR79" s="21">
        <v>1.1083305E-4</v>
      </c>
      <c r="AS79" s="21">
        <v>0</v>
      </c>
      <c r="AT79" s="21">
        <v>1.6362142E-4</v>
      </c>
      <c r="AU79" s="21">
        <v>1.1083305E-4</v>
      </c>
      <c r="AV79" s="21">
        <v>8.7994684000000003E-5</v>
      </c>
      <c r="AW79" s="21">
        <v>1.6137774999999999E-4</v>
      </c>
      <c r="AX79" s="21">
        <v>9.7654321000000002E-5</v>
      </c>
      <c r="AY79" s="21">
        <v>1.0108939999999999E-4</v>
      </c>
      <c r="AZ79" s="21">
        <v>1.5140608000000001E-4</v>
      </c>
      <c r="BA79" s="21">
        <v>9.1345760999999995E-5</v>
      </c>
      <c r="BB79" s="21">
        <v>1.9793908000000001E-4</v>
      </c>
      <c r="BC79" s="21">
        <v>4.0801058999999999E-5</v>
      </c>
      <c r="BD79" s="21">
        <v>5.0544702000000003E-5</v>
      </c>
      <c r="BE79" s="21">
        <v>1.0789586999999999E-65</v>
      </c>
      <c r="BF79" s="21">
        <v>4.2357480999999997E-5</v>
      </c>
      <c r="BG79" s="21">
        <v>2.4696783E-3</v>
      </c>
      <c r="BH79" s="21">
        <v>4.2412737999999999E-5</v>
      </c>
      <c r="BI79" s="21">
        <v>3.8116094000000003E-5</v>
      </c>
      <c r="BJ79" s="21">
        <v>2.4756970000000002E-5</v>
      </c>
      <c r="BK79" s="21">
        <v>1.0018185E-4</v>
      </c>
      <c r="BL79" s="21">
        <v>2.6007570999999999E-5</v>
      </c>
      <c r="BM79" s="21">
        <v>0</v>
      </c>
      <c r="BN79" s="21">
        <v>5.4962751000000001E-5</v>
      </c>
      <c r="BO79" s="21">
        <v>5.2785094999999995E-4</v>
      </c>
      <c r="BP79" s="21">
        <v>7.7004134999999997E-4</v>
      </c>
      <c r="BQ79" s="21">
        <v>0</v>
      </c>
      <c r="BR79" s="21">
        <v>6.6245441E-5</v>
      </c>
      <c r="BS79" s="21">
        <v>3.2700314999999997E-5</v>
      </c>
      <c r="BT79" s="21">
        <v>1.8571983000000001E-4</v>
      </c>
      <c r="BU79" s="21">
        <v>0</v>
      </c>
      <c r="BV79" s="21">
        <v>3.3622114999999999E-5</v>
      </c>
      <c r="BW79" s="21">
        <v>1.8013064E-5</v>
      </c>
      <c r="BX79" s="21">
        <v>1.0820521999999999E-5</v>
      </c>
      <c r="BY79" s="21">
        <v>1.9914299999999999E-4</v>
      </c>
      <c r="BZ79" s="21">
        <v>1.9581827999999999E-5</v>
      </c>
      <c r="CA79" s="21">
        <v>0.24853154</v>
      </c>
      <c r="CB79" s="21">
        <v>1.159573E-5</v>
      </c>
      <c r="CC79" s="21">
        <v>1.8938136999999999E-5</v>
      </c>
      <c r="CD79" s="21">
        <v>3.1984652999999998E-4</v>
      </c>
      <c r="CE79" s="21">
        <v>8.1333818E-5</v>
      </c>
      <c r="CF79" s="21">
        <v>1.5746508000000001E-5</v>
      </c>
      <c r="CG79" s="21">
        <v>6.6981902999999998E-5</v>
      </c>
      <c r="CH79" s="21">
        <v>9.7586305999999994E-5</v>
      </c>
      <c r="CI79" s="21">
        <v>2.0185787E-4</v>
      </c>
      <c r="CJ79" s="21">
        <v>1.1019395000000001E-4</v>
      </c>
      <c r="CK79" s="21">
        <v>3.9115000999999997E-5</v>
      </c>
      <c r="CL79" s="21">
        <v>6.028834E-5</v>
      </c>
      <c r="CM79" s="21">
        <v>2.0392787999999999E-4</v>
      </c>
      <c r="CN79" s="21">
        <v>1.8339827000000001E-5</v>
      </c>
      <c r="CO79" s="21">
        <v>6.1258188000000002E-4</v>
      </c>
      <c r="CP79" s="21">
        <v>1.3024832000000001E-4</v>
      </c>
      <c r="CQ79" s="21">
        <v>2.8943452999999998E-4</v>
      </c>
      <c r="CR79" s="21">
        <v>1.0207863E-5</v>
      </c>
      <c r="CS79" s="21">
        <v>1.3758950000000001E-4</v>
      </c>
      <c r="CT79" s="21">
        <v>1.6730042999999998E-5</v>
      </c>
      <c r="CU79" s="21">
        <v>1.9323362000000001E-5</v>
      </c>
      <c r="CV79" s="21">
        <v>8.7606217000000001E-5</v>
      </c>
      <c r="CW79" s="21">
        <v>1.1279298999999999E-5</v>
      </c>
      <c r="CX79" s="21">
        <v>7.1834469000000005E-4</v>
      </c>
      <c r="CY79" s="21">
        <v>8.6859797999999999E-6</v>
      </c>
      <c r="CZ79" s="21">
        <v>6.0926605000000004E-6</v>
      </c>
      <c r="DA79" s="21">
        <v>1.5760044999999999E-3</v>
      </c>
      <c r="DB79" s="21">
        <v>2.5581273999999998E-4</v>
      </c>
      <c r="DC79" s="21">
        <v>9.5920016999999996E-6</v>
      </c>
      <c r="DD79" s="21">
        <v>9.5920016999999996E-6</v>
      </c>
      <c r="DE79" s="21">
        <v>4.1581988999999999E-5</v>
      </c>
      <c r="DF79" s="21">
        <v>6.6318108999999996E-4</v>
      </c>
      <c r="DG79" s="21">
        <v>7.1796115000000003E-5</v>
      </c>
      <c r="DH79" s="21">
        <v>6.9986823000000002E-6</v>
      </c>
      <c r="DI79" s="21">
        <v>1.4703669999999999E-4</v>
      </c>
      <c r="DJ79" s="21">
        <v>3.4993412000000001E-6</v>
      </c>
      <c r="DK79" s="21">
        <v>1.4166244E-4</v>
      </c>
      <c r="DL79" s="21">
        <v>5.2431017E-5</v>
      </c>
      <c r="DM79" s="21">
        <v>3.4993412000000001E-6</v>
      </c>
      <c r="DN79" s="21">
        <v>1.3808051999999999E-4</v>
      </c>
      <c r="DO79" s="21">
        <v>3.3646762000000001E-3</v>
      </c>
      <c r="DP79" s="21">
        <v>2.1343202999999999E-4</v>
      </c>
      <c r="DQ79" s="21">
        <v>0</v>
      </c>
      <c r="DR79" s="21">
        <v>2.6880241999999999E-5</v>
      </c>
      <c r="DS79" s="21">
        <v>0</v>
      </c>
      <c r="DT79" s="21">
        <v>7.0123809999999995E-5</v>
      </c>
      <c r="DU79" s="21">
        <v>5.4366912000000005E-4</v>
      </c>
      <c r="DV79" s="21">
        <v>7.7799574000000005E-6</v>
      </c>
      <c r="DW79" s="21">
        <v>1.0893309000000001E-5</v>
      </c>
      <c r="DX79" s="21">
        <v>1.7531413E-4</v>
      </c>
      <c r="DY79" s="21">
        <v>0</v>
      </c>
      <c r="DZ79" s="21">
        <v>2.4272454999999999E-4</v>
      </c>
      <c r="EA79" s="21">
        <v>4.0837933000000001E-5</v>
      </c>
      <c r="EB79" s="21">
        <v>4.0961511999999999E-6</v>
      </c>
      <c r="EC79" s="21">
        <v>1.5044867E-5</v>
      </c>
      <c r="ED79" s="21">
        <v>1.6093486999999999E-4</v>
      </c>
      <c r="EE79" s="21">
        <v>3.2615479000000002E-5</v>
      </c>
      <c r="EF79" s="21">
        <v>5.5941798000000002E-5</v>
      </c>
      <c r="EG79" s="21">
        <v>7.4181283000000005E-4</v>
      </c>
      <c r="EH79" s="21">
        <v>3.6444302999999998E-3</v>
      </c>
      <c r="EI79" s="21">
        <v>9.4753025000000001E-4</v>
      </c>
      <c r="EJ79" s="21">
        <v>1.0465771E-3</v>
      </c>
      <c r="EK79" s="21">
        <v>1.1862708E-3</v>
      </c>
      <c r="EL79" s="21">
        <v>1.2128658999999999E-3</v>
      </c>
      <c r="EM79" s="21">
        <v>5.8562167999999999E-5</v>
      </c>
      <c r="EN79" s="21">
        <v>2.4581872999999999E-5</v>
      </c>
      <c r="EO79" s="21">
        <v>6.1065352000000005E-4</v>
      </c>
      <c r="EP79" s="21">
        <v>3.5413532999999999E-5</v>
      </c>
      <c r="EQ79" s="21">
        <v>5.9196038999999995E-4</v>
      </c>
      <c r="ER79" s="21">
        <v>3.2201033E-4</v>
      </c>
      <c r="ES79" s="21">
        <v>1.9406126E-4</v>
      </c>
      <c r="ET79" s="21">
        <v>8.0605813000000004E-4</v>
      </c>
      <c r="EU79" s="21">
        <v>7.3054778000000004E-5</v>
      </c>
      <c r="EV79" s="21">
        <v>2.0339371E-3</v>
      </c>
      <c r="EW79" s="21">
        <v>4.5659236000000003E-5</v>
      </c>
      <c r="EX79" s="21">
        <v>1.8263694E-5</v>
      </c>
      <c r="EY79" s="21">
        <v>1.5737876000000001E-4</v>
      </c>
      <c r="EZ79" s="21">
        <v>9.1318471999999997E-6</v>
      </c>
      <c r="FA79" s="21">
        <v>2.6360545000000003E-4</v>
      </c>
      <c r="FB79" s="21">
        <v>5.6556180000000001E-66</v>
      </c>
      <c r="FC79" s="21">
        <v>1.9393508000000001E-4</v>
      </c>
      <c r="FD79" s="21">
        <v>4.0961511999999999E-6</v>
      </c>
      <c r="FE79" s="21">
        <v>1.8013064E-5</v>
      </c>
      <c r="FF79" s="21">
        <v>2.9221911000000002E-4</v>
      </c>
      <c r="FG79" s="21">
        <v>1.8938136999999999E-5</v>
      </c>
      <c r="FH79" s="21">
        <v>3.9115000999999997E-5</v>
      </c>
      <c r="FI79" s="21">
        <v>4.2772173000000003E-5</v>
      </c>
      <c r="FJ79" s="21">
        <v>1.5951621999999998E-5</v>
      </c>
      <c r="FK79" s="21">
        <v>1.1744991000000001E-5</v>
      </c>
      <c r="FL79" s="21">
        <v>1.8788362999999999E-4</v>
      </c>
      <c r="FM79" s="21">
        <v>3.5786557000000003E-5</v>
      </c>
      <c r="FN79" s="21">
        <v>1.2557086000000001E-4</v>
      </c>
      <c r="FO79" s="21">
        <v>2.3829461999999999E-4</v>
      </c>
      <c r="FP79" s="21">
        <v>2.0662097E-4</v>
      </c>
      <c r="FQ79" s="21">
        <v>4.6589225000000001E-4</v>
      </c>
      <c r="FR79" s="21">
        <v>1.2225626E-5</v>
      </c>
      <c r="FS79" s="21">
        <v>7.6066511999999995E-4</v>
      </c>
      <c r="FT79" s="21">
        <v>1.0542841E-3</v>
      </c>
      <c r="FU79" s="21">
        <v>2.2206786000000001E-4</v>
      </c>
      <c r="FV79" s="21">
        <v>1.142367E-3</v>
      </c>
      <c r="FW79" s="21">
        <v>5.3300365E-5</v>
      </c>
      <c r="FX79" s="21">
        <v>1.3098945E-3</v>
      </c>
      <c r="FY79" s="21">
        <v>1.4160297999999999E-3</v>
      </c>
      <c r="FZ79" s="21">
        <v>1.7350509999999999E-4</v>
      </c>
      <c r="GA79" s="21">
        <v>9.1318471999999997E-6</v>
      </c>
      <c r="GB79" s="21">
        <v>1.8263694E-5</v>
      </c>
      <c r="GC79" s="21">
        <v>3.0933863000000002E-4</v>
      </c>
    </row>
    <row r="80" spans="2:185" ht="0.95" customHeight="1" x14ac:dyDescent="0.25">
      <c r="B80" s="21">
        <v>2.5650223999999999E-5</v>
      </c>
      <c r="C80" s="21">
        <v>1.201545E-4</v>
      </c>
      <c r="D80" s="21">
        <v>2.1306495E-5</v>
      </c>
      <c r="E80" s="21">
        <v>1.4736290000000001E-4</v>
      </c>
      <c r="F80" s="21">
        <v>9.4424045000000002E-6</v>
      </c>
      <c r="G80" s="21">
        <v>8.9078751999999996E-4</v>
      </c>
      <c r="H80" s="21">
        <v>2.0825751999999998E-5</v>
      </c>
      <c r="I80" s="21">
        <v>6.3642780999999995E-5</v>
      </c>
      <c r="J80" s="21">
        <v>0</v>
      </c>
      <c r="K80" s="21">
        <v>0</v>
      </c>
      <c r="L80" s="21">
        <v>2.5208658999999998E-6</v>
      </c>
      <c r="M80" s="21">
        <v>1.1891505000000001E-3</v>
      </c>
      <c r="N80" s="21">
        <v>6.3095192999999996E-6</v>
      </c>
      <c r="O80" s="21">
        <v>1.4661620999999999E-5</v>
      </c>
      <c r="P80" s="21">
        <v>1.4661620999999999E-5</v>
      </c>
      <c r="Q80" s="21">
        <v>7.7741293999999997E-6</v>
      </c>
      <c r="R80" s="21">
        <v>4.3887068E-4</v>
      </c>
      <c r="S80" s="21">
        <v>1.0317893000000001E-5</v>
      </c>
      <c r="T80" s="21">
        <v>2.1673286999999999E-3</v>
      </c>
      <c r="U80" s="21">
        <v>6.3095192999999996E-6</v>
      </c>
      <c r="V80" s="21">
        <v>2.6088467999999998E-5</v>
      </c>
      <c r="W80" s="21">
        <v>4.3437285000000001E-6</v>
      </c>
      <c r="X80" s="21">
        <v>1.0310472E-4</v>
      </c>
      <c r="Y80" s="21">
        <v>1.9657908E-6</v>
      </c>
      <c r="Z80" s="21">
        <v>8.2474569E-5</v>
      </c>
      <c r="AA80" s="21">
        <v>8.2692237000000002E-5</v>
      </c>
      <c r="AB80" s="21">
        <v>3.1057102999999999E-5</v>
      </c>
      <c r="AC80" s="21">
        <v>1.7425445000000001E-5</v>
      </c>
      <c r="AD80" s="21">
        <v>2.1989272999999999E-5</v>
      </c>
      <c r="AE80" s="21">
        <v>0</v>
      </c>
      <c r="AF80" s="21">
        <v>2.2863197E-5</v>
      </c>
      <c r="AG80" s="21">
        <v>3.9691959E-4</v>
      </c>
      <c r="AH80" s="21">
        <v>1.3323914E-5</v>
      </c>
      <c r="AI80" s="21">
        <v>2.5600879E-5</v>
      </c>
      <c r="AJ80" s="21">
        <v>1.0327106E-5</v>
      </c>
      <c r="AK80" s="21">
        <v>4.5910268000000002E-4</v>
      </c>
      <c r="AL80" s="21">
        <v>1.6488032E-5</v>
      </c>
      <c r="AM80" s="21">
        <v>6.7675122000000006E-5</v>
      </c>
      <c r="AN80" s="21">
        <v>5.9833771999999996E-6</v>
      </c>
      <c r="AO80" s="21">
        <v>2.1926437000000001E-4</v>
      </c>
      <c r="AP80" s="21">
        <v>1.9991594000000001E-4</v>
      </c>
      <c r="AQ80" s="21">
        <v>7.6883651999999999E-6</v>
      </c>
      <c r="AR80" s="21">
        <v>8.7677809000000007E-6</v>
      </c>
      <c r="AS80" s="21">
        <v>0</v>
      </c>
      <c r="AT80" s="21">
        <v>1.84537E-4</v>
      </c>
      <c r="AU80" s="21">
        <v>8.7677809000000007E-6</v>
      </c>
      <c r="AV80" s="21">
        <v>3.9897560000000002E-4</v>
      </c>
      <c r="AW80" s="21">
        <v>1.4751158E-5</v>
      </c>
      <c r="AX80" s="21">
        <v>5.8098472000000003E-5</v>
      </c>
      <c r="AY80" s="21">
        <v>1.1966754E-5</v>
      </c>
      <c r="AZ80" s="21">
        <v>7.1163583999999994E-5</v>
      </c>
      <c r="BA80" s="21">
        <v>1.5165727999999999E-5</v>
      </c>
      <c r="BB80" s="21">
        <v>2.4359572000000001E-4</v>
      </c>
      <c r="BC80" s="21">
        <v>9.1823507999999998E-6</v>
      </c>
      <c r="BD80" s="21">
        <v>5.9833771999999996E-6</v>
      </c>
      <c r="BE80" s="21">
        <v>3.4511596E-66</v>
      </c>
      <c r="BF80" s="21">
        <v>9.4002789000000004E-5</v>
      </c>
      <c r="BG80" s="21">
        <v>1.1265171E-4</v>
      </c>
      <c r="BH80" s="21">
        <v>1.0602663E-5</v>
      </c>
      <c r="BI80" s="21">
        <v>1.2542155E-5</v>
      </c>
      <c r="BJ80" s="21">
        <v>1.8937678E-5</v>
      </c>
      <c r="BK80" s="21">
        <v>7.8514831000000001E-5</v>
      </c>
      <c r="BL80" s="21">
        <v>1.2437545000000001E-5</v>
      </c>
      <c r="BM80" s="21">
        <v>0</v>
      </c>
      <c r="BN80" s="21">
        <v>2.7212812000000001E-5</v>
      </c>
      <c r="BO80" s="21">
        <v>2.2525658999999999E-4</v>
      </c>
      <c r="BP80" s="21">
        <v>2.7334807E-5</v>
      </c>
      <c r="BQ80" s="21">
        <v>0</v>
      </c>
      <c r="BR80" s="21">
        <v>1.0172483999999999E-4</v>
      </c>
      <c r="BS80" s="21">
        <v>2.6494352000000002E-6</v>
      </c>
      <c r="BT80" s="21">
        <v>1.6329185E-4</v>
      </c>
      <c r="BU80" s="21">
        <v>0</v>
      </c>
      <c r="BV80" s="21">
        <v>2.4198399999999999E-5</v>
      </c>
      <c r="BW80" s="21">
        <v>1.9657907E-6</v>
      </c>
      <c r="BX80" s="21">
        <v>3.8069431999999999E-5</v>
      </c>
      <c r="BY80" s="21">
        <v>1.300335E-4</v>
      </c>
      <c r="BZ80" s="21">
        <v>2.9336863999999998E-5</v>
      </c>
      <c r="CA80" s="21">
        <v>1.159573E-5</v>
      </c>
      <c r="CB80" s="21">
        <v>0.2488011</v>
      </c>
      <c r="CC80" s="21">
        <v>3.9495181999999998E-5</v>
      </c>
      <c r="CD80" s="21">
        <v>2.8983984000000002E-4</v>
      </c>
      <c r="CE80" s="21">
        <v>9.5559072999999999E-4</v>
      </c>
      <c r="CF80" s="21">
        <v>3.2016659000000002E-5</v>
      </c>
      <c r="CG80" s="21">
        <v>2.4682322999999999E-5</v>
      </c>
      <c r="CH80" s="21">
        <v>1.6950952E-5</v>
      </c>
      <c r="CI80" s="21">
        <v>5.8386956000000003E-4</v>
      </c>
      <c r="CJ80" s="21">
        <v>2.8622811999999999E-5</v>
      </c>
      <c r="CK80" s="21">
        <v>6.1558945999999997E-5</v>
      </c>
      <c r="CL80" s="21">
        <v>2.7844034E-6</v>
      </c>
      <c r="CM80" s="21">
        <v>6.7104543000000001E-4</v>
      </c>
      <c r="CN80" s="21">
        <v>3.0787855000000001E-5</v>
      </c>
      <c r="CO80" s="21">
        <v>6.0333454999999998E-5</v>
      </c>
      <c r="CP80" s="21">
        <v>1.5604068E-4</v>
      </c>
      <c r="CQ80" s="21">
        <v>2.9384837000000002E-4</v>
      </c>
      <c r="CR80" s="21">
        <v>3.5407141000000001E-5</v>
      </c>
      <c r="CS80" s="21">
        <v>6.4011168E-5</v>
      </c>
      <c r="CT80" s="21">
        <v>1.4948127999999999E-6</v>
      </c>
      <c r="CU80" s="21">
        <v>2.7236170999999998E-6</v>
      </c>
      <c r="CV80" s="21">
        <v>4.7159752000000001E-4</v>
      </c>
      <c r="CW80" s="21">
        <v>1.8032784000000001E-5</v>
      </c>
      <c r="CX80" s="21">
        <v>2.400294E-4</v>
      </c>
      <c r="CY80" s="21">
        <v>1.6803979E-5</v>
      </c>
      <c r="CZ80" s="21">
        <v>1.5575175000000001E-5</v>
      </c>
      <c r="DA80" s="21">
        <v>3.2420325E-5</v>
      </c>
      <c r="DB80" s="21">
        <v>7.5168675000000004E-4</v>
      </c>
      <c r="DC80" s="21">
        <v>2.9921545000000001E-5</v>
      </c>
      <c r="DD80" s="21">
        <v>2.9921545000000001E-5</v>
      </c>
      <c r="DE80" s="21">
        <v>1.3597462E-6</v>
      </c>
      <c r="DF80" s="21">
        <v>2.5671282E-5</v>
      </c>
      <c r="DG80" s="21">
        <v>1.0796383E-4</v>
      </c>
      <c r="DH80" s="21">
        <v>2.8692740999999999E-5</v>
      </c>
      <c r="DI80" s="21">
        <v>7.9772577000000006E-5</v>
      </c>
      <c r="DJ80" s="21">
        <v>1.4346370999999999E-5</v>
      </c>
      <c r="DK80" s="21">
        <v>6.7964611E-5</v>
      </c>
      <c r="DL80" s="21">
        <v>1.6907072E-4</v>
      </c>
      <c r="DM80" s="21">
        <v>1.4346370999999999E-5</v>
      </c>
      <c r="DN80" s="21">
        <v>8.2735800000000002E-5</v>
      </c>
      <c r="DO80" s="21">
        <v>1.2344966E-4</v>
      </c>
      <c r="DP80" s="21">
        <v>5.2865146E-4</v>
      </c>
      <c r="DQ80" s="21">
        <v>0</v>
      </c>
      <c r="DR80" s="21">
        <v>8.5874246000000002E-4</v>
      </c>
      <c r="DS80" s="21">
        <v>0</v>
      </c>
      <c r="DT80" s="21">
        <v>7.2232140000000005E-5</v>
      </c>
      <c r="DU80" s="21">
        <v>5.8573151999999999E-5</v>
      </c>
      <c r="DV80" s="21">
        <v>3.6864127999999998E-6</v>
      </c>
      <c r="DW80" s="21">
        <v>1.580547E-6</v>
      </c>
      <c r="DX80" s="21">
        <v>4.9550397000000003E-4</v>
      </c>
      <c r="DY80" s="21">
        <v>0</v>
      </c>
      <c r="DZ80" s="21">
        <v>1.1460087E-4</v>
      </c>
      <c r="EA80" s="21">
        <v>2.4483374000000002E-7</v>
      </c>
      <c r="EB80" s="21">
        <v>3.3535482000000001E-7</v>
      </c>
      <c r="EC80" s="21">
        <v>3.1496907E-4</v>
      </c>
      <c r="ED80" s="21">
        <v>8.1497380000000003E-4</v>
      </c>
      <c r="EE80" s="21">
        <v>6.7986847999999996E-5</v>
      </c>
      <c r="EF80" s="21">
        <v>5.8232545999999997E-4</v>
      </c>
      <c r="EG80" s="21">
        <v>3.6949454999999999E-5</v>
      </c>
      <c r="EH80" s="21">
        <v>1.0473762E-4</v>
      </c>
      <c r="EI80" s="21">
        <v>2.5726343000000001E-6</v>
      </c>
      <c r="EJ80" s="21">
        <v>1.4610056000000001E-5</v>
      </c>
      <c r="EK80" s="21">
        <v>2.6841719999999999E-5</v>
      </c>
      <c r="EL80" s="21">
        <v>4.7534010999999999E-5</v>
      </c>
      <c r="EM80" s="21">
        <v>3.1257460999999997E-5</v>
      </c>
      <c r="EN80" s="21">
        <v>1.2510227999999999E-5</v>
      </c>
      <c r="EO80" s="21">
        <v>4.3644821999999999E-5</v>
      </c>
      <c r="EP80" s="21">
        <v>8.9296749000000004E-4</v>
      </c>
      <c r="EQ80" s="21">
        <v>4.3271323000000003E-5</v>
      </c>
      <c r="ER80" s="21">
        <v>3.0993781E-4</v>
      </c>
      <c r="ES80" s="21">
        <v>1.4785768000000001E-5</v>
      </c>
      <c r="ET80" s="21">
        <v>3.6223543999999997E-5</v>
      </c>
      <c r="EU80" s="21">
        <v>3.4749824999999999E-5</v>
      </c>
      <c r="EV80" s="21">
        <v>7.2211740000000001E-5</v>
      </c>
      <c r="EW80" s="21">
        <v>2.1718641000000001E-5</v>
      </c>
      <c r="EX80" s="21">
        <v>8.6874563000000006E-6</v>
      </c>
      <c r="EY80" s="21">
        <v>1.9620657000000001E-4</v>
      </c>
      <c r="EZ80" s="21">
        <v>4.3437282000000002E-6</v>
      </c>
      <c r="FA80" s="21">
        <v>1.6439016999999999E-4</v>
      </c>
      <c r="FB80" s="21">
        <v>3.1929970000000001E-66</v>
      </c>
      <c r="FC80" s="21">
        <v>9.8544701999999997E-5</v>
      </c>
      <c r="FD80" s="21">
        <v>3.3535482000000001E-7</v>
      </c>
      <c r="FE80" s="21">
        <v>1.9657907E-6</v>
      </c>
      <c r="FF80" s="21">
        <v>1.389993E-4</v>
      </c>
      <c r="FG80" s="21">
        <v>3.9495181999999998E-5</v>
      </c>
      <c r="FH80" s="21">
        <v>6.1558945999999997E-5</v>
      </c>
      <c r="FI80" s="21">
        <v>6.9060591E-4</v>
      </c>
      <c r="FJ80" s="21">
        <v>9.4364442999999998E-5</v>
      </c>
      <c r="FK80" s="21">
        <v>8.7719412999999995E-5</v>
      </c>
      <c r="FL80" s="21">
        <v>1.8338982000000001E-4</v>
      </c>
      <c r="FM80" s="21">
        <v>1.0518088E-4</v>
      </c>
      <c r="FN80" s="21">
        <v>1.8244447E-3</v>
      </c>
      <c r="FO80" s="21">
        <v>3.8971915000000001E-4</v>
      </c>
      <c r="FP80" s="21">
        <v>9.0890754000000001E-5</v>
      </c>
      <c r="FQ80" s="21">
        <v>6.7396041000000002E-5</v>
      </c>
      <c r="FR80" s="21">
        <v>1.0983809E-3</v>
      </c>
      <c r="FS80" s="21">
        <v>3.5897052000000001E-5</v>
      </c>
      <c r="FT80" s="21">
        <v>6.6439823999999999E-6</v>
      </c>
      <c r="FU80" s="21">
        <v>1.0898044999999999E-4</v>
      </c>
      <c r="FV80" s="21">
        <v>2.5398736E-5</v>
      </c>
      <c r="FW80" s="21">
        <v>4.5468911999999999E-4</v>
      </c>
      <c r="FX80" s="21">
        <v>4.0891271E-5</v>
      </c>
      <c r="FY80" s="21">
        <v>4.8902337000000002E-5</v>
      </c>
      <c r="FZ80" s="21">
        <v>8.2530834999999995E-5</v>
      </c>
      <c r="GA80" s="21">
        <v>4.3437282000000002E-6</v>
      </c>
      <c r="GB80" s="21">
        <v>8.6874563000000006E-6</v>
      </c>
      <c r="GC80" s="21">
        <v>2.9943256000000001E-4</v>
      </c>
    </row>
    <row r="81" spans="2:185" ht="0.95" customHeight="1" x14ac:dyDescent="0.25">
      <c r="B81" s="21">
        <v>2.4799674999999998E-6</v>
      </c>
      <c r="C81" s="21">
        <v>1.8942168999999999E-6</v>
      </c>
      <c r="D81" s="21">
        <v>2.7140324E-6</v>
      </c>
      <c r="E81" s="21">
        <v>1.9814929000000001E-6</v>
      </c>
      <c r="F81" s="21">
        <v>5.5810348999999996E-7</v>
      </c>
      <c r="G81" s="21">
        <v>3.0061544E-5</v>
      </c>
      <c r="H81" s="21">
        <v>5.2855359999999999E-5</v>
      </c>
      <c r="I81" s="21">
        <v>1.8042114000000001E-4</v>
      </c>
      <c r="J81" s="21">
        <v>0</v>
      </c>
      <c r="K81" s="21">
        <v>0</v>
      </c>
      <c r="L81" s="21">
        <v>6.2766631999999997E-8</v>
      </c>
      <c r="M81" s="21">
        <v>3.5230374999999999E-5</v>
      </c>
      <c r="N81" s="21">
        <v>1.591081E-6</v>
      </c>
      <c r="O81" s="21">
        <v>5.3732179999999997E-6</v>
      </c>
      <c r="P81" s="21">
        <v>5.3732179999999997E-6</v>
      </c>
      <c r="Q81" s="21">
        <v>2.8862845999999998E-7</v>
      </c>
      <c r="R81" s="21">
        <v>1.2817061E-5</v>
      </c>
      <c r="S81" s="21">
        <v>5.6072828999999999E-6</v>
      </c>
      <c r="T81" s="21">
        <v>1.2206313E-4</v>
      </c>
      <c r="U81" s="21">
        <v>1.591081E-6</v>
      </c>
      <c r="V81" s="21">
        <v>8.9901343E-7</v>
      </c>
      <c r="W81" s="21">
        <v>2.3406485999999999E-7</v>
      </c>
      <c r="X81" s="21">
        <v>5.2928089000000001E-6</v>
      </c>
      <c r="Y81" s="21">
        <v>1.8251459E-6</v>
      </c>
      <c r="Z81" s="21">
        <v>6.7400359000000001E-5</v>
      </c>
      <c r="AA81" s="21">
        <v>4.1800669000000003E-5</v>
      </c>
      <c r="AB81" s="21">
        <v>3.5929512000000002E-6</v>
      </c>
      <c r="AC81" s="21">
        <v>1.0169498999999999E-6</v>
      </c>
      <c r="AD81" s="21">
        <v>8.0665994999999998E-8</v>
      </c>
      <c r="AE81" s="21">
        <v>0</v>
      </c>
      <c r="AF81" s="21">
        <v>1.3594606E-5</v>
      </c>
      <c r="AG81" s="21">
        <v>3.1236092E-6</v>
      </c>
      <c r="AH81" s="21">
        <v>4.4861489000000001E-5</v>
      </c>
      <c r="AI81" s="21">
        <v>6.3753479000000006E-8</v>
      </c>
      <c r="AJ81" s="21">
        <v>4.2781764999999997E-7</v>
      </c>
      <c r="AK81" s="21">
        <v>3.9777111999999998E-7</v>
      </c>
      <c r="AL81" s="21">
        <v>3.9981725999999998E-6</v>
      </c>
      <c r="AM81" s="21">
        <v>2.0778863999999998E-6</v>
      </c>
      <c r="AN81" s="21">
        <v>1.9375279000000001E-7</v>
      </c>
      <c r="AO81" s="21">
        <v>4.0909516000000002E-5</v>
      </c>
      <c r="AP81" s="21">
        <v>8.0684009999999999E-6</v>
      </c>
      <c r="AQ81" s="21">
        <v>3.5083529999999998E-7</v>
      </c>
      <c r="AR81" s="21">
        <v>4.7818812000000003E-7</v>
      </c>
      <c r="AS81" s="21">
        <v>0</v>
      </c>
      <c r="AT81" s="21">
        <v>1.4273846E-5</v>
      </c>
      <c r="AU81" s="21">
        <v>4.7818812000000003E-7</v>
      </c>
      <c r="AV81" s="21">
        <v>1.4362105999999999E-7</v>
      </c>
      <c r="AW81" s="21">
        <v>6.7194091000000004E-7</v>
      </c>
      <c r="AX81" s="21">
        <v>7.7187177999999999E-7</v>
      </c>
      <c r="AY81" s="21">
        <v>3.8750556999999998E-7</v>
      </c>
      <c r="AZ81" s="21">
        <v>3.9891593E-6</v>
      </c>
      <c r="BA81" s="21">
        <v>2.9682303000000001E-7</v>
      </c>
      <c r="BB81" s="21">
        <v>1.8405247999999999E-5</v>
      </c>
      <c r="BC81" s="21">
        <v>1.0307024000000001E-7</v>
      </c>
      <c r="BD81" s="21">
        <v>1.9375279000000001E-7</v>
      </c>
      <c r="BE81" s="21">
        <v>2.285999E-66</v>
      </c>
      <c r="BF81" s="21">
        <v>1.8790087999999999E-5</v>
      </c>
      <c r="BG81" s="21">
        <v>1.2566012000000001E-5</v>
      </c>
      <c r="BH81" s="21">
        <v>4.2174616000000002E-7</v>
      </c>
      <c r="BI81" s="21">
        <v>1.0271882000000001E-6</v>
      </c>
      <c r="BJ81" s="21">
        <v>5.6391783E-7</v>
      </c>
      <c r="BK81" s="21">
        <v>3.4924661000000001E-5</v>
      </c>
      <c r="BL81" s="21">
        <v>1.3216804E-6</v>
      </c>
      <c r="BM81" s="21">
        <v>0</v>
      </c>
      <c r="BN81" s="21">
        <v>1.2116540999999999E-6</v>
      </c>
      <c r="BO81" s="21">
        <v>9.6410442000000003E-5</v>
      </c>
      <c r="BP81" s="21">
        <v>8.5420173000000002E-6</v>
      </c>
      <c r="BQ81" s="21">
        <v>0</v>
      </c>
      <c r="BR81" s="21">
        <v>9.4051446000000008E-6</v>
      </c>
      <c r="BS81" s="21">
        <v>1.7895687000000001E-7</v>
      </c>
      <c r="BT81" s="21">
        <v>9.7977365999999992E-6</v>
      </c>
      <c r="BU81" s="21">
        <v>0</v>
      </c>
      <c r="BV81" s="21">
        <v>2.8857451E-7</v>
      </c>
      <c r="BW81" s="21">
        <v>1.8251458E-6</v>
      </c>
      <c r="BX81" s="21">
        <v>1.7499934999999999E-7</v>
      </c>
      <c r="BY81" s="21">
        <v>5.3818071999999997E-6</v>
      </c>
      <c r="BZ81" s="21">
        <v>9.8469906000000005E-7</v>
      </c>
      <c r="CA81" s="21">
        <v>1.8938136999999999E-5</v>
      </c>
      <c r="CB81" s="21">
        <v>3.9495181999999998E-5</v>
      </c>
      <c r="CC81" s="21">
        <v>0.24999223000000001</v>
      </c>
      <c r="CD81" s="21">
        <v>2.0616334000000001E-5</v>
      </c>
      <c r="CE81" s="21">
        <v>4.6547590000000001E-5</v>
      </c>
      <c r="CF81" s="21">
        <v>9.9475599000000001E-7</v>
      </c>
      <c r="CG81" s="21">
        <v>1.4716996000000001E-8</v>
      </c>
      <c r="CH81" s="21">
        <v>2.6867592000000002E-5</v>
      </c>
      <c r="CI81" s="21">
        <v>4.2195059E-5</v>
      </c>
      <c r="CJ81" s="21">
        <v>8.0055876999999995E-7</v>
      </c>
      <c r="CK81" s="21">
        <v>1.0136102999999999E-5</v>
      </c>
      <c r="CL81" s="21">
        <v>2.8443531000000001E-7</v>
      </c>
      <c r="CM81" s="21">
        <v>4.5215556000000001E-5</v>
      </c>
      <c r="CN81" s="21">
        <v>9.1084824E-7</v>
      </c>
      <c r="CO81" s="21">
        <v>8.7348673999999995E-5</v>
      </c>
      <c r="CP81" s="21">
        <v>1.1399393000000001E-5</v>
      </c>
      <c r="CQ81" s="21">
        <v>1.7827068E-5</v>
      </c>
      <c r="CR81" s="21">
        <v>1.5263472E-6</v>
      </c>
      <c r="CS81" s="21">
        <v>3.1862253E-6</v>
      </c>
      <c r="CT81" s="21">
        <v>6.6790267000000004E-7</v>
      </c>
      <c r="CU81" s="21">
        <v>5.8399491E-7</v>
      </c>
      <c r="CV81" s="21">
        <v>1.3570454000000001E-5</v>
      </c>
      <c r="CW81" s="21">
        <v>4.0097007000000001E-7</v>
      </c>
      <c r="CX81" s="21">
        <v>6.3151918E-6</v>
      </c>
      <c r="CY81" s="21">
        <v>3.1706232000000001E-7</v>
      </c>
      <c r="CZ81" s="21">
        <v>2.3315455999999999E-7</v>
      </c>
      <c r="DA81" s="21">
        <v>5.2638600000000001E-5</v>
      </c>
      <c r="DB81" s="21">
        <v>1.6109573E-6</v>
      </c>
      <c r="DC81" s="21">
        <v>3.8240136999999998E-7</v>
      </c>
      <c r="DD81" s="21">
        <v>3.8240136999999998E-7</v>
      </c>
      <c r="DE81" s="21">
        <v>1.5623846E-7</v>
      </c>
      <c r="DF81" s="21">
        <v>5.5425588999999997E-6</v>
      </c>
      <c r="DG81" s="21">
        <v>3.1128240000000001E-5</v>
      </c>
      <c r="DH81" s="21">
        <v>2.9849360999999999E-7</v>
      </c>
      <c r="DI81" s="21">
        <v>2.5977283999999998E-6</v>
      </c>
      <c r="DJ81" s="21">
        <v>1.4924681000000001E-7</v>
      </c>
      <c r="DK81" s="21">
        <v>4.0798418000000003E-6</v>
      </c>
      <c r="DL81" s="21">
        <v>1.4939219E-6</v>
      </c>
      <c r="DM81" s="21">
        <v>1.4924681000000001E-7</v>
      </c>
      <c r="DN81" s="21">
        <v>9.4300982999999999E-7</v>
      </c>
      <c r="DO81" s="21">
        <v>1.5507492000000002E-5</v>
      </c>
      <c r="DP81" s="21">
        <v>3.1177513999999999E-6</v>
      </c>
      <c r="DQ81" s="21">
        <v>0</v>
      </c>
      <c r="DR81" s="21">
        <v>2.4594484999999999E-5</v>
      </c>
      <c r="DS81" s="21">
        <v>0</v>
      </c>
      <c r="DT81" s="21">
        <v>8.8243490000000002E-6</v>
      </c>
      <c r="DU81" s="21">
        <v>4.5084979000000002E-5</v>
      </c>
      <c r="DV81" s="21">
        <v>2.5172325000000002E-7</v>
      </c>
      <c r="DW81" s="21">
        <v>2.1975368000000001E-8</v>
      </c>
      <c r="DX81" s="21">
        <v>3.8175293999999997E-5</v>
      </c>
      <c r="DY81" s="21">
        <v>0</v>
      </c>
      <c r="DZ81" s="21">
        <v>6.3298077000000003E-6</v>
      </c>
      <c r="EA81" s="21">
        <v>5.5104011000000002E-7</v>
      </c>
      <c r="EB81" s="21">
        <v>4.2502663999999999E-6</v>
      </c>
      <c r="EC81" s="21">
        <v>9.0755900999999992E-6</v>
      </c>
      <c r="ED81" s="21">
        <v>3.8009095999999997E-5</v>
      </c>
      <c r="EE81" s="21">
        <v>2.2246251999999999E-5</v>
      </c>
      <c r="EF81" s="21">
        <v>2.038937E-5</v>
      </c>
      <c r="EG81" s="21">
        <v>2.5008375000000001E-5</v>
      </c>
      <c r="EH81" s="21">
        <v>1.4279399999999999E-5</v>
      </c>
      <c r="EI81" s="21">
        <v>3.1752426999999998E-5</v>
      </c>
      <c r="EJ81" s="21">
        <v>9.3106524000000006E-5</v>
      </c>
      <c r="EK81" s="21">
        <v>1.3352483000000001E-4</v>
      </c>
      <c r="EL81" s="21">
        <v>1.5107869999999999E-4</v>
      </c>
      <c r="EM81" s="21">
        <v>1.9474456000000001E-7</v>
      </c>
      <c r="EN81" s="21">
        <v>6.8131894000000003E-7</v>
      </c>
      <c r="EO81" s="21">
        <v>8.0523569000000001E-6</v>
      </c>
      <c r="EP81" s="21">
        <v>2.6437490000000002E-5</v>
      </c>
      <c r="EQ81" s="21">
        <v>7.1062741999999995E-5</v>
      </c>
      <c r="ER81" s="21">
        <v>2.1157715999999999E-5</v>
      </c>
      <c r="ES81" s="21">
        <v>3.4538093000000002E-7</v>
      </c>
      <c r="ET81" s="21">
        <v>2.4779551999999999E-6</v>
      </c>
      <c r="EU81" s="21">
        <v>1.8725188000000001E-6</v>
      </c>
      <c r="EV81" s="21">
        <v>1.2335315000000001E-4</v>
      </c>
      <c r="EW81" s="21">
        <v>1.1703241999999999E-6</v>
      </c>
      <c r="EX81" s="21">
        <v>4.6812968999999998E-7</v>
      </c>
      <c r="EY81" s="21">
        <v>1.0668435E-5</v>
      </c>
      <c r="EZ81" s="21">
        <v>2.3406484E-7</v>
      </c>
      <c r="FA81" s="21">
        <v>1.2482106000000001E-6</v>
      </c>
      <c r="FB81" s="21">
        <v>5.5626827000000002E-69</v>
      </c>
      <c r="FC81" s="21">
        <v>4.5712867000000002E-6</v>
      </c>
      <c r="FD81" s="21">
        <v>4.2502663999999999E-6</v>
      </c>
      <c r="FE81" s="21">
        <v>1.8251458E-6</v>
      </c>
      <c r="FF81" s="21">
        <v>7.4900749999999996E-6</v>
      </c>
      <c r="FG81" s="21">
        <v>7.7695747999999993E-6</v>
      </c>
      <c r="FH81" s="21">
        <v>1.0136102999999999E-5</v>
      </c>
      <c r="FI81" s="21">
        <v>1.8279986E-5</v>
      </c>
      <c r="FJ81" s="21">
        <v>1.5759524999999999E-5</v>
      </c>
      <c r="FK81" s="21">
        <v>2.5224178000000001E-5</v>
      </c>
      <c r="FL81" s="21">
        <v>1.0339118999999999E-5</v>
      </c>
      <c r="FM81" s="21">
        <v>3.2440946999999998E-5</v>
      </c>
      <c r="FN81" s="21">
        <v>4.9167635999999998E-5</v>
      </c>
      <c r="FO81" s="21">
        <v>3.6786285999999999E-5</v>
      </c>
      <c r="FP81" s="21">
        <v>4.4850986000000003E-5</v>
      </c>
      <c r="FQ81" s="21">
        <v>6.6961507000000005E-5</v>
      </c>
      <c r="FR81" s="21">
        <v>3.0542791000000001E-6</v>
      </c>
      <c r="FS81" s="21">
        <v>6.5085917999999996E-5</v>
      </c>
      <c r="FT81" s="21">
        <v>2.5923059999999998E-7</v>
      </c>
      <c r="FU81" s="21">
        <v>6.2762898999999997E-6</v>
      </c>
      <c r="FV81" s="21">
        <v>1.168082E-4</v>
      </c>
      <c r="FW81" s="21">
        <v>1.3526826E-5</v>
      </c>
      <c r="FX81" s="21">
        <v>1.6937733E-4</v>
      </c>
      <c r="FY81" s="21">
        <v>1.8306886E-4</v>
      </c>
      <c r="FZ81" s="21">
        <v>4.4472320000000004E-6</v>
      </c>
      <c r="GA81" s="21">
        <v>2.3406484E-7</v>
      </c>
      <c r="GB81" s="21">
        <v>4.6812968999999998E-7</v>
      </c>
      <c r="GC81" s="21">
        <v>3.1397324E-7</v>
      </c>
    </row>
    <row r="82" spans="2:185" ht="0.95" customHeight="1" x14ac:dyDescent="0.25">
      <c r="B82" s="21">
        <v>2.3984283E-5</v>
      </c>
      <c r="C82" s="21">
        <v>5.6227775000000002E-5</v>
      </c>
      <c r="D82" s="21">
        <v>2.2713692000000001E-5</v>
      </c>
      <c r="E82" s="21">
        <v>1.5450691E-5</v>
      </c>
      <c r="F82" s="21">
        <v>5.8498449000000001E-6</v>
      </c>
      <c r="G82" s="21">
        <v>4.1228187000000001E-4</v>
      </c>
      <c r="H82" s="21">
        <v>4.2779332000000001E-4</v>
      </c>
      <c r="I82" s="21">
        <v>1.5018923000000001E-4</v>
      </c>
      <c r="J82" s="21">
        <v>0</v>
      </c>
      <c r="K82" s="21">
        <v>0</v>
      </c>
      <c r="L82" s="21">
        <v>9.4042963999999998E-7</v>
      </c>
      <c r="M82" s="21">
        <v>2.2443602000000001E-4</v>
      </c>
      <c r="N82" s="21">
        <v>1.0086255000000001E-5</v>
      </c>
      <c r="O82" s="21">
        <v>1.2109199E-5</v>
      </c>
      <c r="P82" s="21">
        <v>1.2109199E-5</v>
      </c>
      <c r="Q82" s="21">
        <v>2.6623439999999998E-6</v>
      </c>
      <c r="R82" s="21">
        <v>3.2764350999999999E-4</v>
      </c>
      <c r="S82" s="21">
        <v>1.0838608E-5</v>
      </c>
      <c r="T82" s="21">
        <v>7.3521643999999999E-4</v>
      </c>
      <c r="U82" s="21">
        <v>1.0086255000000001E-5</v>
      </c>
      <c r="V82" s="21">
        <v>1.1199109000000001E-5</v>
      </c>
      <c r="W82" s="21">
        <v>1.2705909E-6</v>
      </c>
      <c r="X82" s="21">
        <v>3.0340022000000001E-5</v>
      </c>
      <c r="Y82" s="21">
        <v>8.8156645000000005E-6</v>
      </c>
      <c r="Z82" s="21">
        <v>5.8788437000000004E-4</v>
      </c>
      <c r="AA82" s="21">
        <v>3.0896058999999998E-5</v>
      </c>
      <c r="AB82" s="21">
        <v>2.3664339999999999E-5</v>
      </c>
      <c r="AC82" s="21">
        <v>2.5515545E-5</v>
      </c>
      <c r="AD82" s="21">
        <v>6.6676310000000001E-6</v>
      </c>
      <c r="AE82" s="21">
        <v>0</v>
      </c>
      <c r="AF82" s="21">
        <v>2.8306132000000001E-5</v>
      </c>
      <c r="AG82" s="21">
        <v>1.8070356999999999E-4</v>
      </c>
      <c r="AH82" s="21">
        <v>4.2445066000000001E-4</v>
      </c>
      <c r="AI82" s="21">
        <v>8.2088616999999999E-6</v>
      </c>
      <c r="AJ82" s="21">
        <v>9.1667354000000003E-6</v>
      </c>
      <c r="AK82" s="21">
        <v>1.5019254000000001E-4</v>
      </c>
      <c r="AL82" s="21">
        <v>1.5050269000000001E-4</v>
      </c>
      <c r="AM82" s="21">
        <v>2.5712748E-5</v>
      </c>
      <c r="AN82" s="21">
        <v>7.8961445000000006E-6</v>
      </c>
      <c r="AO82" s="21">
        <v>2.2560859E-4</v>
      </c>
      <c r="AP82" s="21">
        <v>2.8750678000000001E-4</v>
      </c>
      <c r="AQ82" s="21">
        <v>4.1703413E-6</v>
      </c>
      <c r="AR82" s="21">
        <v>1.4675855E-5</v>
      </c>
      <c r="AS82" s="21">
        <v>0</v>
      </c>
      <c r="AT82" s="21">
        <v>1.4892255999999999E-4</v>
      </c>
      <c r="AU82" s="21">
        <v>1.4675855E-5</v>
      </c>
      <c r="AV82" s="21">
        <v>1.2453430999999999E-4</v>
      </c>
      <c r="AW82" s="21">
        <v>2.2572E-5</v>
      </c>
      <c r="AX82" s="21">
        <v>3.8594290999999999E-5</v>
      </c>
      <c r="AY82" s="21">
        <v>1.5792289000000001E-5</v>
      </c>
      <c r="AZ82" s="21">
        <v>2.0048488999999999E-5</v>
      </c>
      <c r="BA82" s="21">
        <v>1.6908722999999999E-5</v>
      </c>
      <c r="BB82" s="21">
        <v>2.2676002999999999E-4</v>
      </c>
      <c r="BC82" s="21">
        <v>9.0125784000000003E-6</v>
      </c>
      <c r="BD82" s="21">
        <v>7.8961445000000006E-6</v>
      </c>
      <c r="BE82" s="21">
        <v>1.9974341000000001E-66</v>
      </c>
      <c r="BF82" s="21">
        <v>3.3804309999999998E-5</v>
      </c>
      <c r="BG82" s="21">
        <v>2.5603133999999999E-4</v>
      </c>
      <c r="BH82" s="21">
        <v>7.6964380000000003E-6</v>
      </c>
      <c r="BI82" s="21">
        <v>5.9451768E-6</v>
      </c>
      <c r="BJ82" s="21">
        <v>1.3410134000000001E-6</v>
      </c>
      <c r="BK82" s="21">
        <v>2.2165333E-5</v>
      </c>
      <c r="BL82" s="21">
        <v>7.1702071999999996E-7</v>
      </c>
      <c r="BM82" s="21">
        <v>0</v>
      </c>
      <c r="BN82" s="21">
        <v>3.1732086999999998E-5</v>
      </c>
      <c r="BO82" s="21">
        <v>3.7404233999999999E-4</v>
      </c>
      <c r="BP82" s="21">
        <v>3.8949529999999999E-5</v>
      </c>
      <c r="BQ82" s="21">
        <v>0</v>
      </c>
      <c r="BR82" s="21">
        <v>5.9770062999999998E-5</v>
      </c>
      <c r="BS82" s="21">
        <v>1.3650782999999999E-6</v>
      </c>
      <c r="BT82" s="21">
        <v>1.2938568999999999E-4</v>
      </c>
      <c r="BU82" s="21">
        <v>0</v>
      </c>
      <c r="BV82" s="21">
        <v>9.6048890000000001E-6</v>
      </c>
      <c r="BW82" s="21">
        <v>8.8156637999999993E-6</v>
      </c>
      <c r="BX82" s="21">
        <v>9.7587261999999996E-6</v>
      </c>
      <c r="BY82" s="21">
        <v>1.6525426999999999E-4</v>
      </c>
      <c r="BZ82" s="21">
        <v>8.9700616000000004E-6</v>
      </c>
      <c r="CA82" s="21">
        <v>3.1984652999999998E-4</v>
      </c>
      <c r="CB82" s="21">
        <v>2.8983984000000002E-4</v>
      </c>
      <c r="CC82" s="21">
        <v>2.0616334000000001E-5</v>
      </c>
      <c r="CD82" s="21">
        <v>0.24975326</v>
      </c>
      <c r="CE82" s="21">
        <v>3.5815286999999998E-4</v>
      </c>
      <c r="CF82" s="21">
        <v>1.0521616E-5</v>
      </c>
      <c r="CG82" s="21">
        <v>8.1233504000000005E-6</v>
      </c>
      <c r="CH82" s="21">
        <v>2.016714E-4</v>
      </c>
      <c r="CI82" s="21">
        <v>4.8608115999999998E-4</v>
      </c>
      <c r="CJ82" s="21">
        <v>4.4779031999999997E-6</v>
      </c>
      <c r="CK82" s="21">
        <v>3.8117251999999997E-5</v>
      </c>
      <c r="CL82" s="21">
        <v>6.7797102000000002E-6</v>
      </c>
      <c r="CM82" s="21">
        <v>4.4778937999999998E-4</v>
      </c>
      <c r="CN82" s="21">
        <v>8.5246169999999995E-6</v>
      </c>
      <c r="CO82" s="21">
        <v>2.8951554000000002E-4</v>
      </c>
      <c r="CP82" s="21">
        <v>1.16323E-4</v>
      </c>
      <c r="CQ82" s="21">
        <v>2.2227354999999999E-4</v>
      </c>
      <c r="CR82" s="21">
        <v>8.3249103999999993E-6</v>
      </c>
      <c r="CS82" s="21">
        <v>1.8904704999999999E-5</v>
      </c>
      <c r="CT82" s="21">
        <v>2.0537794999999999E-6</v>
      </c>
      <c r="CU82" s="21">
        <v>4.0507787999999996E-6</v>
      </c>
      <c r="CV82" s="21">
        <v>4.1778658999999999E-4</v>
      </c>
      <c r="CW82" s="21">
        <v>3.6904339E-6</v>
      </c>
      <c r="CX82" s="21">
        <v>8.4756931000000006E-5</v>
      </c>
      <c r="CY82" s="21">
        <v>1.6934345999999999E-6</v>
      </c>
      <c r="CZ82" s="21">
        <v>3.0356476000000001E-7</v>
      </c>
      <c r="DA82" s="21">
        <v>4.4179103999999997E-4</v>
      </c>
      <c r="DB82" s="21">
        <v>3.0319971999999998E-4</v>
      </c>
      <c r="DC82" s="21">
        <v>2.6041288000000001E-6</v>
      </c>
      <c r="DD82" s="21">
        <v>2.6041288000000001E-6</v>
      </c>
      <c r="DE82" s="21">
        <v>6.4503397000000003E-6</v>
      </c>
      <c r="DF82" s="21">
        <v>3.2454511999999999E-5</v>
      </c>
      <c r="DG82" s="21">
        <v>3.2123303000000002E-4</v>
      </c>
      <c r="DH82" s="21">
        <v>4.6011281999999997E-6</v>
      </c>
      <c r="DI82" s="21">
        <v>7.9425164000000001E-5</v>
      </c>
      <c r="DJ82" s="21">
        <v>2.3005640999999998E-6</v>
      </c>
      <c r="DK82" s="21">
        <v>1.8932055000000001E-5</v>
      </c>
      <c r="DL82" s="21">
        <v>2.7817839999999999E-5</v>
      </c>
      <c r="DM82" s="21">
        <v>2.3005640999999998E-6</v>
      </c>
      <c r="DN82" s="21">
        <v>5.2123161000000003E-5</v>
      </c>
      <c r="DO82" s="21">
        <v>3.8577912E-4</v>
      </c>
      <c r="DP82" s="21">
        <v>1.0586885E-4</v>
      </c>
      <c r="DQ82" s="21">
        <v>0</v>
      </c>
      <c r="DR82" s="21">
        <v>2.0296955E-4</v>
      </c>
      <c r="DS82" s="21">
        <v>0</v>
      </c>
      <c r="DT82" s="21">
        <v>6.0798535E-5</v>
      </c>
      <c r="DU82" s="21">
        <v>1.284236E-4</v>
      </c>
      <c r="DV82" s="21">
        <v>5.9909974999999997E-6</v>
      </c>
      <c r="DW82" s="21">
        <v>5.3298015000000001E-7</v>
      </c>
      <c r="DX82" s="21">
        <v>3.9751864000000002E-4</v>
      </c>
      <c r="DY82" s="21">
        <v>0</v>
      </c>
      <c r="DZ82" s="21">
        <v>3.2754396000000002E-5</v>
      </c>
      <c r="EA82" s="21">
        <v>7.0295199999999999E-6</v>
      </c>
      <c r="EB82" s="21">
        <v>5.1823828000000002E-7</v>
      </c>
      <c r="EC82" s="21">
        <v>7.6748278000000005E-5</v>
      </c>
      <c r="ED82" s="21">
        <v>5.0548320999999996E-4</v>
      </c>
      <c r="EE82" s="21">
        <v>4.7051624000000001E-5</v>
      </c>
      <c r="EF82" s="21">
        <v>1.1496083E-4</v>
      </c>
      <c r="EG82" s="21">
        <v>2.2539589999999999E-4</v>
      </c>
      <c r="EH82" s="21">
        <v>3.9231948E-4</v>
      </c>
      <c r="EI82" s="21">
        <v>3.2435336000000001E-4</v>
      </c>
      <c r="EJ82" s="21">
        <v>3.8917805000000002E-4</v>
      </c>
      <c r="EK82" s="21">
        <v>4.4522407000000002E-4</v>
      </c>
      <c r="EL82" s="21">
        <v>4.6493434000000001E-4</v>
      </c>
      <c r="EM82" s="21">
        <v>1.3319294E-5</v>
      </c>
      <c r="EN82" s="21">
        <v>1.7527547999999999E-5</v>
      </c>
      <c r="EO82" s="21">
        <v>5.0741926999999997E-5</v>
      </c>
      <c r="EP82" s="21">
        <v>1.8212415E-4</v>
      </c>
      <c r="EQ82" s="21">
        <v>2.4928667000000002E-4</v>
      </c>
      <c r="ER82" s="21">
        <v>2.5542240999999998E-4</v>
      </c>
      <c r="ES82" s="21">
        <v>3.5437773000000001E-5</v>
      </c>
      <c r="ET82" s="21">
        <v>9.8703157999999999E-5</v>
      </c>
      <c r="EU82" s="21">
        <v>1.0164726000000001E-5</v>
      </c>
      <c r="EV82" s="21">
        <v>8.3730095999999998E-4</v>
      </c>
      <c r="EW82" s="21">
        <v>6.3529539000000001E-6</v>
      </c>
      <c r="EX82" s="21">
        <v>2.5411816000000001E-6</v>
      </c>
      <c r="EY82" s="21">
        <v>1.3797581E-4</v>
      </c>
      <c r="EZ82" s="21">
        <v>1.2705908E-6</v>
      </c>
      <c r="FA82" s="21">
        <v>9.5357112000000002E-5</v>
      </c>
      <c r="FB82" s="21">
        <v>1.7133503E-66</v>
      </c>
      <c r="FC82" s="21">
        <v>1.2114693000000001E-4</v>
      </c>
      <c r="FD82" s="21">
        <v>5.1823828000000002E-7</v>
      </c>
      <c r="FE82" s="21">
        <v>8.8156637999999993E-6</v>
      </c>
      <c r="FF82" s="21">
        <v>4.0658904999999998E-5</v>
      </c>
      <c r="FG82" s="21">
        <v>2.0616334000000001E-5</v>
      </c>
      <c r="FH82" s="21">
        <v>3.8117251999999997E-5</v>
      </c>
      <c r="FI82" s="21">
        <v>1.5094288E-4</v>
      </c>
      <c r="FJ82" s="21">
        <v>4.4889472999999997E-5</v>
      </c>
      <c r="FK82" s="21">
        <v>5.9500940999999997E-5</v>
      </c>
      <c r="FL82" s="21">
        <v>1.3807094E-4</v>
      </c>
      <c r="FM82" s="21">
        <v>5.8334056000000001E-5</v>
      </c>
      <c r="FN82" s="21">
        <v>1.7209634E-4</v>
      </c>
      <c r="FO82" s="21">
        <v>4.4962296000000001E-4</v>
      </c>
      <c r="FP82" s="21">
        <v>4.8848349000000002E-6</v>
      </c>
      <c r="FQ82" s="21">
        <v>8.5899993999999998E-5</v>
      </c>
      <c r="FR82" s="21">
        <v>7.0657223999999995E-4</v>
      </c>
      <c r="FS82" s="21">
        <v>2.2124438E-4</v>
      </c>
      <c r="FT82" s="21">
        <v>3.5559490000000002E-4</v>
      </c>
      <c r="FU82" s="21">
        <v>1.5620670000000001E-4</v>
      </c>
      <c r="FV82" s="21">
        <v>4.4051731999999999E-4</v>
      </c>
      <c r="FW82" s="21">
        <v>4.2685701000000001E-4</v>
      </c>
      <c r="FX82" s="21">
        <v>5.1315818999999999E-4</v>
      </c>
      <c r="FY82" s="21">
        <v>5.4534842000000003E-4</v>
      </c>
      <c r="FZ82" s="21">
        <v>2.4141225E-5</v>
      </c>
      <c r="GA82" s="21">
        <v>1.2705908E-6</v>
      </c>
      <c r="GB82" s="21">
        <v>2.5411815000000001E-6</v>
      </c>
      <c r="GC82" s="21">
        <v>2.1339554E-4</v>
      </c>
    </row>
    <row r="83" spans="2:185" ht="0.95" customHeight="1" x14ac:dyDescent="0.25">
      <c r="B83" s="21">
        <v>4.7205579999999999E-5</v>
      </c>
      <c r="C83" s="21">
        <v>2.259273E-4</v>
      </c>
      <c r="D83" s="21">
        <v>3.9170635000000003E-5</v>
      </c>
      <c r="E83" s="21">
        <v>1.6585402999999999E-4</v>
      </c>
      <c r="F83" s="21">
        <v>1.6644962999999999E-5</v>
      </c>
      <c r="G83" s="21">
        <v>3.7974111E-4</v>
      </c>
      <c r="H83" s="21">
        <v>1.0727798E-4</v>
      </c>
      <c r="I83" s="21">
        <v>6.6304130000000003E-5</v>
      </c>
      <c r="J83" s="21">
        <v>0</v>
      </c>
      <c r="K83" s="21">
        <v>0</v>
      </c>
      <c r="L83" s="21">
        <v>4.6457194000000003E-6</v>
      </c>
      <c r="M83" s="21">
        <v>8.0850688000000002E-4</v>
      </c>
      <c r="N83" s="21">
        <v>1.1550373E-5</v>
      </c>
      <c r="O83" s="21">
        <v>2.7692472999999999E-5</v>
      </c>
      <c r="P83" s="21">
        <v>2.7692472999999999E-5</v>
      </c>
      <c r="Q83" s="21">
        <v>4.4279363000000004E-6</v>
      </c>
      <c r="R83" s="21">
        <v>4.9391929999999999E-4</v>
      </c>
      <c r="S83" s="21">
        <v>1.9657527999999999E-5</v>
      </c>
      <c r="T83" s="21">
        <v>3.8234807E-3</v>
      </c>
      <c r="U83" s="21">
        <v>1.1550373E-5</v>
      </c>
      <c r="V83" s="21">
        <v>4.9096004999999999E-5</v>
      </c>
      <c r="W83" s="21">
        <v>8.0349447999999998E-6</v>
      </c>
      <c r="X83" s="21">
        <v>1.9061434E-4</v>
      </c>
      <c r="Y83" s="21">
        <v>3.5154276999999999E-6</v>
      </c>
      <c r="Z83" s="21">
        <v>1.6562630000000001E-4</v>
      </c>
      <c r="AA83" s="21">
        <v>6.4120129000000002E-5</v>
      </c>
      <c r="AB83" s="21">
        <v>3.6027954000000002E-5</v>
      </c>
      <c r="AC83" s="21">
        <v>6.1465155999999995E-5</v>
      </c>
      <c r="AD83" s="21">
        <v>3.6350189E-5</v>
      </c>
      <c r="AE83" s="21">
        <v>0</v>
      </c>
      <c r="AF83" s="21">
        <v>4.8948159999999997E-6</v>
      </c>
      <c r="AG83" s="21">
        <v>2.8074121999999998E-4</v>
      </c>
      <c r="AH83" s="21">
        <v>9.9411529000000001E-5</v>
      </c>
      <c r="AI83" s="21">
        <v>4.233122E-5</v>
      </c>
      <c r="AJ83" s="21">
        <v>1.7452115999999999E-5</v>
      </c>
      <c r="AK83" s="21">
        <v>2.8246249999999999E-4</v>
      </c>
      <c r="AL83" s="21">
        <v>4.0039758000000001E-5</v>
      </c>
      <c r="AM83" s="21">
        <v>1.2463405E-4</v>
      </c>
      <c r="AN83" s="21">
        <v>9.4171716000000005E-6</v>
      </c>
      <c r="AO83" s="21">
        <v>2.3594164999999999E-4</v>
      </c>
      <c r="AP83" s="21">
        <v>2.5728631000000002E-4</v>
      </c>
      <c r="AQ83" s="21">
        <v>1.2173293E-5</v>
      </c>
      <c r="AR83" s="21">
        <v>1.3023723999999999E-5</v>
      </c>
      <c r="AS83" s="21">
        <v>0</v>
      </c>
      <c r="AT83" s="21">
        <v>2.0307748999999999E-4</v>
      </c>
      <c r="AU83" s="21">
        <v>1.3023723999999999E-5</v>
      </c>
      <c r="AV83" s="21">
        <v>1.1006108999999999E-4</v>
      </c>
      <c r="AW83" s="21">
        <v>2.2440896E-5</v>
      </c>
      <c r="AX83" s="21">
        <v>1.2820025E-4</v>
      </c>
      <c r="AY83" s="21">
        <v>1.8834343000000001E-5</v>
      </c>
      <c r="AZ83" s="21">
        <v>1.3110851E-4</v>
      </c>
      <c r="BA83" s="21">
        <v>2.4644962000000001E-5</v>
      </c>
      <c r="BB83" s="21">
        <v>5.8797245000000002E-4</v>
      </c>
      <c r="BC83" s="21">
        <v>1.5227791000000001E-5</v>
      </c>
      <c r="BD83" s="21">
        <v>9.4171716000000005E-6</v>
      </c>
      <c r="BE83" s="21">
        <v>1.1653243E-66</v>
      </c>
      <c r="BF83" s="21">
        <v>8.7216905999999998E-5</v>
      </c>
      <c r="BG83" s="21">
        <v>1.4524167999999999E-4</v>
      </c>
      <c r="BH83" s="21">
        <v>1.9143271000000001E-5</v>
      </c>
      <c r="BI83" s="21">
        <v>2.338383E-5</v>
      </c>
      <c r="BJ83" s="21">
        <v>1.8681301E-5</v>
      </c>
      <c r="BK83" s="21">
        <v>8.7358908999999999E-5</v>
      </c>
      <c r="BL83" s="21">
        <v>2.5262817000000001E-5</v>
      </c>
      <c r="BM83" s="21">
        <v>0</v>
      </c>
      <c r="BN83" s="21">
        <v>8.2911822000000001E-5</v>
      </c>
      <c r="BO83" s="21">
        <v>2.5474112999999997E-4</v>
      </c>
      <c r="BP83" s="21">
        <v>2.9634713000000002E-5</v>
      </c>
      <c r="BQ83" s="21">
        <v>0</v>
      </c>
      <c r="BR83" s="21">
        <v>9.7637681000000003E-5</v>
      </c>
      <c r="BS83" s="21">
        <v>1.1040104000000001E-5</v>
      </c>
      <c r="BT83" s="21">
        <v>1.9848169999999999E-4</v>
      </c>
      <c r="BU83" s="21">
        <v>0</v>
      </c>
      <c r="BV83" s="21">
        <v>1.3032169000000001E-5</v>
      </c>
      <c r="BW83" s="21">
        <v>3.5154274000000001E-6</v>
      </c>
      <c r="BX83" s="21">
        <v>1.9213966999999999E-5</v>
      </c>
      <c r="BY83" s="21">
        <v>1.2199044999999999E-4</v>
      </c>
      <c r="BZ83" s="21">
        <v>2.3083348000000001E-5</v>
      </c>
      <c r="CA83" s="21">
        <v>8.1333818E-5</v>
      </c>
      <c r="CB83" s="21">
        <v>9.5559072999999999E-4</v>
      </c>
      <c r="CC83" s="21">
        <v>4.6547590000000001E-5</v>
      </c>
      <c r="CD83" s="21">
        <v>3.5815286999999998E-4</v>
      </c>
      <c r="CE83" s="21">
        <v>0.24818560000000001</v>
      </c>
      <c r="CF83" s="21">
        <v>2.8568888000000001E-5</v>
      </c>
      <c r="CG83" s="21">
        <v>4.5122981999999999E-5</v>
      </c>
      <c r="CH83" s="21">
        <v>3.5488911000000002E-5</v>
      </c>
      <c r="CI83" s="21">
        <v>1.4867309E-3</v>
      </c>
      <c r="CJ83" s="21">
        <v>4.5994782E-5</v>
      </c>
      <c r="CK83" s="21">
        <v>5.1234511999999998E-5</v>
      </c>
      <c r="CL83" s="21">
        <v>3.6065522000000002E-6</v>
      </c>
      <c r="CM83" s="21">
        <v>1.6154587E-3</v>
      </c>
      <c r="CN83" s="21">
        <v>2.3903918999999999E-5</v>
      </c>
      <c r="CO83" s="21">
        <v>1.7238451999999999E-4</v>
      </c>
      <c r="CP83" s="21">
        <v>1.5905499999999999E-4</v>
      </c>
      <c r="CQ83" s="21">
        <v>3.4006965999999999E-4</v>
      </c>
      <c r="CR83" s="21">
        <v>3.3630017999999997E-5</v>
      </c>
      <c r="CS83" s="21">
        <v>1.1829984E-4</v>
      </c>
      <c r="CT83" s="21">
        <v>5.8797518999999996E-6</v>
      </c>
      <c r="CU83" s="21">
        <v>1.0544720000000001E-5</v>
      </c>
      <c r="CV83" s="21">
        <v>5.8341215E-4</v>
      </c>
      <c r="CW83" s="21">
        <v>4.3003244999999998E-5</v>
      </c>
      <c r="CX83" s="21">
        <v>4.3737057000000002E-4</v>
      </c>
      <c r="CY83" s="21">
        <v>3.8338276E-5</v>
      </c>
      <c r="CZ83" s="21">
        <v>3.3673307999999997E-5</v>
      </c>
      <c r="DA83" s="21">
        <v>1.2259265000000001E-4</v>
      </c>
      <c r="DB83" s="21">
        <v>2.0748301000000002E-3</v>
      </c>
      <c r="DC83" s="21">
        <v>6.2681646999999995E-5</v>
      </c>
      <c r="DD83" s="21">
        <v>6.2681646999999995E-5</v>
      </c>
      <c r="DE83" s="21">
        <v>2.2790177E-6</v>
      </c>
      <c r="DF83" s="21">
        <v>3.0177595E-5</v>
      </c>
      <c r="DG83" s="21">
        <v>5.3768581E-5</v>
      </c>
      <c r="DH83" s="21">
        <v>5.8016678999999999E-5</v>
      </c>
      <c r="DI83" s="21">
        <v>2.1985846999999999E-4</v>
      </c>
      <c r="DJ83" s="21">
        <v>2.9008339000000001E-5</v>
      </c>
      <c r="DK83" s="21">
        <v>1.2529789000000001E-4</v>
      </c>
      <c r="DL83" s="21">
        <v>2.0125311999999999E-4</v>
      </c>
      <c r="DM83" s="21">
        <v>2.9008339000000001E-5</v>
      </c>
      <c r="DN83" s="21">
        <v>1.7789518E-4</v>
      </c>
      <c r="DO83" s="21">
        <v>1.7011505E-4</v>
      </c>
      <c r="DP83" s="21">
        <v>4.1512146000000002E-4</v>
      </c>
      <c r="DQ83" s="21">
        <v>0</v>
      </c>
      <c r="DR83" s="21">
        <v>5.0652558000000003E-4</v>
      </c>
      <c r="DS83" s="21">
        <v>0</v>
      </c>
      <c r="DT83" s="21">
        <v>9.8253856000000004E-5</v>
      </c>
      <c r="DU83" s="21">
        <v>2.5720356000000002E-5</v>
      </c>
      <c r="DV83" s="21">
        <v>1.3994904E-5</v>
      </c>
      <c r="DW83" s="21">
        <v>1.6259402000000001E-6</v>
      </c>
      <c r="DX83" s="21">
        <v>1.470732E-3</v>
      </c>
      <c r="DY83" s="21">
        <v>0</v>
      </c>
      <c r="DZ83" s="21">
        <v>2.1145796E-4</v>
      </c>
      <c r="EA83" s="21">
        <v>7.549874E-6</v>
      </c>
      <c r="EB83" s="21">
        <v>7.2210728000000003E-8</v>
      </c>
      <c r="EC83" s="21">
        <v>1.5765658000000001E-4</v>
      </c>
      <c r="ED83" s="21">
        <v>1.4602708999999999E-3</v>
      </c>
      <c r="EE83" s="21">
        <v>5.5827890000000001E-5</v>
      </c>
      <c r="EF83" s="21">
        <v>3.4653735999999998E-4</v>
      </c>
      <c r="EG83" s="21">
        <v>1.2949346000000001E-5</v>
      </c>
      <c r="EH83" s="21">
        <v>1.3057050999999999E-4</v>
      </c>
      <c r="EI83" s="21">
        <v>5.3531563E-5</v>
      </c>
      <c r="EJ83" s="21">
        <v>8.2449300000000004E-5</v>
      </c>
      <c r="EK83" s="21">
        <v>1.0765389E-4</v>
      </c>
      <c r="EL83" s="21">
        <v>1.5668984000000001E-4</v>
      </c>
      <c r="EM83" s="21">
        <v>5.7471774999999999E-5</v>
      </c>
      <c r="EN83" s="21">
        <v>4.2805283999999998E-5</v>
      </c>
      <c r="EO83" s="21">
        <v>4.2170606000000002E-5</v>
      </c>
      <c r="EP83" s="21">
        <v>5.8535566000000004E-4</v>
      </c>
      <c r="EQ83" s="21">
        <v>1.0338423E-4</v>
      </c>
      <c r="ER83" s="21">
        <v>3.5932436999999999E-4</v>
      </c>
      <c r="ES83" s="21">
        <v>5.0155224999999999E-5</v>
      </c>
      <c r="ET83" s="21">
        <v>4.6160048000000003E-5</v>
      </c>
      <c r="EU83" s="21">
        <v>6.4279553999999994E-5</v>
      </c>
      <c r="EV83" s="21">
        <v>2.0142249E-4</v>
      </c>
      <c r="EW83" s="21">
        <v>4.0174720999999997E-5</v>
      </c>
      <c r="EX83" s="21">
        <v>1.6069889E-5</v>
      </c>
      <c r="EY83" s="21">
        <v>2.0545817E-4</v>
      </c>
      <c r="EZ83" s="21">
        <v>8.0349443000000001E-6</v>
      </c>
      <c r="FA83" s="21">
        <v>3.3926713E-4</v>
      </c>
      <c r="FB83" s="21">
        <v>5.9420232999999996E-66</v>
      </c>
      <c r="FC83" s="21">
        <v>3.0987553999999999E-4</v>
      </c>
      <c r="FD83" s="21">
        <v>7.2210728000000003E-8</v>
      </c>
      <c r="FE83" s="21">
        <v>3.5154274000000001E-6</v>
      </c>
      <c r="FF83" s="21">
        <v>2.5711822000000002E-4</v>
      </c>
      <c r="FG83" s="21">
        <v>4.6547590000000001E-5</v>
      </c>
      <c r="FH83" s="21">
        <v>5.1234511999999998E-5</v>
      </c>
      <c r="FI83" s="21">
        <v>3.4629438999999999E-4</v>
      </c>
      <c r="FJ83" s="21">
        <v>8.6419563000000001E-5</v>
      </c>
      <c r="FK83" s="21">
        <v>1.0113178E-4</v>
      </c>
      <c r="FL83" s="21">
        <v>1.9965318999999999E-4</v>
      </c>
      <c r="FM83" s="21">
        <v>9.8932263E-5</v>
      </c>
      <c r="FN83" s="21">
        <v>1.0032716E-3</v>
      </c>
      <c r="FO83" s="21">
        <v>1.3088554E-3</v>
      </c>
      <c r="FP83" s="21">
        <v>7.8109628000000005E-5</v>
      </c>
      <c r="FQ83" s="21">
        <v>4.3514124999999999E-5</v>
      </c>
      <c r="FR83" s="21">
        <v>1.9652518000000002E-3</v>
      </c>
      <c r="FS83" s="21">
        <v>8.7840216999999996E-6</v>
      </c>
      <c r="FT83" s="21">
        <v>6.5771882000000004E-5</v>
      </c>
      <c r="FU83" s="21">
        <v>3.7926651999999999E-4</v>
      </c>
      <c r="FV83" s="21">
        <v>1.037585E-4</v>
      </c>
      <c r="FW83" s="21">
        <v>6.2226868000000003E-4</v>
      </c>
      <c r="FX83" s="21">
        <v>1.3613836E-4</v>
      </c>
      <c r="FY83" s="21">
        <v>1.5043561999999999E-4</v>
      </c>
      <c r="FZ83" s="21">
        <v>1.5266394E-4</v>
      </c>
      <c r="GA83" s="21">
        <v>8.0349443000000001E-6</v>
      </c>
      <c r="GB83" s="21">
        <v>1.6069889E-5</v>
      </c>
      <c r="GC83" s="21">
        <v>3.0931700999999999E-4</v>
      </c>
    </row>
    <row r="84" spans="2:185" ht="0.95" customHeight="1" x14ac:dyDescent="0.25">
      <c r="B84" s="21">
        <v>2.6780543000000001E-6</v>
      </c>
      <c r="C84" s="21">
        <v>1.6502718E-5</v>
      </c>
      <c r="D84" s="21">
        <v>2.2376555000000001E-6</v>
      </c>
      <c r="E84" s="21">
        <v>4.0700915000000003E-6</v>
      </c>
      <c r="F84" s="21">
        <v>2.3185546999999999E-7</v>
      </c>
      <c r="G84" s="21">
        <v>5.5272773000000003E-5</v>
      </c>
      <c r="H84" s="21">
        <v>1.5323166E-5</v>
      </c>
      <c r="I84" s="21">
        <v>3.2865337000000001E-6</v>
      </c>
      <c r="J84" s="21">
        <v>0</v>
      </c>
      <c r="K84" s="21">
        <v>0</v>
      </c>
      <c r="L84" s="21">
        <v>4.4605718E-7</v>
      </c>
      <c r="M84" s="21">
        <v>3.4100136999999997E-5</v>
      </c>
      <c r="N84" s="21">
        <v>6.7842890999999998E-7</v>
      </c>
      <c r="O84" s="21">
        <v>1.5781251E-6</v>
      </c>
      <c r="P84" s="21">
        <v>1.5781251E-6</v>
      </c>
      <c r="Q84" s="21">
        <v>2.6778698999999999E-6</v>
      </c>
      <c r="R84" s="21">
        <v>1.6097417999999999E-5</v>
      </c>
      <c r="S84" s="21">
        <v>1.1377263E-6</v>
      </c>
      <c r="T84" s="21">
        <v>5.2310330000000002E-5</v>
      </c>
      <c r="U84" s="21">
        <v>6.7842890999999998E-7</v>
      </c>
      <c r="V84" s="21">
        <v>2.5424327E-6</v>
      </c>
      <c r="W84" s="21">
        <v>4.4039881000000002E-7</v>
      </c>
      <c r="X84" s="21">
        <v>1.2135970999999999E-5</v>
      </c>
      <c r="Y84" s="21">
        <v>2.3803009999999999E-7</v>
      </c>
      <c r="Z84" s="21">
        <v>1.7253208000000001E-5</v>
      </c>
      <c r="AA84" s="21">
        <v>8.4115565999999998E-7</v>
      </c>
      <c r="AB84" s="21">
        <v>1.4015241E-6</v>
      </c>
      <c r="AC84" s="21">
        <v>5.8672592999999999E-5</v>
      </c>
      <c r="AD84" s="21">
        <v>1.2956515E-5</v>
      </c>
      <c r="AE84" s="21">
        <v>0</v>
      </c>
      <c r="AF84" s="21">
        <v>6.4803960999999997E-6</v>
      </c>
      <c r="AG84" s="21">
        <v>1.5279937E-5</v>
      </c>
      <c r="AH84" s="21">
        <v>1.0352084999999999E-5</v>
      </c>
      <c r="AI84" s="21">
        <v>2.6672162000000001E-5</v>
      </c>
      <c r="AJ84" s="21">
        <v>3.4217995999999998E-6</v>
      </c>
      <c r="AK84" s="21">
        <v>1.5873986999999999E-5</v>
      </c>
      <c r="AL84" s="21">
        <v>8.4808940000000007E-6</v>
      </c>
      <c r="AM84" s="21">
        <v>2.3545958999999999E-5</v>
      </c>
      <c r="AN84" s="21">
        <v>2.9814007999999999E-6</v>
      </c>
      <c r="AO84" s="21">
        <v>7.4914376E-6</v>
      </c>
      <c r="AP84" s="21">
        <v>9.8533967999999998E-6</v>
      </c>
      <c r="AQ84" s="21">
        <v>4.1970126999999998E-7</v>
      </c>
      <c r="AR84" s="21">
        <v>3.9560021000000003E-6</v>
      </c>
      <c r="AS84" s="21">
        <v>0</v>
      </c>
      <c r="AT84" s="21">
        <v>6.5612167E-6</v>
      </c>
      <c r="AU84" s="21">
        <v>3.9560021000000003E-6</v>
      </c>
      <c r="AV84" s="21">
        <v>1.5059675000000001E-5</v>
      </c>
      <c r="AW84" s="21">
        <v>6.9374028999999998E-6</v>
      </c>
      <c r="AX84" s="21">
        <v>1.0970488E-4</v>
      </c>
      <c r="AY84" s="21">
        <v>5.9628015999999998E-6</v>
      </c>
      <c r="AZ84" s="21">
        <v>1.2869989E-5</v>
      </c>
      <c r="BA84" s="21">
        <v>7.9696011000000001E-6</v>
      </c>
      <c r="BB84" s="21">
        <v>1.3581372999999999E-4</v>
      </c>
      <c r="BC84" s="21">
        <v>4.9882002999999998E-6</v>
      </c>
      <c r="BD84" s="21">
        <v>2.9814007999999999E-6</v>
      </c>
      <c r="BE84" s="21">
        <v>5.6752911000000002E-66</v>
      </c>
      <c r="BF84" s="21">
        <v>1.0852980999999999E-6</v>
      </c>
      <c r="BG84" s="21">
        <v>3.8693596999999997E-5</v>
      </c>
      <c r="BH84" s="21">
        <v>3.9462726000000004E-6</v>
      </c>
      <c r="BI84" s="21">
        <v>5.4907358000000001E-6</v>
      </c>
      <c r="BJ84" s="21">
        <v>1.1858261E-5</v>
      </c>
      <c r="BK84" s="21">
        <v>1.1965131E-6</v>
      </c>
      <c r="BL84" s="21">
        <v>1.1848547E-5</v>
      </c>
      <c r="BM84" s="21">
        <v>0</v>
      </c>
      <c r="BN84" s="21">
        <v>7.1872995000000001E-5</v>
      </c>
      <c r="BO84" s="21">
        <v>1.1852556E-5</v>
      </c>
      <c r="BP84" s="21">
        <v>1.2990604999999999E-5</v>
      </c>
      <c r="BQ84" s="21">
        <v>0</v>
      </c>
      <c r="BR84" s="21">
        <v>2.4792639E-6</v>
      </c>
      <c r="BS84" s="21">
        <v>1.7680066000000001E-5</v>
      </c>
      <c r="BT84" s="21">
        <v>6.770239E-6</v>
      </c>
      <c r="BU84" s="21">
        <v>0</v>
      </c>
      <c r="BV84" s="21">
        <v>1.7027157000000001E-5</v>
      </c>
      <c r="BW84" s="21">
        <v>2.3803007999999999E-7</v>
      </c>
      <c r="BX84" s="21">
        <v>1.3752557E-6</v>
      </c>
      <c r="BY84" s="21">
        <v>2.3125970000000001E-4</v>
      </c>
      <c r="BZ84" s="21">
        <v>1.7489493E-5</v>
      </c>
      <c r="CA84" s="21">
        <v>1.5746508000000001E-5</v>
      </c>
      <c r="CB84" s="21">
        <v>3.2016659000000002E-5</v>
      </c>
      <c r="CC84" s="21">
        <v>9.9475599000000001E-7</v>
      </c>
      <c r="CD84" s="21">
        <v>1.0521616E-5</v>
      </c>
      <c r="CE84" s="21">
        <v>2.8568888000000001E-5</v>
      </c>
      <c r="CF84" s="21">
        <v>0.24998788999999999</v>
      </c>
      <c r="CG84" s="21">
        <v>1.0914794E-5</v>
      </c>
      <c r="CH84" s="21">
        <v>1.5775132999999999E-6</v>
      </c>
      <c r="CI84" s="21">
        <v>2.8225336000000001E-5</v>
      </c>
      <c r="CJ84" s="21">
        <v>6.3268831000000005E-5</v>
      </c>
      <c r="CK84" s="21">
        <v>1.5223049E-6</v>
      </c>
      <c r="CL84" s="21">
        <v>9.7460122999999997E-7</v>
      </c>
      <c r="CM84" s="21">
        <v>2.383358E-5</v>
      </c>
      <c r="CN84" s="21">
        <v>1.6547065E-5</v>
      </c>
      <c r="CO84" s="21">
        <v>1.2964532E-5</v>
      </c>
      <c r="CP84" s="21">
        <v>4.6945844000000001E-6</v>
      </c>
      <c r="CQ84" s="21">
        <v>1.1097237000000001E-5</v>
      </c>
      <c r="CR84" s="21">
        <v>9.6193919999999995E-6</v>
      </c>
      <c r="CS84" s="21">
        <v>8.1723823000000005E-6</v>
      </c>
      <c r="CT84" s="21">
        <v>1.7603167000000001E-5</v>
      </c>
      <c r="CU84" s="21">
        <v>2.2043949000000002E-5</v>
      </c>
      <c r="CV84" s="21">
        <v>1.2575840000000001E-4</v>
      </c>
      <c r="CW84" s="21">
        <v>1.2714076E-5</v>
      </c>
      <c r="CX84" s="21">
        <v>1.3416352999999999E-4</v>
      </c>
      <c r="CY84" s="21">
        <v>8.2732936999999996E-6</v>
      </c>
      <c r="CZ84" s="21">
        <v>3.8325114E-6</v>
      </c>
      <c r="DA84" s="21">
        <v>1.8194546999999999E-5</v>
      </c>
      <c r="DB84" s="21">
        <v>2.0852597999999999E-5</v>
      </c>
      <c r="DC84" s="21">
        <v>3.2242404999999999E-6</v>
      </c>
      <c r="DD84" s="21">
        <v>3.2242404999999999E-6</v>
      </c>
      <c r="DE84" s="21">
        <v>5.5456407999999999E-7</v>
      </c>
      <c r="DF84" s="21">
        <v>9.7349695000000007E-6</v>
      </c>
      <c r="DG84" s="21">
        <v>5.8309087000000002E-6</v>
      </c>
      <c r="DH84" s="21">
        <v>1.2165417E-6</v>
      </c>
      <c r="DI84" s="21">
        <v>1.9663566000000001E-4</v>
      </c>
      <c r="DJ84" s="21">
        <v>6.0827086999999996E-7</v>
      </c>
      <c r="DK84" s="21">
        <v>1.0863190000000001E-5</v>
      </c>
      <c r="DL84" s="21">
        <v>6.3643855999999999E-6</v>
      </c>
      <c r="DM84" s="21">
        <v>6.0827086999999996E-7</v>
      </c>
      <c r="DN84" s="21">
        <v>1.5076375999999999E-4</v>
      </c>
      <c r="DO84" s="21">
        <v>5.2015969E-5</v>
      </c>
      <c r="DP84" s="21">
        <v>5.3082762999999998E-5</v>
      </c>
      <c r="DQ84" s="21">
        <v>0</v>
      </c>
      <c r="DR84" s="21">
        <v>2.2700519999999999E-5</v>
      </c>
      <c r="DS84" s="21">
        <v>0</v>
      </c>
      <c r="DT84" s="21">
        <v>1.5360568999999999E-6</v>
      </c>
      <c r="DU84" s="21">
        <v>4.1015650999999999E-6</v>
      </c>
      <c r="DV84" s="21">
        <v>1.3322346E-5</v>
      </c>
      <c r="DW84" s="21">
        <v>4.4213952000000002E-7</v>
      </c>
      <c r="DX84" s="21">
        <v>1.6964683000000001E-5</v>
      </c>
      <c r="DY84" s="21">
        <v>0</v>
      </c>
      <c r="DZ84" s="21">
        <v>1.7273977000000001E-5</v>
      </c>
      <c r="EA84" s="21">
        <v>6.8944064999999994E-5</v>
      </c>
      <c r="EB84" s="21">
        <v>1.8898529000000001E-8</v>
      </c>
      <c r="EC84" s="21">
        <v>8.6434314000000005E-6</v>
      </c>
      <c r="ED84" s="21">
        <v>5.5393019000000002E-5</v>
      </c>
      <c r="EE84" s="21">
        <v>1.3867007E-6</v>
      </c>
      <c r="EF84" s="21">
        <v>1.5672882000000001E-5</v>
      </c>
      <c r="EG84" s="21">
        <v>6.7198958999999998E-6</v>
      </c>
      <c r="EH84" s="21">
        <v>4.7327779E-5</v>
      </c>
      <c r="EI84" s="21">
        <v>1.0534404E-5</v>
      </c>
      <c r="EJ84" s="21">
        <v>1.2646528E-5</v>
      </c>
      <c r="EK84" s="21">
        <v>1.5181598999999999E-5</v>
      </c>
      <c r="EL84" s="21">
        <v>1.6162663999999998E-5</v>
      </c>
      <c r="EM84" s="21">
        <v>3.3546926E-5</v>
      </c>
      <c r="EN84" s="21">
        <v>4.0909465000000003E-5</v>
      </c>
      <c r="EO84" s="21">
        <v>6.9450259999999999E-6</v>
      </c>
      <c r="EP84" s="21">
        <v>2.4614994000000001E-5</v>
      </c>
      <c r="EQ84" s="21">
        <v>1.0928174E-5</v>
      </c>
      <c r="ER84" s="21">
        <v>1.0811135E-5</v>
      </c>
      <c r="ES84" s="21">
        <v>4.2628870999999997E-6</v>
      </c>
      <c r="ET84" s="21">
        <v>1.4452309E-5</v>
      </c>
      <c r="EU84" s="21">
        <v>3.5231903E-6</v>
      </c>
      <c r="EV84" s="21">
        <v>1.8718749000000002E-5</v>
      </c>
      <c r="EW84" s="21">
        <v>2.2019939000000002E-6</v>
      </c>
      <c r="EX84" s="21">
        <v>8.8079756999999997E-7</v>
      </c>
      <c r="EY84" s="21">
        <v>5.6515433E-6</v>
      </c>
      <c r="EZ84" s="21">
        <v>4.4039878000000002E-7</v>
      </c>
      <c r="FA84" s="21">
        <v>2.9398168000000001E-4</v>
      </c>
      <c r="FB84" s="21">
        <v>3.797096E-67</v>
      </c>
      <c r="FC84" s="21">
        <v>2.8168159000000002E-4</v>
      </c>
      <c r="FD84" s="21">
        <v>1.8898529000000001E-8</v>
      </c>
      <c r="FE84" s="21">
        <v>2.3803007999999999E-7</v>
      </c>
      <c r="FF84" s="21">
        <v>1.4092761E-5</v>
      </c>
      <c r="FG84" s="21">
        <v>9.9475599000000001E-7</v>
      </c>
      <c r="FH84" s="21">
        <v>1.5223049E-6</v>
      </c>
      <c r="FI84" s="21">
        <v>1.9299729E-5</v>
      </c>
      <c r="FJ84" s="21">
        <v>2.8488927000000001E-6</v>
      </c>
      <c r="FK84" s="21">
        <v>2.0730393000000001E-6</v>
      </c>
      <c r="FL84" s="21">
        <v>7.0597578E-6</v>
      </c>
      <c r="FM84" s="21">
        <v>2.1623251E-6</v>
      </c>
      <c r="FN84" s="21">
        <v>5.5919147E-5</v>
      </c>
      <c r="FO84" s="21">
        <v>1.7865608999999998E-5</v>
      </c>
      <c r="FP84" s="21">
        <v>9.2066137000000006E-8</v>
      </c>
      <c r="FQ84" s="21">
        <v>2.8547191000000002E-6</v>
      </c>
      <c r="FR84" s="21">
        <v>2.3814704000000002E-6</v>
      </c>
      <c r="FS84" s="21">
        <v>6.3117791000000003E-6</v>
      </c>
      <c r="FT84" s="21">
        <v>1.1026918E-5</v>
      </c>
      <c r="FU84" s="21">
        <v>3.5446954000000001E-4</v>
      </c>
      <c r="FV84" s="21">
        <v>1.4131403999999999E-5</v>
      </c>
      <c r="FW84" s="21">
        <v>1.2876232000000001E-4</v>
      </c>
      <c r="FX84" s="21">
        <v>1.7180332999999999E-5</v>
      </c>
      <c r="FY84" s="21">
        <v>1.8906821000000001E-5</v>
      </c>
      <c r="FZ84" s="21">
        <v>8.3675768999999998E-6</v>
      </c>
      <c r="GA84" s="21">
        <v>4.4039878000000002E-7</v>
      </c>
      <c r="GB84" s="21">
        <v>8.8079756999999997E-7</v>
      </c>
      <c r="GC84" s="21">
        <v>9.4378369999999992E-6</v>
      </c>
    </row>
    <row r="85" spans="2:185" ht="0.95" customHeight="1" x14ac:dyDescent="0.25">
      <c r="B85" s="21">
        <v>8.4252977000000005E-5</v>
      </c>
      <c r="C85" s="21">
        <v>5.1112678000000003E-5</v>
      </c>
      <c r="D85" s="21">
        <v>6.7078891999999997E-5</v>
      </c>
      <c r="E85" s="21">
        <v>2.6286849000000002E-6</v>
      </c>
      <c r="F85" s="21">
        <v>7.8854474999999996E-7</v>
      </c>
      <c r="G85" s="21">
        <v>1.8673791999999999E-5</v>
      </c>
      <c r="H85" s="21">
        <v>5.9744368000000003E-5</v>
      </c>
      <c r="I85" s="21">
        <v>1.4515094E-5</v>
      </c>
      <c r="J85" s="21">
        <v>0</v>
      </c>
      <c r="K85" s="21">
        <v>0</v>
      </c>
      <c r="L85" s="21">
        <v>1.4308732999999999E-5</v>
      </c>
      <c r="M85" s="21">
        <v>1.5740286000000001E-5</v>
      </c>
      <c r="N85" s="21">
        <v>1.6365360000000001E-5</v>
      </c>
      <c r="O85" s="21">
        <v>5.0396870000000003E-5</v>
      </c>
      <c r="P85" s="21">
        <v>5.0396870000000003E-5</v>
      </c>
      <c r="Q85" s="21">
        <v>3.7646941999999999E-6</v>
      </c>
      <c r="R85" s="21">
        <v>1.0083658E-5</v>
      </c>
      <c r="S85" s="21">
        <v>3.3222785000000002E-5</v>
      </c>
      <c r="T85" s="21">
        <v>8.8552251999999998E-5</v>
      </c>
      <c r="U85" s="21">
        <v>1.6365360000000001E-5</v>
      </c>
      <c r="V85" s="21">
        <v>2.1424167999999999E-4</v>
      </c>
      <c r="W85" s="21">
        <v>1.7174086E-5</v>
      </c>
      <c r="X85" s="21">
        <v>4.3191151000000001E-4</v>
      </c>
      <c r="Y85" s="21">
        <v>8.0872537E-7</v>
      </c>
      <c r="Z85" s="21">
        <v>6.4829918999999999E-5</v>
      </c>
      <c r="AA85" s="21">
        <v>1.4265576E-5</v>
      </c>
      <c r="AB85" s="21">
        <v>3.6574679999999999E-5</v>
      </c>
      <c r="AC85" s="21">
        <v>1.5635321999999999E-5</v>
      </c>
      <c r="AD85" s="21">
        <v>5.8512308000000001E-5</v>
      </c>
      <c r="AE85" s="21">
        <v>0</v>
      </c>
      <c r="AF85" s="21">
        <v>1.4950548999999999E-5</v>
      </c>
      <c r="AG85" s="21">
        <v>3.6446558999999999E-5</v>
      </c>
      <c r="AH85" s="21">
        <v>4.5772220999999999E-5</v>
      </c>
      <c r="AI85" s="21">
        <v>4.7778117999999998E-6</v>
      </c>
      <c r="AJ85" s="21">
        <v>5.1424926000000001E-5</v>
      </c>
      <c r="AK85" s="21">
        <v>3.2886899000000002E-5</v>
      </c>
      <c r="AL85" s="21">
        <v>3.6164722999999999E-5</v>
      </c>
      <c r="AM85" s="21">
        <v>6.9404012E-4</v>
      </c>
      <c r="AN85" s="21">
        <v>3.4250839999999997E-5</v>
      </c>
      <c r="AO85" s="21">
        <v>2.072599E-6</v>
      </c>
      <c r="AP85" s="21">
        <v>4.2722027000000004E-6</v>
      </c>
      <c r="AQ85" s="21">
        <v>6.0853390000000002E-7</v>
      </c>
      <c r="AR85" s="21">
        <v>3.1594105999999999E-5</v>
      </c>
      <c r="AS85" s="21">
        <v>0</v>
      </c>
      <c r="AT85" s="21">
        <v>5.5648692999999999E-6</v>
      </c>
      <c r="AU85" s="21">
        <v>3.1594105999999999E-5</v>
      </c>
      <c r="AV85" s="21">
        <v>2.8587411E-5</v>
      </c>
      <c r="AW85" s="21">
        <v>6.5844946999999999E-5</v>
      </c>
      <c r="AX85" s="21">
        <v>8.1602619999999998E-5</v>
      </c>
      <c r="AY85" s="21">
        <v>6.8501681000000003E-5</v>
      </c>
      <c r="AZ85" s="21">
        <v>3.0093851000000002E-4</v>
      </c>
      <c r="BA85" s="21">
        <v>1.0540926E-4</v>
      </c>
      <c r="BB85" s="21">
        <v>1.0289105E-4</v>
      </c>
      <c r="BC85" s="21">
        <v>7.1158414999999994E-5</v>
      </c>
      <c r="BD85" s="21">
        <v>3.4250839999999997E-5</v>
      </c>
      <c r="BE85" s="21">
        <v>6.4500315999999999E-66</v>
      </c>
      <c r="BF85" s="21">
        <v>3.8167650999999996E-6</v>
      </c>
      <c r="BG85" s="21">
        <v>1.0974367E-4</v>
      </c>
      <c r="BH85" s="21">
        <v>2.5001402999999999E-5</v>
      </c>
      <c r="BI85" s="21">
        <v>2.4731044000000001E-5</v>
      </c>
      <c r="BJ85" s="21">
        <v>4.7891027E-5</v>
      </c>
      <c r="BK85" s="21">
        <v>7.3257335E-6</v>
      </c>
      <c r="BL85" s="21">
        <v>1.8408698999999999E-5</v>
      </c>
      <c r="BM85" s="21">
        <v>0</v>
      </c>
      <c r="BN85" s="21">
        <v>2.7594065000000001E-6</v>
      </c>
      <c r="BO85" s="21">
        <v>1.6531216999999998E-5</v>
      </c>
      <c r="BP85" s="21">
        <v>3.4823254999999999E-5</v>
      </c>
      <c r="BQ85" s="21">
        <v>0</v>
      </c>
      <c r="BR85" s="21">
        <v>4.9256386999999997E-7</v>
      </c>
      <c r="BS85" s="21">
        <v>9.0163514999999996E-6</v>
      </c>
      <c r="BT85" s="21">
        <v>3.8281849999999998E-6</v>
      </c>
      <c r="BU85" s="21">
        <v>0</v>
      </c>
      <c r="BV85" s="21">
        <v>1.6743342000000001E-5</v>
      </c>
      <c r="BW85" s="21">
        <v>8.0872531E-7</v>
      </c>
      <c r="BX85" s="21">
        <v>2.3018327000000002E-6</v>
      </c>
      <c r="BY85" s="21">
        <v>1.6535376E-4</v>
      </c>
      <c r="BZ85" s="21">
        <v>1.9893872999999999E-5</v>
      </c>
      <c r="CA85" s="21">
        <v>6.6981902999999998E-5</v>
      </c>
      <c r="CB85" s="21">
        <v>2.4682322999999999E-5</v>
      </c>
      <c r="CC85" s="21">
        <v>1.4716996000000001E-8</v>
      </c>
      <c r="CD85" s="21">
        <v>8.1233504000000005E-6</v>
      </c>
      <c r="CE85" s="21">
        <v>4.5122981999999999E-5</v>
      </c>
      <c r="CF85" s="21">
        <v>1.0914794E-5</v>
      </c>
      <c r="CG85" s="21">
        <v>0.24978111</v>
      </c>
      <c r="CH85" s="21">
        <v>3.4080548999999999E-6</v>
      </c>
      <c r="CI85" s="21">
        <v>7.52161E-5</v>
      </c>
      <c r="CJ85" s="21">
        <v>5.5140167999999997E-4</v>
      </c>
      <c r="CK85" s="21">
        <v>1.2604143999999999E-7</v>
      </c>
      <c r="CL85" s="21">
        <v>2.656734E-6</v>
      </c>
      <c r="CM85" s="21">
        <v>6.4591459999999997E-5</v>
      </c>
      <c r="CN85" s="21">
        <v>1.1469481000000001E-5</v>
      </c>
      <c r="CO85" s="21">
        <v>1.5045379999999999E-4</v>
      </c>
      <c r="CP85" s="21">
        <v>3.665943E-6</v>
      </c>
      <c r="CQ85" s="21">
        <v>6.5363363000000004E-6</v>
      </c>
      <c r="CR85" s="21">
        <v>2.2200436000000001E-6</v>
      </c>
      <c r="CS85" s="21">
        <v>2.7734474999999999E-4</v>
      </c>
      <c r="CT85" s="21">
        <v>3.2878643999999999E-6</v>
      </c>
      <c r="CU85" s="21">
        <v>3.8425514000000002E-6</v>
      </c>
      <c r="CV85" s="21">
        <v>6.8560845000000006E-5</v>
      </c>
      <c r="CW85" s="21">
        <v>2.3199086999999998E-6</v>
      </c>
      <c r="CX85" s="21">
        <v>2.6565611E-3</v>
      </c>
      <c r="CY85" s="21">
        <v>1.7652217E-6</v>
      </c>
      <c r="CZ85" s="21">
        <v>1.2105347E-6</v>
      </c>
      <c r="DA85" s="21">
        <v>7.1997608000000005E-5</v>
      </c>
      <c r="DB85" s="21">
        <v>5.8598287999999998E-5</v>
      </c>
      <c r="DC85" s="21">
        <v>1.8663823E-6</v>
      </c>
      <c r="DD85" s="21">
        <v>1.8663823E-6</v>
      </c>
      <c r="DE85" s="21">
        <v>1.6382135000000001E-6</v>
      </c>
      <c r="DF85" s="21">
        <v>3.0588871999999998E-5</v>
      </c>
      <c r="DG85" s="21">
        <v>2.1285376999999999E-7</v>
      </c>
      <c r="DH85" s="21">
        <v>1.3116953E-6</v>
      </c>
      <c r="DI85" s="21">
        <v>7.5847578000000002E-5</v>
      </c>
      <c r="DJ85" s="21">
        <v>6.5584763000000002E-7</v>
      </c>
      <c r="DK85" s="21">
        <v>2.6403093999999999E-4</v>
      </c>
      <c r="DL85" s="21">
        <v>9.9091778999999998E-6</v>
      </c>
      <c r="DM85" s="21">
        <v>6.5584763000000002E-7</v>
      </c>
      <c r="DN85" s="21">
        <v>1.1652767E-4</v>
      </c>
      <c r="DO85" s="21">
        <v>1.4961090999999999E-4</v>
      </c>
      <c r="DP85" s="21">
        <v>4.7457743999999998E-5</v>
      </c>
      <c r="DQ85" s="21">
        <v>0</v>
      </c>
      <c r="DR85" s="21">
        <v>1.7379943E-5</v>
      </c>
      <c r="DS85" s="21">
        <v>0</v>
      </c>
      <c r="DT85" s="21">
        <v>1.1217861E-6</v>
      </c>
      <c r="DU85" s="21">
        <v>2.3426256999999999E-5</v>
      </c>
      <c r="DV85" s="21">
        <v>1.6640610000000001E-6</v>
      </c>
      <c r="DW85" s="21">
        <v>6.3084200999999999E-7</v>
      </c>
      <c r="DX85" s="21">
        <v>5.9838946E-5</v>
      </c>
      <c r="DY85" s="21">
        <v>0</v>
      </c>
      <c r="DZ85" s="21">
        <v>4.7267936000000002E-4</v>
      </c>
      <c r="EA85" s="21">
        <v>3.7662697E-4</v>
      </c>
      <c r="EB85" s="21">
        <v>3.1666115000000002E-7</v>
      </c>
      <c r="EC85" s="21">
        <v>4.5458573999999996E-6</v>
      </c>
      <c r="ED85" s="21">
        <v>7.6254442999999997E-5</v>
      </c>
      <c r="EE85" s="21">
        <v>5.7529336000000003E-6</v>
      </c>
      <c r="EF85" s="21">
        <v>1.0561579E-5</v>
      </c>
      <c r="EG85" s="21">
        <v>3.2322235999999999E-5</v>
      </c>
      <c r="EH85" s="21">
        <v>1.6817602E-4</v>
      </c>
      <c r="EI85" s="21">
        <v>4.5218771999999998E-5</v>
      </c>
      <c r="EJ85" s="21">
        <v>5.5171847000000001E-5</v>
      </c>
      <c r="EK85" s="21">
        <v>6.4897560999999993E-5</v>
      </c>
      <c r="EL85" s="21">
        <v>6.7051727000000001E-5</v>
      </c>
      <c r="EM85" s="21">
        <v>3.1020386E-5</v>
      </c>
      <c r="EN85" s="21">
        <v>1.3416574E-5</v>
      </c>
      <c r="EO85" s="21">
        <v>2.9551102000000001E-5</v>
      </c>
      <c r="EP85" s="21">
        <v>1.4855833E-5</v>
      </c>
      <c r="EQ85" s="21">
        <v>5.3053999999999997E-5</v>
      </c>
      <c r="ER85" s="21">
        <v>8.8207511999999995E-6</v>
      </c>
      <c r="ES85" s="21">
        <v>5.9599512999999996E-6</v>
      </c>
      <c r="ET85" s="21">
        <v>3.5075908999999999E-5</v>
      </c>
      <c r="EU85" s="21">
        <v>1.3739266999999999E-4</v>
      </c>
      <c r="EV85" s="21">
        <v>6.5290433999999994E-5</v>
      </c>
      <c r="EW85" s="21">
        <v>8.5870421999999997E-5</v>
      </c>
      <c r="EX85" s="21">
        <v>3.4348168999999999E-5</v>
      </c>
      <c r="EY85" s="21">
        <v>4.2845482999999997E-6</v>
      </c>
      <c r="EZ85" s="21">
        <v>1.7174083999999998E-5</v>
      </c>
      <c r="FA85" s="21">
        <v>3.0199642000000002E-4</v>
      </c>
      <c r="FB85" s="21">
        <v>1.6863742E-66</v>
      </c>
      <c r="FC85" s="21">
        <v>5.3243752999999998E-5</v>
      </c>
      <c r="FD85" s="21">
        <v>3.1666115000000002E-7</v>
      </c>
      <c r="FE85" s="21">
        <v>8.0872531E-7</v>
      </c>
      <c r="FF85" s="21">
        <v>5.4957070000000001E-4</v>
      </c>
      <c r="FG85" s="21">
        <v>1.4716996000000001E-8</v>
      </c>
      <c r="FH85" s="21">
        <v>1.2604143999999999E-7</v>
      </c>
      <c r="FI85" s="21">
        <v>1.3308979999999999E-5</v>
      </c>
      <c r="FJ85" s="21">
        <v>3.5950598999999999E-6</v>
      </c>
      <c r="FK85" s="21">
        <v>5.3574768999999996E-6</v>
      </c>
      <c r="FL85" s="21">
        <v>4.5255858999999996E-6</v>
      </c>
      <c r="FM85" s="21">
        <v>6.2302808000000001E-6</v>
      </c>
      <c r="FN85" s="21">
        <v>9.907224199999999E-7</v>
      </c>
      <c r="FO85" s="21">
        <v>6.9646946000000005E-5</v>
      </c>
      <c r="FP85" s="21">
        <v>1.1347336000000001E-5</v>
      </c>
      <c r="FQ85" s="21">
        <v>1.8432646999999999E-5</v>
      </c>
      <c r="FR85" s="21">
        <v>6.0915916000000001E-5</v>
      </c>
      <c r="FS85" s="21">
        <v>2.8663559999999998E-5</v>
      </c>
      <c r="FT85" s="21">
        <v>4.6301124000000002E-5</v>
      </c>
      <c r="FU85" s="21">
        <v>5.7459047999999998E-5</v>
      </c>
      <c r="FV85" s="21">
        <v>6.0974183000000003E-5</v>
      </c>
      <c r="FW85" s="21">
        <v>7.4140262999999998E-5</v>
      </c>
      <c r="FX85" s="21">
        <v>7.2950670000000004E-5</v>
      </c>
      <c r="FY85" s="21">
        <v>7.8666901999999996E-5</v>
      </c>
      <c r="FZ85" s="21">
        <v>3.2630760000000001E-4</v>
      </c>
      <c r="GA85" s="21">
        <v>1.7174083999999998E-5</v>
      </c>
      <c r="GB85" s="21">
        <v>3.4348168999999999E-5</v>
      </c>
      <c r="GC85" s="21">
        <v>8.3386511999999995E-6</v>
      </c>
    </row>
    <row r="86" spans="2:185" ht="0.95" customHeight="1" x14ac:dyDescent="0.25">
      <c r="B86" s="21">
        <v>2.7898911000000002E-5</v>
      </c>
      <c r="C86" s="21">
        <v>7.235159E-5</v>
      </c>
      <c r="D86" s="21">
        <v>3.3268515000000003E-5</v>
      </c>
      <c r="E86" s="21">
        <v>5.4680533000000003E-5</v>
      </c>
      <c r="F86" s="21">
        <v>2.7187967999999997E-7</v>
      </c>
      <c r="G86" s="21">
        <v>4.1555587000000001E-4</v>
      </c>
      <c r="H86" s="21">
        <v>9.2435298000000002E-4</v>
      </c>
      <c r="I86" s="21">
        <v>4.2713427000000003E-4</v>
      </c>
      <c r="J86" s="21">
        <v>0</v>
      </c>
      <c r="K86" s="21">
        <v>0</v>
      </c>
      <c r="L86" s="21">
        <v>1.8926099E-6</v>
      </c>
      <c r="M86" s="21">
        <v>2.6759214000000001E-5</v>
      </c>
      <c r="N86" s="21">
        <v>2.2003861000000001E-5</v>
      </c>
      <c r="O86" s="21">
        <v>1.0551747E-5</v>
      </c>
      <c r="P86" s="21">
        <v>1.0551747E-5</v>
      </c>
      <c r="Q86" s="21">
        <v>1.9485037999999999E-6</v>
      </c>
      <c r="R86" s="21">
        <v>1.1540391E-4</v>
      </c>
      <c r="S86" s="21">
        <v>1.5921350999999999E-5</v>
      </c>
      <c r="T86" s="21">
        <v>3.5585006999999998E-5</v>
      </c>
      <c r="U86" s="21">
        <v>2.2003861000000001E-5</v>
      </c>
      <c r="V86" s="21">
        <v>9.7075675999999994E-6</v>
      </c>
      <c r="W86" s="21">
        <v>5.3696037999999996E-6</v>
      </c>
      <c r="X86" s="21">
        <v>1.2203465E-4</v>
      </c>
      <c r="Y86" s="21">
        <v>2.7373464999999999E-5</v>
      </c>
      <c r="Z86" s="21">
        <v>1.6736481000000001E-3</v>
      </c>
      <c r="AA86" s="21">
        <v>1.4278713000000001E-4</v>
      </c>
      <c r="AB86" s="21">
        <v>3.3806794E-5</v>
      </c>
      <c r="AC86" s="21">
        <v>1.2741929999999999E-5</v>
      </c>
      <c r="AD86" s="21">
        <v>4.7609277999999996E-6</v>
      </c>
      <c r="AE86" s="21">
        <v>0</v>
      </c>
      <c r="AF86" s="21">
        <v>6.8882366000000005E-4</v>
      </c>
      <c r="AG86" s="21">
        <v>7.9312088000000003E-5</v>
      </c>
      <c r="AH86" s="21">
        <v>1.2942171999999999E-3</v>
      </c>
      <c r="AI86" s="21">
        <v>1.1255581000000001E-5</v>
      </c>
      <c r="AJ86" s="21">
        <v>4.6823166000000003E-5</v>
      </c>
      <c r="AK86" s="21">
        <v>7.5989629999999997E-5</v>
      </c>
      <c r="AL86" s="21">
        <v>1.1684414E-4</v>
      </c>
      <c r="AM86" s="21">
        <v>2.8768563E-5</v>
      </c>
      <c r="AN86" s="21">
        <v>4.1453562000000002E-5</v>
      </c>
      <c r="AO86" s="21">
        <v>4.2276419000000001E-4</v>
      </c>
      <c r="AP86" s="21">
        <v>6.0766108999999997E-4</v>
      </c>
      <c r="AQ86" s="21">
        <v>2.3938837999999997E-7</v>
      </c>
      <c r="AR86" s="21">
        <v>8.4373355000000005E-5</v>
      </c>
      <c r="AS86" s="21">
        <v>0</v>
      </c>
      <c r="AT86" s="21">
        <v>1.6111917000000001E-4</v>
      </c>
      <c r="AU86" s="21">
        <v>8.4373355000000005E-5</v>
      </c>
      <c r="AV86" s="21">
        <v>7.5620032000000005E-5</v>
      </c>
      <c r="AW86" s="21">
        <v>1.2582692000000001E-4</v>
      </c>
      <c r="AX86" s="21">
        <v>3.5132346000000002E-5</v>
      </c>
      <c r="AY86" s="21">
        <v>8.2907124999999999E-5</v>
      </c>
      <c r="AZ86" s="21">
        <v>8.9308042000000001E-5</v>
      </c>
      <c r="BA86" s="21">
        <v>8.1440893999999998E-5</v>
      </c>
      <c r="BB86" s="21">
        <v>7.8505470999999996E-5</v>
      </c>
      <c r="BC86" s="21">
        <v>3.9987331999999997E-5</v>
      </c>
      <c r="BD86" s="21">
        <v>4.1453562000000002E-5</v>
      </c>
      <c r="BE86" s="21">
        <v>2.5008640000000001E-66</v>
      </c>
      <c r="BF86" s="21">
        <v>6.8556963E-5</v>
      </c>
      <c r="BG86" s="21">
        <v>1.8808074999999999E-3</v>
      </c>
      <c r="BH86" s="21">
        <v>3.8771788000000001E-5</v>
      </c>
      <c r="BI86" s="21">
        <v>3.4114796999999999E-5</v>
      </c>
      <c r="BJ86" s="21">
        <v>1.0210896999999999E-5</v>
      </c>
      <c r="BK86" s="21">
        <v>1.8602873000000001E-5</v>
      </c>
      <c r="BL86" s="21">
        <v>6.8297794E-6</v>
      </c>
      <c r="BM86" s="21">
        <v>0</v>
      </c>
      <c r="BN86" s="21">
        <v>1.6123358000000001E-5</v>
      </c>
      <c r="BO86" s="21">
        <v>1.0340875999999999E-3</v>
      </c>
      <c r="BP86" s="21">
        <v>8.3683689999999996E-4</v>
      </c>
      <c r="BQ86" s="21">
        <v>0</v>
      </c>
      <c r="BR86" s="21">
        <v>8.2522816999999995E-5</v>
      </c>
      <c r="BS86" s="21">
        <v>4.6358857000000002E-6</v>
      </c>
      <c r="BT86" s="21">
        <v>6.3464097000000006E-5</v>
      </c>
      <c r="BU86" s="21">
        <v>0</v>
      </c>
      <c r="BV86" s="21">
        <v>5.7255181999999996E-6</v>
      </c>
      <c r="BW86" s="21">
        <v>2.7373463E-5</v>
      </c>
      <c r="BX86" s="21">
        <v>3.7458224000000001E-6</v>
      </c>
      <c r="BY86" s="21">
        <v>4.7012411999999997E-5</v>
      </c>
      <c r="BZ86" s="21">
        <v>3.9770311000000003E-7</v>
      </c>
      <c r="CA86" s="21">
        <v>9.7586305999999994E-5</v>
      </c>
      <c r="CB86" s="21">
        <v>1.6950952E-5</v>
      </c>
      <c r="CC86" s="21">
        <v>2.6867592000000002E-5</v>
      </c>
      <c r="CD86" s="21">
        <v>2.016714E-4</v>
      </c>
      <c r="CE86" s="21">
        <v>3.5488911000000002E-5</v>
      </c>
      <c r="CF86" s="21">
        <v>1.5775132999999999E-6</v>
      </c>
      <c r="CG86" s="21">
        <v>3.4080548999999999E-6</v>
      </c>
      <c r="CH86" s="21">
        <v>0.24880326999999999</v>
      </c>
      <c r="CI86" s="21">
        <v>7.1620744000000004E-5</v>
      </c>
      <c r="CJ86" s="21">
        <v>2.6439914999999998E-5</v>
      </c>
      <c r="CK86" s="21">
        <v>5.4229413000000002E-5</v>
      </c>
      <c r="CL86" s="21">
        <v>4.2919790000000001E-5</v>
      </c>
      <c r="CM86" s="21">
        <v>4.6084858000000002E-5</v>
      </c>
      <c r="CN86" s="21">
        <v>6.8028706000000004E-7</v>
      </c>
      <c r="CO86" s="21">
        <v>6.8688416000000003E-4</v>
      </c>
      <c r="CP86" s="21">
        <v>1.3670311999999999E-4</v>
      </c>
      <c r="CQ86" s="21">
        <v>1.7111587E-4</v>
      </c>
      <c r="CR86" s="21">
        <v>2.0014873999999998E-6</v>
      </c>
      <c r="CS86" s="21">
        <v>7.3708218000000003E-5</v>
      </c>
      <c r="CT86" s="21">
        <v>5.2784389000000002E-6</v>
      </c>
      <c r="CU86" s="21">
        <v>6.1756651E-6</v>
      </c>
      <c r="CV86" s="21">
        <v>9.7004596999999995E-5</v>
      </c>
      <c r="CW86" s="21">
        <v>4.1625354E-6</v>
      </c>
      <c r="CX86" s="21">
        <v>9.6248553000000004E-5</v>
      </c>
      <c r="CY86" s="21">
        <v>3.2653091999999998E-6</v>
      </c>
      <c r="CZ86" s="21">
        <v>2.368083E-6</v>
      </c>
      <c r="DA86" s="21">
        <v>6.5895118999999996E-4</v>
      </c>
      <c r="DB86" s="21">
        <v>5.2977947000000002E-5</v>
      </c>
      <c r="DC86" s="21">
        <v>3.8389398000000002E-6</v>
      </c>
      <c r="DD86" s="21">
        <v>3.8389398000000002E-6</v>
      </c>
      <c r="DE86" s="21">
        <v>1.5368868E-5</v>
      </c>
      <c r="DF86" s="21">
        <v>7.1896687000000002E-4</v>
      </c>
      <c r="DG86" s="21">
        <v>2.5308728999999999E-3</v>
      </c>
      <c r="DH86" s="21">
        <v>2.9417135999999999E-6</v>
      </c>
      <c r="DI86" s="21">
        <v>5.0920888000000003E-5</v>
      </c>
      <c r="DJ86" s="21">
        <v>1.4708568E-6</v>
      </c>
      <c r="DK86" s="21">
        <v>9.0774273000000002E-5</v>
      </c>
      <c r="DL86" s="21">
        <v>1.9178110999999999E-5</v>
      </c>
      <c r="DM86" s="21">
        <v>1.4708568E-6</v>
      </c>
      <c r="DN86" s="21">
        <v>4.9467844999999997E-5</v>
      </c>
      <c r="DO86" s="21">
        <v>2.2733051999999998E-3</v>
      </c>
      <c r="DP86" s="21">
        <v>6.1009544E-5</v>
      </c>
      <c r="DQ86" s="21">
        <v>0</v>
      </c>
      <c r="DR86" s="21">
        <v>1.1435843000000001E-5</v>
      </c>
      <c r="DS86" s="21">
        <v>0</v>
      </c>
      <c r="DT86" s="21">
        <v>8.4026997999999995E-5</v>
      </c>
      <c r="DU86" s="21">
        <v>3.7716650000000002E-4</v>
      </c>
      <c r="DV86" s="21">
        <v>2.6916784E-6</v>
      </c>
      <c r="DW86" s="21">
        <v>6.9981105000000004E-6</v>
      </c>
      <c r="DX86" s="21">
        <v>5.4407029000000002E-5</v>
      </c>
      <c r="DY86" s="21">
        <v>0</v>
      </c>
      <c r="DZ86" s="21">
        <v>1.4300407999999999E-4</v>
      </c>
      <c r="EA86" s="21">
        <v>3.0404015E-5</v>
      </c>
      <c r="EB86" s="21">
        <v>7.1290591000000004E-7</v>
      </c>
      <c r="EC86" s="21">
        <v>1.0077497999999999E-5</v>
      </c>
      <c r="ED86" s="21">
        <v>3.8618860999999997E-5</v>
      </c>
      <c r="EE86" s="21">
        <v>6.6150462000000006E-5</v>
      </c>
      <c r="EF86" s="21">
        <v>5.0679711000000002E-6</v>
      </c>
      <c r="EG86" s="21">
        <v>6.7827459000000001E-4</v>
      </c>
      <c r="EH86" s="21">
        <v>2.4345069999999998E-3</v>
      </c>
      <c r="EI86" s="21">
        <v>9.0266163E-4</v>
      </c>
      <c r="EJ86" s="21">
        <v>1.1138074E-3</v>
      </c>
      <c r="EK86" s="21">
        <v>1.230138E-3</v>
      </c>
      <c r="EL86" s="21">
        <v>1.2829649E-3</v>
      </c>
      <c r="EM86" s="21">
        <v>1.1583803000000001E-5</v>
      </c>
      <c r="EN86" s="21">
        <v>9.1530253000000002E-6</v>
      </c>
      <c r="EO86" s="21">
        <v>3.9686860999999998E-4</v>
      </c>
      <c r="EP86" s="21">
        <v>1.3971924E-5</v>
      </c>
      <c r="EQ86" s="21">
        <v>5.7899163999999999E-4</v>
      </c>
      <c r="ER86" s="21">
        <v>2.0165976E-4</v>
      </c>
      <c r="ES86" s="21">
        <v>1.3170514000000001E-4</v>
      </c>
      <c r="ET86" s="21">
        <v>5.3524078999999997E-4</v>
      </c>
      <c r="EU86" s="21">
        <v>4.2956827999999998E-5</v>
      </c>
      <c r="EV86" s="21">
        <v>2.7607533E-3</v>
      </c>
      <c r="EW86" s="21">
        <v>2.6848017000000001E-5</v>
      </c>
      <c r="EX86" s="21">
        <v>1.0739207E-5</v>
      </c>
      <c r="EY86" s="21">
        <v>1.6499652999999999E-4</v>
      </c>
      <c r="EZ86" s="21">
        <v>5.3696033999999999E-6</v>
      </c>
      <c r="FA86" s="21">
        <v>1.0202219999999999E-4</v>
      </c>
      <c r="FB86" s="21">
        <v>2.0021663999999999E-66</v>
      </c>
      <c r="FC86" s="21">
        <v>6.4553449999999994E-5</v>
      </c>
      <c r="FD86" s="21">
        <v>7.1290591000000004E-7</v>
      </c>
      <c r="FE86" s="21">
        <v>2.7373463E-5</v>
      </c>
      <c r="FF86" s="21">
        <v>1.7182731E-4</v>
      </c>
      <c r="FG86" s="21">
        <v>2.6867592000000002E-5</v>
      </c>
      <c r="FH86" s="21">
        <v>5.4229413000000002E-5</v>
      </c>
      <c r="FI86" s="21">
        <v>1.0562806E-5</v>
      </c>
      <c r="FJ86" s="21">
        <v>9.1986341000000003E-5</v>
      </c>
      <c r="FK86" s="21">
        <v>9.3742602000000005E-5</v>
      </c>
      <c r="FL86" s="21">
        <v>6.3452455E-5</v>
      </c>
      <c r="FM86" s="21">
        <v>6.4931685000000006E-5</v>
      </c>
      <c r="FN86" s="21">
        <v>6.2056993000000007E-5</v>
      </c>
      <c r="FO86" s="21">
        <v>5.0968353999999999E-5</v>
      </c>
      <c r="FP86" s="21">
        <v>3.2580368999999999E-5</v>
      </c>
      <c r="FQ86" s="21">
        <v>2.4243790000000001E-4</v>
      </c>
      <c r="FR86" s="21">
        <v>4.4363551999999999E-5</v>
      </c>
      <c r="FS86" s="21">
        <v>6.5731728E-4</v>
      </c>
      <c r="FT86" s="21">
        <v>1.0185833000000001E-3</v>
      </c>
      <c r="FU86" s="21">
        <v>7.5882574E-5</v>
      </c>
      <c r="FV86" s="21">
        <v>1.2759093999999999E-3</v>
      </c>
      <c r="FW86" s="21">
        <v>6.4643386E-5</v>
      </c>
      <c r="FX86" s="21">
        <v>1.4455612E-3</v>
      </c>
      <c r="FY86" s="21">
        <v>1.483336E-3</v>
      </c>
      <c r="FZ86" s="21">
        <v>1.0202247E-4</v>
      </c>
      <c r="GA86" s="21">
        <v>5.3696033999999999E-6</v>
      </c>
      <c r="GB86" s="21">
        <v>1.0739207E-5</v>
      </c>
      <c r="GC86" s="21">
        <v>5.4330609999999999E-5</v>
      </c>
    </row>
    <row r="87" spans="2:185" ht="0.95" customHeight="1" x14ac:dyDescent="0.25">
      <c r="B87" s="21">
        <v>7.9452579999999997E-5</v>
      </c>
      <c r="C87" s="21">
        <v>3.8133646999999999E-4</v>
      </c>
      <c r="D87" s="21">
        <v>6.5934179999999995E-5</v>
      </c>
      <c r="E87" s="21">
        <v>2.9945542000000001E-4</v>
      </c>
      <c r="F87" s="21">
        <v>2.1564484E-5</v>
      </c>
      <c r="G87" s="21">
        <v>4.1039210999999998E-4</v>
      </c>
      <c r="H87" s="21">
        <v>2.6265339999999998E-4</v>
      </c>
      <c r="I87" s="21">
        <v>6.7596588999999999E-5</v>
      </c>
      <c r="J87" s="21">
        <v>0</v>
      </c>
      <c r="K87" s="21">
        <v>0</v>
      </c>
      <c r="L87" s="21">
        <v>7.8700668999999992E-6</v>
      </c>
      <c r="M87" s="21">
        <v>3.7794295999999999E-4</v>
      </c>
      <c r="N87" s="21">
        <v>1.9448690000000002E-5</v>
      </c>
      <c r="O87" s="21">
        <v>4.7067931000000002E-5</v>
      </c>
      <c r="P87" s="21">
        <v>4.7067931000000002E-5</v>
      </c>
      <c r="Q87" s="21">
        <v>3.9581313999999998E-6</v>
      </c>
      <c r="R87" s="21">
        <v>6.2466143999999996E-4</v>
      </c>
      <c r="S87" s="21">
        <v>3.3549530999999999E-5</v>
      </c>
      <c r="T87" s="21">
        <v>3.8005714000000001E-3</v>
      </c>
      <c r="U87" s="21">
        <v>1.9448690000000002E-5</v>
      </c>
      <c r="V87" s="21">
        <v>8.6984527999999997E-5</v>
      </c>
      <c r="W87" s="21">
        <v>1.3518399999999999E-5</v>
      </c>
      <c r="X87" s="21">
        <v>3.2055903999999999E-4</v>
      </c>
      <c r="Y87" s="21">
        <v>5.9302899E-6</v>
      </c>
      <c r="Z87" s="21">
        <v>3.3544298999999998E-4</v>
      </c>
      <c r="AA87" s="21">
        <v>8.1437308000000002E-5</v>
      </c>
      <c r="AB87" s="21">
        <v>4.3465794999999999E-5</v>
      </c>
      <c r="AC87" s="21">
        <v>1.4940898E-4</v>
      </c>
      <c r="AD87" s="21">
        <v>6.0413471999999997E-5</v>
      </c>
      <c r="AE87" s="21">
        <v>0</v>
      </c>
      <c r="AF87" s="21">
        <v>1.7907457E-5</v>
      </c>
      <c r="AG87" s="21">
        <v>8.39674E-4</v>
      </c>
      <c r="AH87" s="21">
        <v>2.2694311000000001E-4</v>
      </c>
      <c r="AI87" s="21">
        <v>7.2296875999999997E-5</v>
      </c>
      <c r="AJ87" s="21">
        <v>3.2671208000000002E-5</v>
      </c>
      <c r="AK87" s="21">
        <v>7.3063212999999996E-4</v>
      </c>
      <c r="AL87" s="21">
        <v>9.2787105000000005E-5</v>
      </c>
      <c r="AM87" s="21">
        <v>2.1225070999999999E-4</v>
      </c>
      <c r="AN87" s="21">
        <v>1.9152807999999999E-5</v>
      </c>
      <c r="AO87" s="21">
        <v>2.9075927999999999E-4</v>
      </c>
      <c r="AP87" s="21">
        <v>3.6046051999999998E-4</v>
      </c>
      <c r="AQ87" s="21">
        <v>1.7379354999999999E-5</v>
      </c>
      <c r="AR87" s="21">
        <v>2.8669756000000001E-5</v>
      </c>
      <c r="AS87" s="21">
        <v>0</v>
      </c>
      <c r="AT87" s="21">
        <v>2.6888842000000001E-4</v>
      </c>
      <c r="AU87" s="21">
        <v>2.8669756000000001E-5</v>
      </c>
      <c r="AV87" s="21">
        <v>6.3093146000000005E-4</v>
      </c>
      <c r="AW87" s="21">
        <v>4.7822564E-5</v>
      </c>
      <c r="AX87" s="21">
        <v>2.6422905000000001E-4</v>
      </c>
      <c r="AY87" s="21">
        <v>3.8305617000000001E-5</v>
      </c>
      <c r="AZ87" s="21">
        <v>2.1879547999999999E-4</v>
      </c>
      <c r="BA87" s="21">
        <v>4.7941478000000002E-5</v>
      </c>
      <c r="BB87" s="21">
        <v>9.9254951000000004E-4</v>
      </c>
      <c r="BC87" s="21">
        <v>2.8788669E-5</v>
      </c>
      <c r="BD87" s="21">
        <v>1.9152807999999999E-5</v>
      </c>
      <c r="BE87" s="21">
        <v>1.1331050999999999E-65</v>
      </c>
      <c r="BF87" s="21">
        <v>6.5848562999999997E-5</v>
      </c>
      <c r="BG87" s="21">
        <v>3.6741037999999998E-4</v>
      </c>
      <c r="BH87" s="21">
        <v>1.5077163000000001E-5</v>
      </c>
      <c r="BI87" s="21">
        <v>1.5783815000000001E-8</v>
      </c>
      <c r="BJ87" s="21">
        <v>1.6015119000000001E-5</v>
      </c>
      <c r="BK87" s="21">
        <v>1.2788299000000001E-4</v>
      </c>
      <c r="BL87" s="21">
        <v>1.4845713E-6</v>
      </c>
      <c r="BM87" s="21">
        <v>0</v>
      </c>
      <c r="BN87" s="21">
        <v>1.9261208E-4</v>
      </c>
      <c r="BO87" s="21">
        <v>3.8004362000000001E-4</v>
      </c>
      <c r="BP87" s="21">
        <v>1.0240705E-4</v>
      </c>
      <c r="BQ87" s="21">
        <v>0</v>
      </c>
      <c r="BR87" s="21">
        <v>8.5478765000000003E-5</v>
      </c>
      <c r="BS87" s="21">
        <v>2.6857219E-5</v>
      </c>
      <c r="BT87" s="21">
        <v>2.7022154999999998E-4</v>
      </c>
      <c r="BU87" s="21">
        <v>0</v>
      </c>
      <c r="BV87" s="21">
        <v>2.2665119999999999E-5</v>
      </c>
      <c r="BW87" s="21">
        <v>5.9302894000000003E-6</v>
      </c>
      <c r="BX87" s="21">
        <v>5.5670174999999999E-5</v>
      </c>
      <c r="BY87" s="21">
        <v>7.9418646000000001E-4</v>
      </c>
      <c r="BZ87" s="21">
        <v>1.7208032999999999E-5</v>
      </c>
      <c r="CA87" s="21">
        <v>2.0185787E-4</v>
      </c>
      <c r="CB87" s="21">
        <v>5.8386956000000003E-4</v>
      </c>
      <c r="CC87" s="21">
        <v>4.2195059E-5</v>
      </c>
      <c r="CD87" s="21">
        <v>4.8608115999999998E-4</v>
      </c>
      <c r="CE87" s="21">
        <v>1.4867309E-3</v>
      </c>
      <c r="CF87" s="21">
        <v>2.8225336000000001E-5</v>
      </c>
      <c r="CG87" s="21">
        <v>7.52161E-5</v>
      </c>
      <c r="CH87" s="21">
        <v>7.1620744000000004E-5</v>
      </c>
      <c r="CI87" s="21">
        <v>0.24768523000000001</v>
      </c>
      <c r="CJ87" s="21">
        <v>6.1148136000000003E-5</v>
      </c>
      <c r="CK87" s="21">
        <v>4.4448588E-5</v>
      </c>
      <c r="CL87" s="21">
        <v>9.5169466000000008E-6</v>
      </c>
      <c r="CM87" s="21">
        <v>2.1015914E-3</v>
      </c>
      <c r="CN87" s="21">
        <v>1.6692695E-5</v>
      </c>
      <c r="CO87" s="21">
        <v>3.2458351E-4</v>
      </c>
      <c r="CP87" s="21">
        <v>2.0567556000000001E-4</v>
      </c>
      <c r="CQ87" s="21">
        <v>4.1833073000000003E-4</v>
      </c>
      <c r="CR87" s="21">
        <v>1.261705E-5</v>
      </c>
      <c r="CS87" s="21">
        <v>1.9889345E-4</v>
      </c>
      <c r="CT87" s="21">
        <v>9.1822892999999999E-6</v>
      </c>
      <c r="CU87" s="21">
        <v>2.3503511E-6</v>
      </c>
      <c r="CV87" s="21">
        <v>2.2436216000000001E-3</v>
      </c>
      <c r="CW87" s="21">
        <v>1.8644162999999999E-5</v>
      </c>
      <c r="CX87" s="21">
        <v>7.2933494999999999E-4</v>
      </c>
      <c r="CY87" s="21">
        <v>7.1115224000000004E-6</v>
      </c>
      <c r="CZ87" s="21">
        <v>4.421118E-6</v>
      </c>
      <c r="DA87" s="21">
        <v>2.8386705E-4</v>
      </c>
      <c r="DB87" s="21">
        <v>1.3623317000000001E-3</v>
      </c>
      <c r="DC87" s="21">
        <v>2.0374876000000001E-5</v>
      </c>
      <c r="DD87" s="21">
        <v>2.0374876000000001E-5</v>
      </c>
      <c r="DE87" s="21">
        <v>5.2069613000000001E-6</v>
      </c>
      <c r="DF87" s="21">
        <v>7.4210504999999997E-5</v>
      </c>
      <c r="DG87" s="21">
        <v>2.7685500000000001E-5</v>
      </c>
      <c r="DH87" s="21">
        <v>3.1907516999999999E-5</v>
      </c>
      <c r="DI87" s="21">
        <v>4.9591250999999996E-4</v>
      </c>
      <c r="DJ87" s="21">
        <v>1.5953758000000001E-5</v>
      </c>
      <c r="DK87" s="21">
        <v>2.0915962000000001E-4</v>
      </c>
      <c r="DL87" s="21">
        <v>1.5926663999999999E-4</v>
      </c>
      <c r="DM87" s="21">
        <v>1.5953758000000001E-5</v>
      </c>
      <c r="DN87" s="21">
        <v>3.6200331999999998E-4</v>
      </c>
      <c r="DO87" s="21">
        <v>4.8986520999999995E-4</v>
      </c>
      <c r="DP87" s="21">
        <v>5.9686826999999997E-4</v>
      </c>
      <c r="DQ87" s="21">
        <v>0</v>
      </c>
      <c r="DR87" s="21">
        <v>2.2338408999999999E-4</v>
      </c>
      <c r="DS87" s="21">
        <v>0</v>
      </c>
      <c r="DT87" s="21">
        <v>9.5662821000000006E-5</v>
      </c>
      <c r="DU87" s="21">
        <v>1.5529673000000001E-5</v>
      </c>
      <c r="DV87" s="21">
        <v>3.4597919000000002E-5</v>
      </c>
      <c r="DW87" s="21">
        <v>8.1521783999999992E-6</v>
      </c>
      <c r="DX87" s="21">
        <v>1.8741008999999999E-3</v>
      </c>
      <c r="DY87" s="21">
        <v>0</v>
      </c>
      <c r="DZ87" s="21">
        <v>3.5397948000000001E-4</v>
      </c>
      <c r="EA87" s="21">
        <v>3.3601469999999998E-5</v>
      </c>
      <c r="EB87" s="21">
        <v>5.8244110999999997E-7</v>
      </c>
      <c r="EC87" s="21">
        <v>5.7250200999999999E-5</v>
      </c>
      <c r="ED87" s="21">
        <v>2.2867981000000001E-3</v>
      </c>
      <c r="EE87" s="21">
        <v>1.03985E-4</v>
      </c>
      <c r="EF87" s="21">
        <v>1.5002498E-4</v>
      </c>
      <c r="EG87" s="21">
        <v>4.9703510999999999E-5</v>
      </c>
      <c r="EH87" s="21">
        <v>3.7127385E-4</v>
      </c>
      <c r="EI87" s="21">
        <v>1.2008856E-4</v>
      </c>
      <c r="EJ87" s="21">
        <v>1.7393773E-4</v>
      </c>
      <c r="EK87" s="21">
        <v>2.231135E-4</v>
      </c>
      <c r="EL87" s="21">
        <v>2.7608048999999999E-4</v>
      </c>
      <c r="EM87" s="21">
        <v>1.0499802E-4</v>
      </c>
      <c r="EN87" s="21">
        <v>1.0327842E-4</v>
      </c>
      <c r="EO87" s="21">
        <v>1.4059711E-5</v>
      </c>
      <c r="EP87" s="21">
        <v>2.9276444000000002E-4</v>
      </c>
      <c r="EQ87" s="21">
        <v>2.2407296999999999E-4</v>
      </c>
      <c r="ER87" s="21">
        <v>4.824044E-4</v>
      </c>
      <c r="ES87" s="21">
        <v>8.9510170999999996E-5</v>
      </c>
      <c r="ET87" s="21">
        <v>1.4474354E-4</v>
      </c>
      <c r="EU87" s="21">
        <v>1.0814719000000001E-4</v>
      </c>
      <c r="EV87" s="21">
        <v>3.6972121999999998E-4</v>
      </c>
      <c r="EW87" s="21">
        <v>6.7591996000000002E-5</v>
      </c>
      <c r="EX87" s="21">
        <v>2.7036798E-5</v>
      </c>
      <c r="EY87" s="21">
        <v>2.4670573999999997E-4</v>
      </c>
      <c r="EZ87" s="21">
        <v>1.3518399E-5</v>
      </c>
      <c r="FA87" s="21">
        <v>6.7771149999999996E-4</v>
      </c>
      <c r="FB87" s="21">
        <v>1.0031355E-65</v>
      </c>
      <c r="FC87" s="21">
        <v>7.2862665999999998E-4</v>
      </c>
      <c r="FD87" s="21">
        <v>5.8244110999999997E-7</v>
      </c>
      <c r="FE87" s="21">
        <v>5.9302894000000003E-6</v>
      </c>
      <c r="FF87" s="21">
        <v>4.3258876999999999E-4</v>
      </c>
      <c r="FG87" s="21">
        <v>4.2195059E-5</v>
      </c>
      <c r="FH87" s="21">
        <v>4.4448588E-5</v>
      </c>
      <c r="FI87" s="21">
        <v>1.3964439000000001E-4</v>
      </c>
      <c r="FJ87" s="21">
        <v>8.6289356999999997E-5</v>
      </c>
      <c r="FK87" s="21">
        <v>1.4927437999999999E-4</v>
      </c>
      <c r="FL87" s="21">
        <v>2.6654479E-4</v>
      </c>
      <c r="FM87" s="21">
        <v>1.4083221E-4</v>
      </c>
      <c r="FN87" s="21">
        <v>2.4900083000000003E-4</v>
      </c>
      <c r="FO87" s="21">
        <v>2.1538354999999999E-3</v>
      </c>
      <c r="FP87" s="21">
        <v>1.0457602E-4</v>
      </c>
      <c r="FQ87" s="21">
        <v>4.6928444000000003E-5</v>
      </c>
      <c r="FR87" s="21">
        <v>2.2846907E-3</v>
      </c>
      <c r="FS87" s="21">
        <v>3.8531251000000001E-5</v>
      </c>
      <c r="FT87" s="21">
        <v>1.4224451E-4</v>
      </c>
      <c r="FU87" s="21">
        <v>9.1762235999999996E-4</v>
      </c>
      <c r="FV87" s="21">
        <v>2.1126679000000001E-4</v>
      </c>
      <c r="FW87" s="21">
        <v>2.3842393999999999E-3</v>
      </c>
      <c r="FX87" s="21">
        <v>2.7346801999999999E-4</v>
      </c>
      <c r="FY87" s="21">
        <v>3.0194072E-4</v>
      </c>
      <c r="FZ87" s="21">
        <v>2.5684957999999998E-4</v>
      </c>
      <c r="GA87" s="21">
        <v>1.3518399E-5</v>
      </c>
      <c r="GB87" s="21">
        <v>2.7036798E-5</v>
      </c>
      <c r="GC87" s="21">
        <v>4.0549352999999998E-4</v>
      </c>
    </row>
    <row r="88" spans="2:185" ht="0.95" customHeight="1" x14ac:dyDescent="0.25">
      <c r="B88" s="21">
        <v>1.0543606E-5</v>
      </c>
      <c r="C88" s="21">
        <v>5.5961611E-5</v>
      </c>
      <c r="D88" s="21">
        <v>8.6675169999999994E-6</v>
      </c>
      <c r="E88" s="21">
        <v>5.3764247000000001E-6</v>
      </c>
      <c r="F88" s="21">
        <v>7.704198E-7</v>
      </c>
      <c r="G88" s="21">
        <v>5.7240858999999997E-5</v>
      </c>
      <c r="H88" s="21">
        <v>7.6264285E-5</v>
      </c>
      <c r="I88" s="21">
        <v>3.6417468999999997E-5</v>
      </c>
      <c r="J88" s="21">
        <v>0</v>
      </c>
      <c r="K88" s="21">
        <v>0</v>
      </c>
      <c r="L88" s="21">
        <v>2.0802480000000001E-5</v>
      </c>
      <c r="M88" s="21">
        <v>1.8622882000000002E-5</v>
      </c>
      <c r="N88" s="21">
        <v>2.4576696E-6</v>
      </c>
      <c r="O88" s="21">
        <v>6.1788805000000002E-6</v>
      </c>
      <c r="P88" s="21">
        <v>6.1788805000000002E-6</v>
      </c>
      <c r="Q88" s="21">
        <v>1.4279221000000001E-4</v>
      </c>
      <c r="R88" s="21">
        <v>1.1618548999999999E-6</v>
      </c>
      <c r="S88" s="21">
        <v>4.3027915999999997E-6</v>
      </c>
      <c r="T88" s="21">
        <v>9.2774318000000006E-5</v>
      </c>
      <c r="U88" s="21">
        <v>2.4576696E-6</v>
      </c>
      <c r="V88" s="21">
        <v>5.8914104000000001E-4</v>
      </c>
      <c r="W88" s="21">
        <v>1.8760889000000001E-6</v>
      </c>
      <c r="X88" s="21">
        <v>6.7880727999999999E-5</v>
      </c>
      <c r="Y88" s="21">
        <v>5.8158064999999997E-7</v>
      </c>
      <c r="Z88" s="21">
        <v>6.5795492999999998E-5</v>
      </c>
      <c r="AA88" s="21">
        <v>2.2588661999999999E-5</v>
      </c>
      <c r="AB88" s="21">
        <v>3.2662600999999997E-5</v>
      </c>
      <c r="AC88" s="21">
        <v>6.1983103000000001E-5</v>
      </c>
      <c r="AD88" s="21">
        <v>4.7142012000000003E-5</v>
      </c>
      <c r="AE88" s="21">
        <v>0</v>
      </c>
      <c r="AF88" s="21">
        <v>4.5449303E-5</v>
      </c>
      <c r="AG88" s="21">
        <v>3.6639386999999998E-5</v>
      </c>
      <c r="AH88" s="21">
        <v>4.3483860999999999E-5</v>
      </c>
      <c r="AI88" s="21">
        <v>3.4823436999999999E-4</v>
      </c>
      <c r="AJ88" s="21">
        <v>1.0328292E-4</v>
      </c>
      <c r="AK88" s="21">
        <v>3.2871852000000002E-5</v>
      </c>
      <c r="AL88" s="21">
        <v>6.3983112999999996E-5</v>
      </c>
      <c r="AM88" s="21">
        <v>2.0325411000000002E-3</v>
      </c>
      <c r="AN88" s="21">
        <v>1.0515901E-4</v>
      </c>
      <c r="AO88" s="21">
        <v>7.5789184999999995E-7</v>
      </c>
      <c r="AP88" s="21">
        <v>5.3428504999999997E-6</v>
      </c>
      <c r="AQ88" s="21">
        <v>4.2866226000000002E-7</v>
      </c>
      <c r="AR88" s="21">
        <v>9.9287240000000003E-5</v>
      </c>
      <c r="AS88" s="21">
        <v>0</v>
      </c>
      <c r="AT88" s="21">
        <v>5.2713395000000004E-6</v>
      </c>
      <c r="AU88" s="21">
        <v>9.9287240000000003E-5</v>
      </c>
      <c r="AV88" s="21">
        <v>2.9426267E-5</v>
      </c>
      <c r="AW88" s="21">
        <v>2.0444625E-4</v>
      </c>
      <c r="AX88" s="21">
        <v>8.5376861999999999E-4</v>
      </c>
      <c r="AY88" s="21">
        <v>2.1031802E-4</v>
      </c>
      <c r="AZ88" s="21">
        <v>3.1423305999999998E-5</v>
      </c>
      <c r="BA88" s="21">
        <v>3.213488E-4</v>
      </c>
      <c r="BB88" s="21">
        <v>5.4920046999999998E-4</v>
      </c>
      <c r="BC88" s="21">
        <v>2.1618979E-4</v>
      </c>
      <c r="BD88" s="21">
        <v>1.0515901E-4</v>
      </c>
      <c r="BE88" s="21">
        <v>1.1808898E-67</v>
      </c>
      <c r="BF88" s="21">
        <v>9.0227315000000004E-6</v>
      </c>
      <c r="BG88" s="21">
        <v>2.4355057000000001E-4</v>
      </c>
      <c r="BH88" s="21">
        <v>4.3130207999999998E-5</v>
      </c>
      <c r="BI88" s="21">
        <v>4.4418225999999999E-5</v>
      </c>
      <c r="BJ88" s="21">
        <v>5.2313767000000005E-4</v>
      </c>
      <c r="BK88" s="21">
        <v>1.2166245E-5</v>
      </c>
      <c r="BL88" s="21">
        <v>1.3026825E-5</v>
      </c>
      <c r="BM88" s="21">
        <v>0</v>
      </c>
      <c r="BN88" s="21">
        <v>7.7474820999999996E-5</v>
      </c>
      <c r="BO88" s="21">
        <v>1.6046541E-6</v>
      </c>
      <c r="BP88" s="21">
        <v>8.3943537999999997E-5</v>
      </c>
      <c r="BQ88" s="21">
        <v>0</v>
      </c>
      <c r="BR88" s="21">
        <v>1.8949005E-6</v>
      </c>
      <c r="BS88" s="21">
        <v>7.6757520000000006E-5</v>
      </c>
      <c r="BT88" s="21">
        <v>3.7456573000000002E-7</v>
      </c>
      <c r="BU88" s="21">
        <v>0</v>
      </c>
      <c r="BV88" s="21">
        <v>1.4266854E-5</v>
      </c>
      <c r="BW88" s="21">
        <v>5.8158061000000004E-7</v>
      </c>
      <c r="BX88" s="21">
        <v>2.1884252E-6</v>
      </c>
      <c r="BY88" s="21">
        <v>1.4471982999999999E-3</v>
      </c>
      <c r="BZ88" s="21">
        <v>1.2658565E-4</v>
      </c>
      <c r="CA88" s="21">
        <v>1.1019395000000001E-4</v>
      </c>
      <c r="CB88" s="21">
        <v>2.8622811999999999E-5</v>
      </c>
      <c r="CC88" s="21">
        <v>8.0055876999999995E-7</v>
      </c>
      <c r="CD88" s="21">
        <v>4.4779031999999997E-6</v>
      </c>
      <c r="CE88" s="21">
        <v>4.5994782E-5</v>
      </c>
      <c r="CF88" s="21">
        <v>6.3268831000000005E-5</v>
      </c>
      <c r="CG88" s="21">
        <v>5.5140167999999997E-4</v>
      </c>
      <c r="CH88" s="21">
        <v>2.6439914999999998E-5</v>
      </c>
      <c r="CI88" s="21">
        <v>6.1148136000000003E-5</v>
      </c>
      <c r="CJ88" s="21">
        <v>0.24817869000000001</v>
      </c>
      <c r="CK88" s="21">
        <v>1.1562756000000001E-6</v>
      </c>
      <c r="CL88" s="21">
        <v>5.8717689999999996E-6</v>
      </c>
      <c r="CM88" s="21">
        <v>5.6669963000000003E-5</v>
      </c>
      <c r="CN88" s="21">
        <v>6.3157689000000003E-5</v>
      </c>
      <c r="CO88" s="21">
        <v>5.7615579E-5</v>
      </c>
      <c r="CP88" s="21">
        <v>4.2331792000000003E-6</v>
      </c>
      <c r="CQ88" s="21">
        <v>2.5275282000000002E-6</v>
      </c>
      <c r="CR88" s="21">
        <v>1.128887E-6</v>
      </c>
      <c r="CS88" s="21">
        <v>8.4765527000000001E-5</v>
      </c>
      <c r="CT88" s="21">
        <v>5.3079736999999995E-7</v>
      </c>
      <c r="CU88" s="21">
        <v>4.1965458000000002E-7</v>
      </c>
      <c r="CV88" s="21">
        <v>8.8846820999999995E-5</v>
      </c>
      <c r="CW88" s="21">
        <v>2.2806504000000001E-7</v>
      </c>
      <c r="CX88" s="21">
        <v>7.8657057999999992E-3</v>
      </c>
      <c r="CY88" s="21">
        <v>3.3920782999999999E-7</v>
      </c>
      <c r="CZ88" s="21">
        <v>4.5035061999999998E-7</v>
      </c>
      <c r="DA88" s="21">
        <v>1.0314098000000001E-4</v>
      </c>
      <c r="DB88" s="21">
        <v>5.8327623999999999E-5</v>
      </c>
      <c r="DC88" s="21">
        <v>1.0118439999999999E-6</v>
      </c>
      <c r="DD88" s="21">
        <v>1.0118439999999999E-6</v>
      </c>
      <c r="DE88" s="21">
        <v>3.0385300000000002E-6</v>
      </c>
      <c r="DF88" s="21">
        <v>7.1493560999999996E-5</v>
      </c>
      <c r="DG88" s="21">
        <v>6.8745713000000004E-5</v>
      </c>
      <c r="DH88" s="21">
        <v>1.1229868000000001E-6</v>
      </c>
      <c r="DI88" s="21">
        <v>7.2468984000000005E-4</v>
      </c>
      <c r="DJ88" s="21">
        <v>5.6149340999999996E-7</v>
      </c>
      <c r="DK88" s="21">
        <v>7.9607464000000001E-5</v>
      </c>
      <c r="DL88" s="21">
        <v>7.3675603999999999E-6</v>
      </c>
      <c r="DM88" s="21">
        <v>5.6149340999999996E-7</v>
      </c>
      <c r="DN88" s="21">
        <v>1.2492724E-3</v>
      </c>
      <c r="DO88" s="21">
        <v>3.2478615999999999E-4</v>
      </c>
      <c r="DP88" s="21">
        <v>8.7680159999999998E-5</v>
      </c>
      <c r="DQ88" s="21">
        <v>0</v>
      </c>
      <c r="DR88" s="21">
        <v>2.1329077999999999E-5</v>
      </c>
      <c r="DS88" s="21">
        <v>0</v>
      </c>
      <c r="DT88" s="21">
        <v>2.5141903E-6</v>
      </c>
      <c r="DU88" s="21">
        <v>3.4431072E-5</v>
      </c>
      <c r="DV88" s="21">
        <v>3.3342834E-7</v>
      </c>
      <c r="DW88" s="21">
        <v>4.8761512E-7</v>
      </c>
      <c r="DX88" s="21">
        <v>5.4480325000000003E-5</v>
      </c>
      <c r="DY88" s="21">
        <v>0</v>
      </c>
      <c r="DZ88" s="21">
        <v>1.2662418E-5</v>
      </c>
      <c r="EA88" s="21">
        <v>1.4579864E-3</v>
      </c>
      <c r="EB88" s="21">
        <v>3.0966905000000001E-8</v>
      </c>
      <c r="EC88" s="21">
        <v>5.0326230000000003E-6</v>
      </c>
      <c r="ED88" s="21">
        <v>4.6298090999999998E-5</v>
      </c>
      <c r="EE88" s="21">
        <v>9.8837602000000006E-6</v>
      </c>
      <c r="EF88" s="21">
        <v>1.4151545E-5</v>
      </c>
      <c r="EG88" s="21">
        <v>4.0828458999999998E-5</v>
      </c>
      <c r="EH88" s="21">
        <v>3.5032010999999999E-4</v>
      </c>
      <c r="EI88" s="21">
        <v>5.1300034E-5</v>
      </c>
      <c r="EJ88" s="21">
        <v>5.5612043E-5</v>
      </c>
      <c r="EK88" s="21">
        <v>6.4756528000000006E-5</v>
      </c>
      <c r="EL88" s="21">
        <v>6.5412913000000001E-5</v>
      </c>
      <c r="EM88" s="21">
        <v>2.3698132000000001E-4</v>
      </c>
      <c r="EN88" s="21">
        <v>6.2427673999999994E-5</v>
      </c>
      <c r="EO88" s="21">
        <v>6.0744564000000003E-5</v>
      </c>
      <c r="EP88" s="21">
        <v>1.8106356999999999E-5</v>
      </c>
      <c r="EQ88" s="21">
        <v>4.3863799000000002E-5</v>
      </c>
      <c r="ER88" s="21">
        <v>5.4152005999999999E-6</v>
      </c>
      <c r="ES88" s="21">
        <v>1.6932864E-5</v>
      </c>
      <c r="ET88" s="21">
        <v>7.8202596999999994E-5</v>
      </c>
      <c r="EU88" s="21">
        <v>1.500871E-5</v>
      </c>
      <c r="EV88" s="21">
        <v>6.6916212999999997E-5</v>
      </c>
      <c r="EW88" s="21">
        <v>9.3804439999999995E-6</v>
      </c>
      <c r="EX88" s="21">
        <v>3.7521775999999999E-6</v>
      </c>
      <c r="EY88" s="21">
        <v>4.9718040999999996E-6</v>
      </c>
      <c r="EZ88" s="21">
        <v>1.8760887999999999E-6</v>
      </c>
      <c r="FA88" s="21">
        <v>2.8636208000000002E-3</v>
      </c>
      <c r="FB88" s="21">
        <v>8.5343494000000003E-66</v>
      </c>
      <c r="FC88" s="21">
        <v>4.6875515E-4</v>
      </c>
      <c r="FD88" s="21">
        <v>3.0966905000000001E-8</v>
      </c>
      <c r="FE88" s="21">
        <v>5.8158061000000004E-7</v>
      </c>
      <c r="FF88" s="21">
        <v>6.0034841999999998E-5</v>
      </c>
      <c r="FG88" s="21">
        <v>8.0055876999999995E-7</v>
      </c>
      <c r="FH88" s="21">
        <v>1.1562756000000001E-6</v>
      </c>
      <c r="FI88" s="21">
        <v>1.5962459999999999E-5</v>
      </c>
      <c r="FJ88" s="21">
        <v>7.1221653000000001E-6</v>
      </c>
      <c r="FK88" s="21">
        <v>9.7160547000000005E-6</v>
      </c>
      <c r="FL88" s="21">
        <v>5.6273166E-7</v>
      </c>
      <c r="FM88" s="21">
        <v>1.1296867E-5</v>
      </c>
      <c r="FN88" s="21">
        <v>1.4257524000000001E-6</v>
      </c>
      <c r="FO88" s="21">
        <v>5.7761121999999998E-5</v>
      </c>
      <c r="FP88" s="21">
        <v>2.0231373E-5</v>
      </c>
      <c r="FQ88" s="21">
        <v>3.1616070000000002E-5</v>
      </c>
      <c r="FR88" s="21">
        <v>8.8822477000000003E-5</v>
      </c>
      <c r="FS88" s="21">
        <v>4.0525580000000002E-5</v>
      </c>
      <c r="FT88" s="21">
        <v>5.4842356000000002E-5</v>
      </c>
      <c r="FU88" s="21">
        <v>2.6075669999999998E-4</v>
      </c>
      <c r="FV88" s="21">
        <v>5.9008626000000001E-5</v>
      </c>
      <c r="FW88" s="21">
        <v>8.4830575000000006E-5</v>
      </c>
      <c r="FX88" s="21">
        <v>6.9254338000000003E-5</v>
      </c>
      <c r="FY88" s="21">
        <v>7.6808915000000004E-5</v>
      </c>
      <c r="FZ88" s="21">
        <v>3.5645687000000001E-5</v>
      </c>
      <c r="GA88" s="21">
        <v>1.8760887999999999E-6</v>
      </c>
      <c r="GB88" s="21">
        <v>3.7521775999999999E-6</v>
      </c>
      <c r="GC88" s="21">
        <v>1.0944098E-6</v>
      </c>
    </row>
    <row r="89" spans="2:185" ht="0.95" customHeight="1" x14ac:dyDescent="0.25">
      <c r="B89" s="21">
        <v>3.9888661000000003E-6</v>
      </c>
      <c r="C89" s="21">
        <v>1.8517439E-6</v>
      </c>
      <c r="D89" s="21">
        <v>4.3461066E-6</v>
      </c>
      <c r="E89" s="21">
        <v>6.6077506E-6</v>
      </c>
      <c r="F89" s="21">
        <v>7.4304679000000003E-7</v>
      </c>
      <c r="G89" s="21">
        <v>7.4357597000000006E-5</v>
      </c>
      <c r="H89" s="21">
        <v>9.3481469000000005E-5</v>
      </c>
      <c r="I89" s="21">
        <v>2.0007814999999999E-4</v>
      </c>
      <c r="J89" s="21">
        <v>0</v>
      </c>
      <c r="K89" s="21">
        <v>0</v>
      </c>
      <c r="L89" s="21">
        <v>9.7240005999999998E-8</v>
      </c>
      <c r="M89" s="21">
        <v>5.4423379999999997E-5</v>
      </c>
      <c r="N89" s="21">
        <v>2.5302938000000001E-6</v>
      </c>
      <c r="O89" s="21">
        <v>6.7995111999999998E-6</v>
      </c>
      <c r="P89" s="21">
        <v>6.7995111999999998E-6</v>
      </c>
      <c r="Q89" s="21">
        <v>3.7321339000000001E-7</v>
      </c>
      <c r="R89" s="21">
        <v>3.3214284999999997E-5</v>
      </c>
      <c r="S89" s="21">
        <v>7.1567517000000004E-6</v>
      </c>
      <c r="T89" s="21">
        <v>1.0809726E-4</v>
      </c>
      <c r="U89" s="21">
        <v>2.5302938000000001E-6</v>
      </c>
      <c r="V89" s="21">
        <v>1.1449882E-6</v>
      </c>
      <c r="W89" s="21">
        <v>3.5724052000000002E-7</v>
      </c>
      <c r="X89" s="21">
        <v>8.0988435000000001E-6</v>
      </c>
      <c r="Y89" s="21">
        <v>2.8875344000000002E-6</v>
      </c>
      <c r="Z89" s="21">
        <v>1.2679757E-4</v>
      </c>
      <c r="AA89" s="21">
        <v>4.6570253999999998E-5</v>
      </c>
      <c r="AB89" s="21">
        <v>4.1211144999999999E-6</v>
      </c>
      <c r="AC89" s="21">
        <v>1.0507239E-6</v>
      </c>
      <c r="AD89" s="21">
        <v>1.5241706000000001E-8</v>
      </c>
      <c r="AE89" s="21">
        <v>0</v>
      </c>
      <c r="AF89" s="21">
        <v>2.4127453E-5</v>
      </c>
      <c r="AG89" s="21">
        <v>5.0455982999999998E-6</v>
      </c>
      <c r="AH89" s="21">
        <v>8.7888992000000003E-5</v>
      </c>
      <c r="AI89" s="21">
        <v>2.2707612E-7</v>
      </c>
      <c r="AJ89" s="21">
        <v>7.0491574999999998E-7</v>
      </c>
      <c r="AK89" s="21">
        <v>3.5864292999999998E-7</v>
      </c>
      <c r="AL89" s="21">
        <v>1.1225332E-5</v>
      </c>
      <c r="AM89" s="21">
        <v>2.6749309999999998E-6</v>
      </c>
      <c r="AN89" s="21">
        <v>3.4767522000000003E-7</v>
      </c>
      <c r="AO89" s="21">
        <v>3.2928386999999999E-5</v>
      </c>
      <c r="AP89" s="21">
        <v>1.0818201E-5</v>
      </c>
      <c r="AQ89" s="21">
        <v>4.5316331999999999E-7</v>
      </c>
      <c r="AR89" s="21">
        <v>8.1303837000000005E-7</v>
      </c>
      <c r="AS89" s="21">
        <v>0</v>
      </c>
      <c r="AT89" s="21">
        <v>2.6278325000000001E-5</v>
      </c>
      <c r="AU89" s="21">
        <v>8.1303837000000005E-7</v>
      </c>
      <c r="AV89" s="21">
        <v>2.4521922999999998E-7</v>
      </c>
      <c r="AW89" s="21">
        <v>1.1607136E-6</v>
      </c>
      <c r="AX89" s="21">
        <v>4.7380319999999998E-7</v>
      </c>
      <c r="AY89" s="21">
        <v>6.9535044999999998E-7</v>
      </c>
      <c r="AZ89" s="21">
        <v>6.0610658999999998E-6</v>
      </c>
      <c r="BA89" s="21">
        <v>5.7766253000000002E-7</v>
      </c>
      <c r="BB89" s="21">
        <v>2.1442554000000001E-5</v>
      </c>
      <c r="BC89" s="21">
        <v>2.2998730000000001E-7</v>
      </c>
      <c r="BD89" s="21">
        <v>3.4767522000000003E-7</v>
      </c>
      <c r="BE89" s="21">
        <v>2.5258411E-66</v>
      </c>
      <c r="BF89" s="21">
        <v>2.4690027E-5</v>
      </c>
      <c r="BG89" s="21">
        <v>2.2558128999999999E-5</v>
      </c>
      <c r="BH89" s="21">
        <v>3.0632829000000001E-7</v>
      </c>
      <c r="BI89" s="21">
        <v>9.7235437000000007E-7</v>
      </c>
      <c r="BJ89" s="21">
        <v>7.9959763000000002E-7</v>
      </c>
      <c r="BK89" s="21">
        <v>4.163901E-5</v>
      </c>
      <c r="BL89" s="21">
        <v>1.4256949000000001E-6</v>
      </c>
      <c r="BM89" s="21">
        <v>0</v>
      </c>
      <c r="BN89" s="21">
        <v>1.2329289000000001E-6</v>
      </c>
      <c r="BO89" s="21">
        <v>1.4428716999999999E-4</v>
      </c>
      <c r="BP89" s="21">
        <v>1.722579E-5</v>
      </c>
      <c r="BQ89" s="21">
        <v>0</v>
      </c>
      <c r="BR89" s="21">
        <v>1.5048638000000001E-5</v>
      </c>
      <c r="BS89" s="21">
        <v>1.005096E-6</v>
      </c>
      <c r="BT89" s="21">
        <v>1.8181599999999999E-5</v>
      </c>
      <c r="BU89" s="21">
        <v>0</v>
      </c>
      <c r="BV89" s="21">
        <v>7.5061350000000001E-7</v>
      </c>
      <c r="BW89" s="21">
        <v>2.8875341999999999E-6</v>
      </c>
      <c r="BX89" s="21">
        <v>2.8053336999999998E-7</v>
      </c>
      <c r="BY89" s="21">
        <v>7.8998736999999998E-7</v>
      </c>
      <c r="BZ89" s="21">
        <v>1.5343275000000001E-6</v>
      </c>
      <c r="CA89" s="21">
        <v>3.9115000999999997E-5</v>
      </c>
      <c r="CB89" s="21">
        <v>6.1558945999999997E-5</v>
      </c>
      <c r="CC89" s="21">
        <v>1.0136102999999999E-5</v>
      </c>
      <c r="CD89" s="21">
        <v>3.8117251999999997E-5</v>
      </c>
      <c r="CE89" s="21">
        <v>5.1234511999999998E-5</v>
      </c>
      <c r="CF89" s="21">
        <v>1.5223049E-6</v>
      </c>
      <c r="CG89" s="21">
        <v>1.2604143999999999E-7</v>
      </c>
      <c r="CH89" s="21">
        <v>5.4229413000000002E-5</v>
      </c>
      <c r="CI89" s="21">
        <v>4.4448588E-5</v>
      </c>
      <c r="CJ89" s="21">
        <v>1.1562756000000001E-6</v>
      </c>
      <c r="CK89" s="21">
        <v>0.24998512000000001</v>
      </c>
      <c r="CL89" s="21">
        <v>4.6536310999999998E-7</v>
      </c>
      <c r="CM89" s="21">
        <v>4.6231115E-5</v>
      </c>
      <c r="CN89" s="21">
        <v>1.4337427E-6</v>
      </c>
      <c r="CO89" s="21">
        <v>1.2348980000000001E-4</v>
      </c>
      <c r="CP89" s="21">
        <v>2.0654267999999999E-5</v>
      </c>
      <c r="CQ89" s="21">
        <v>3.3870596999999999E-5</v>
      </c>
      <c r="CR89" s="21">
        <v>2.0877461999999998E-6</v>
      </c>
      <c r="CS89" s="21">
        <v>4.8836791000000003E-6</v>
      </c>
      <c r="CT89" s="21">
        <v>1.3280617000000001E-7</v>
      </c>
      <c r="CU89" s="21">
        <v>2.2136838E-7</v>
      </c>
      <c r="CV89" s="21">
        <v>5.4638972000000003E-6</v>
      </c>
      <c r="CW89" s="21">
        <v>4.5282032999999998E-7</v>
      </c>
      <c r="CX89" s="21">
        <v>8.0922440000000006E-6</v>
      </c>
      <c r="CY89" s="21">
        <v>3.6425810999999998E-7</v>
      </c>
      <c r="CZ89" s="21">
        <v>2.7569590000000002E-7</v>
      </c>
      <c r="DA89" s="21">
        <v>9.1029308999999997E-5</v>
      </c>
      <c r="DB89" s="21">
        <v>9.2425267000000003E-7</v>
      </c>
      <c r="DC89" s="21">
        <v>4.6282959000000002E-7</v>
      </c>
      <c r="DD89" s="21">
        <v>4.6282959000000002E-7</v>
      </c>
      <c r="DE89" s="21">
        <v>3.4225602000000001E-7</v>
      </c>
      <c r="DF89" s="21">
        <v>1.2741503E-5</v>
      </c>
      <c r="DG89" s="21">
        <v>7.9805383999999996E-5</v>
      </c>
      <c r="DH89" s="21">
        <v>3.7426738E-7</v>
      </c>
      <c r="DI89" s="21">
        <v>2.4462168999999999E-6</v>
      </c>
      <c r="DJ89" s="21">
        <v>1.8713369E-7</v>
      </c>
      <c r="DK89" s="21">
        <v>6.1787538000000002E-6</v>
      </c>
      <c r="DL89" s="21">
        <v>1.6537316999999999E-6</v>
      </c>
      <c r="DM89" s="21">
        <v>1.8713369E-7</v>
      </c>
      <c r="DN89" s="21">
        <v>4.9531056000000003E-7</v>
      </c>
      <c r="DO89" s="21">
        <v>2.3514911000000001E-5</v>
      </c>
      <c r="DP89" s="21">
        <v>4.6845136E-6</v>
      </c>
      <c r="DQ89" s="21">
        <v>0</v>
      </c>
      <c r="DR89" s="21">
        <v>4.6095693999999997E-5</v>
      </c>
      <c r="DS89" s="21">
        <v>0</v>
      </c>
      <c r="DT89" s="21">
        <v>1.4330022E-5</v>
      </c>
      <c r="DU89" s="21">
        <v>4.3078765999999999E-5</v>
      </c>
      <c r="DV89" s="21">
        <v>2.6568662000000001E-7</v>
      </c>
      <c r="DW89" s="21">
        <v>4.5043983000000001E-8</v>
      </c>
      <c r="DX89" s="21">
        <v>3.8888440000000001E-5</v>
      </c>
      <c r="DY89" s="21">
        <v>0</v>
      </c>
      <c r="DZ89" s="21">
        <v>9.6334708999999992E-6</v>
      </c>
      <c r="EA89" s="21">
        <v>9.6114420000000003E-7</v>
      </c>
      <c r="EB89" s="21">
        <v>4.9836979999999998E-6</v>
      </c>
      <c r="EC89" s="21">
        <v>1.7753035999999999E-5</v>
      </c>
      <c r="ED89" s="21">
        <v>4.6067569000000001E-5</v>
      </c>
      <c r="EE89" s="21">
        <v>2.9958244000000001E-5</v>
      </c>
      <c r="EF89" s="21">
        <v>3.2907292999999997E-5</v>
      </c>
      <c r="EG89" s="21">
        <v>1.1315890000000001E-5</v>
      </c>
      <c r="EH89" s="21">
        <v>2.2769162000000002E-5</v>
      </c>
      <c r="EI89" s="21">
        <v>6.3803664999999998E-5</v>
      </c>
      <c r="EJ89" s="21">
        <v>1.4172461999999999E-4</v>
      </c>
      <c r="EK89" s="21">
        <v>1.9347034E-4</v>
      </c>
      <c r="EL89" s="21">
        <v>2.1460507999999999E-4</v>
      </c>
      <c r="EM89" s="21">
        <v>6.7736208000000005E-8</v>
      </c>
      <c r="EN89" s="21">
        <v>6.9647508000000005E-7</v>
      </c>
      <c r="EO89" s="21">
        <v>1.061351E-5</v>
      </c>
      <c r="EP89" s="21">
        <v>4.2781195000000003E-5</v>
      </c>
      <c r="EQ89" s="21">
        <v>1.0241845E-4</v>
      </c>
      <c r="ER89" s="21">
        <v>3.9973545999999999E-5</v>
      </c>
      <c r="ES89" s="21">
        <v>5.1586025000000002E-7</v>
      </c>
      <c r="ET89" s="21">
        <v>3.8282123000000002E-6</v>
      </c>
      <c r="EU89" s="21">
        <v>2.857924E-6</v>
      </c>
      <c r="EV89" s="21">
        <v>7.4193277000000004E-5</v>
      </c>
      <c r="EW89" s="21">
        <v>1.7862024999999999E-6</v>
      </c>
      <c r="EX89" s="21">
        <v>7.14481E-7</v>
      </c>
      <c r="EY89" s="21">
        <v>2.0822974999999999E-5</v>
      </c>
      <c r="EZ89" s="21">
        <v>3.572405E-7</v>
      </c>
      <c r="FA89" s="21">
        <v>2.0490749E-7</v>
      </c>
      <c r="FB89" s="21">
        <v>1.2449815999999999E-68</v>
      </c>
      <c r="FC89" s="21">
        <v>4.6198001000000002E-6</v>
      </c>
      <c r="FD89" s="21">
        <v>4.9836979999999998E-6</v>
      </c>
      <c r="FE89" s="21">
        <v>2.8875341999999999E-6</v>
      </c>
      <c r="FF89" s="21">
        <v>1.1431696E-5</v>
      </c>
      <c r="FG89" s="21">
        <v>1.0136102999999999E-5</v>
      </c>
      <c r="FH89" s="21">
        <v>1.4879930999999999E-5</v>
      </c>
      <c r="FI89" s="21">
        <v>3.5401361000000003E-5</v>
      </c>
      <c r="FJ89" s="21">
        <v>2.1927837000000002E-5</v>
      </c>
      <c r="FK89" s="21">
        <v>3.3254353999999999E-5</v>
      </c>
      <c r="FL89" s="21">
        <v>2.0037894E-5</v>
      </c>
      <c r="FM89" s="21">
        <v>4.2190510000000003E-5</v>
      </c>
      <c r="FN89" s="21">
        <v>6.3876256999999999E-5</v>
      </c>
      <c r="FO89" s="21">
        <v>3.7819776000000001E-5</v>
      </c>
      <c r="FP89" s="21">
        <v>5.3136693000000003E-5</v>
      </c>
      <c r="FQ89" s="21">
        <v>7.2467531000000002E-5</v>
      </c>
      <c r="FR89" s="21">
        <v>1.6861550999999999E-4</v>
      </c>
      <c r="FS89" s="21">
        <v>5.9056706999999999E-5</v>
      </c>
      <c r="FT89" s="21">
        <v>2.8644225000000001E-5</v>
      </c>
      <c r="FU89" s="21">
        <v>6.5105935999999996E-6</v>
      </c>
      <c r="FV89" s="21">
        <v>1.7400092000000001E-4</v>
      </c>
      <c r="FW89" s="21">
        <v>7.0852086000000002E-6</v>
      </c>
      <c r="FX89" s="21">
        <v>2.4148911E-4</v>
      </c>
      <c r="FY89" s="21">
        <v>2.5965374000000001E-4</v>
      </c>
      <c r="FZ89" s="21">
        <v>6.7875694999999999E-6</v>
      </c>
      <c r="GA89" s="21">
        <v>3.572405E-7</v>
      </c>
      <c r="GB89" s="21">
        <v>7.14481E-7</v>
      </c>
      <c r="GC89" s="21">
        <v>1.2126723999999999E-5</v>
      </c>
    </row>
    <row r="90" spans="2:185" ht="0.95" customHeight="1" x14ac:dyDescent="0.25">
      <c r="B90" s="21">
        <v>1.4018291999999999E-6</v>
      </c>
      <c r="C90" s="21">
        <v>5.4680978999999998E-6</v>
      </c>
      <c r="D90" s="21">
        <v>1.2386733E-6</v>
      </c>
      <c r="E90" s="21">
        <v>3.3258499000000002E-6</v>
      </c>
      <c r="F90" s="21">
        <v>1.0755708E-7</v>
      </c>
      <c r="G90" s="21">
        <v>6.210457E-6</v>
      </c>
      <c r="H90" s="21">
        <v>2.1425144999999999E-5</v>
      </c>
      <c r="I90" s="21">
        <v>1.5466542999999999E-5</v>
      </c>
      <c r="J90" s="21">
        <v>0</v>
      </c>
      <c r="K90" s="21">
        <v>0</v>
      </c>
      <c r="L90" s="21">
        <v>1.3428882E-7</v>
      </c>
      <c r="M90" s="21">
        <v>1.4630801E-6</v>
      </c>
      <c r="N90" s="21">
        <v>4.5618073E-7</v>
      </c>
      <c r="O90" s="21">
        <v>9.798526499999999E-7</v>
      </c>
      <c r="P90" s="21">
        <v>9.798526499999999E-7</v>
      </c>
      <c r="Q90" s="21">
        <v>3.2666352E-7</v>
      </c>
      <c r="R90" s="21">
        <v>1.7769366E-5</v>
      </c>
      <c r="S90" s="21">
        <v>8.1669675000000002E-7</v>
      </c>
      <c r="T90" s="21">
        <v>1.1746322E-5</v>
      </c>
      <c r="U90" s="21">
        <v>4.5618073E-7</v>
      </c>
      <c r="V90" s="21">
        <v>3.241759E-6</v>
      </c>
      <c r="W90" s="21">
        <v>1.6315589999999999E-7</v>
      </c>
      <c r="X90" s="21">
        <v>4.2186697999999997E-6</v>
      </c>
      <c r="Y90" s="21">
        <v>2.9302483000000001E-7</v>
      </c>
      <c r="Z90" s="21">
        <v>1.0571519E-6</v>
      </c>
      <c r="AA90" s="21">
        <v>7.1189080999999999E-6</v>
      </c>
      <c r="AB90" s="21">
        <v>6.6314839000000004E-6</v>
      </c>
      <c r="AC90" s="21">
        <v>8.3748743999999999E-7</v>
      </c>
      <c r="AD90" s="21">
        <v>1.4853892999999999E-6</v>
      </c>
      <c r="AE90" s="21">
        <v>0</v>
      </c>
      <c r="AF90" s="21">
        <v>4.2202581000000003E-5</v>
      </c>
      <c r="AG90" s="21">
        <v>2.0353821999999998E-6</v>
      </c>
      <c r="AH90" s="21">
        <v>5.1321351000000002E-6</v>
      </c>
      <c r="AI90" s="21">
        <v>1.0957914000000001E-6</v>
      </c>
      <c r="AJ90" s="21">
        <v>3.7331967999999999E-6</v>
      </c>
      <c r="AK90" s="21">
        <v>1.4782213000000001E-6</v>
      </c>
      <c r="AL90" s="21">
        <v>3.9476479999999999E-5</v>
      </c>
      <c r="AM90" s="21">
        <v>9.3008568000000002E-6</v>
      </c>
      <c r="AN90" s="21">
        <v>3.8963526999999996E-6</v>
      </c>
      <c r="AO90" s="21">
        <v>1.1990973E-6</v>
      </c>
      <c r="AP90" s="21">
        <v>1.1203148999999999E-6</v>
      </c>
      <c r="AQ90" s="21">
        <v>9.1160851999999997E-8</v>
      </c>
      <c r="AR90" s="21">
        <v>8.2587898000000007E-6</v>
      </c>
      <c r="AS90" s="21">
        <v>0</v>
      </c>
      <c r="AT90" s="21">
        <v>1.3118577999999999E-6</v>
      </c>
      <c r="AU90" s="21">
        <v>8.2587898000000007E-6</v>
      </c>
      <c r="AV90" s="21">
        <v>2.4026625000000002E-7</v>
      </c>
      <c r="AW90" s="21">
        <v>1.2155142999999999E-5</v>
      </c>
      <c r="AX90" s="21">
        <v>2.0678560000000002E-6</v>
      </c>
      <c r="AY90" s="21">
        <v>7.7927053999999992E-6</v>
      </c>
      <c r="AZ90" s="21">
        <v>2.7262088E-6</v>
      </c>
      <c r="BA90" s="21">
        <v>7.3266209000000003E-6</v>
      </c>
      <c r="BB90" s="21">
        <v>8.2136619000000001E-6</v>
      </c>
      <c r="BC90" s="21">
        <v>3.4302681999999998E-6</v>
      </c>
      <c r="BD90" s="21">
        <v>3.8963526999999996E-6</v>
      </c>
      <c r="BE90" s="21">
        <v>8.6051794E-66</v>
      </c>
      <c r="BF90" s="21">
        <v>4.7235457999999999E-6</v>
      </c>
      <c r="BG90" s="21">
        <v>1.8324869000000001E-4</v>
      </c>
      <c r="BH90" s="21">
        <v>3.1935383E-6</v>
      </c>
      <c r="BI90" s="21">
        <v>2.5381651000000001E-6</v>
      </c>
      <c r="BJ90" s="21">
        <v>3.4796228000000001E-7</v>
      </c>
      <c r="BK90" s="21">
        <v>3.8372767000000003E-6</v>
      </c>
      <c r="BL90" s="21">
        <v>1.8717133E-6</v>
      </c>
      <c r="BM90" s="21">
        <v>0</v>
      </c>
      <c r="BN90" s="21">
        <v>1.4642915999999999E-6</v>
      </c>
      <c r="BO90" s="21">
        <v>1.7561395000000001E-5</v>
      </c>
      <c r="BP90" s="21">
        <v>6.7093006000000006E-5</v>
      </c>
      <c r="BQ90" s="21">
        <v>0</v>
      </c>
      <c r="BR90" s="21">
        <v>3.5507820999999999E-7</v>
      </c>
      <c r="BS90" s="21">
        <v>2.0130071999999999E-6</v>
      </c>
      <c r="BT90" s="21">
        <v>6.1482472999999999E-6</v>
      </c>
      <c r="BU90" s="21">
        <v>0</v>
      </c>
      <c r="BV90" s="21">
        <v>2.1435000999999998E-6</v>
      </c>
      <c r="BW90" s="21">
        <v>2.9302480999999999E-7</v>
      </c>
      <c r="BX90" s="21">
        <v>2.6987474999999999E-7</v>
      </c>
      <c r="BY90" s="21">
        <v>1.6856602999999999E-5</v>
      </c>
      <c r="BZ90" s="21">
        <v>1.0220424999999999E-6</v>
      </c>
      <c r="CA90" s="21">
        <v>6.028834E-5</v>
      </c>
      <c r="CB90" s="21">
        <v>2.7844034E-6</v>
      </c>
      <c r="CC90" s="21">
        <v>2.8443531000000001E-7</v>
      </c>
      <c r="CD90" s="21">
        <v>6.7797102000000002E-6</v>
      </c>
      <c r="CE90" s="21">
        <v>3.6065522000000002E-6</v>
      </c>
      <c r="CF90" s="21">
        <v>9.7460122999999997E-7</v>
      </c>
      <c r="CG90" s="21">
        <v>2.656734E-6</v>
      </c>
      <c r="CH90" s="21">
        <v>4.2919790000000001E-5</v>
      </c>
      <c r="CI90" s="21">
        <v>9.5169466000000008E-6</v>
      </c>
      <c r="CJ90" s="21">
        <v>5.8717689999999996E-6</v>
      </c>
      <c r="CK90" s="21">
        <v>4.6536310999999998E-7</v>
      </c>
      <c r="CL90" s="21">
        <v>0.24999563999999999</v>
      </c>
      <c r="CM90" s="21">
        <v>9.1553026000000004E-6</v>
      </c>
      <c r="CN90" s="21">
        <v>1.0404384E-6</v>
      </c>
      <c r="CO90" s="21">
        <v>6.3649873000000001E-7</v>
      </c>
      <c r="CP90" s="21">
        <v>5.6827403000000005E-7</v>
      </c>
      <c r="CQ90" s="21">
        <v>6.7341130000000002E-6</v>
      </c>
      <c r="CR90" s="21">
        <v>3.3762399E-7</v>
      </c>
      <c r="CS90" s="21">
        <v>2.7502668999999999E-6</v>
      </c>
      <c r="CT90" s="21">
        <v>4.2668489000000001E-7</v>
      </c>
      <c r="CU90" s="21">
        <v>4.9252206999999996E-7</v>
      </c>
      <c r="CV90" s="21">
        <v>3.0692053000000002E-5</v>
      </c>
      <c r="CW90" s="21">
        <v>2.6699510000000001E-7</v>
      </c>
      <c r="CX90" s="21">
        <v>3.3816119000000002E-5</v>
      </c>
      <c r="CY90" s="21">
        <v>2.0115791E-7</v>
      </c>
      <c r="CZ90" s="21">
        <v>1.3532073E-7</v>
      </c>
      <c r="DA90" s="21">
        <v>4.2970645000000001E-5</v>
      </c>
      <c r="DB90" s="21">
        <v>8.1893971999999999E-6</v>
      </c>
      <c r="DC90" s="21">
        <v>2.0480427000000001E-7</v>
      </c>
      <c r="DD90" s="21">
        <v>2.0480427000000001E-7</v>
      </c>
      <c r="DE90" s="21">
        <v>2.4292008999999998E-6</v>
      </c>
      <c r="DF90" s="21">
        <v>5.7419734999999998E-5</v>
      </c>
      <c r="DG90" s="21">
        <v>1.024773E-4</v>
      </c>
      <c r="DH90" s="21">
        <v>1.3896708E-7</v>
      </c>
      <c r="DI90" s="21">
        <v>3.4213915000000001E-6</v>
      </c>
      <c r="DJ90" s="21">
        <v>6.9483538999999997E-8</v>
      </c>
      <c r="DK90" s="21">
        <v>2.2601244000000002E-6</v>
      </c>
      <c r="DL90" s="21">
        <v>1.1488961E-6</v>
      </c>
      <c r="DM90" s="21">
        <v>6.9483538999999997E-8</v>
      </c>
      <c r="DN90" s="21">
        <v>2.9134703999999999E-6</v>
      </c>
      <c r="DO90" s="21">
        <v>2.3839099E-4</v>
      </c>
      <c r="DP90" s="21">
        <v>5.9764805000000003E-6</v>
      </c>
      <c r="DQ90" s="21">
        <v>0</v>
      </c>
      <c r="DR90" s="21">
        <v>6.5059474000000005E-7</v>
      </c>
      <c r="DS90" s="21">
        <v>0</v>
      </c>
      <c r="DT90" s="21">
        <v>2.9188933000000001E-7</v>
      </c>
      <c r="DU90" s="21">
        <v>9.5378974000000005E-6</v>
      </c>
      <c r="DV90" s="21">
        <v>1.9751155000000001E-7</v>
      </c>
      <c r="DW90" s="21">
        <v>6.5180081999999996E-7</v>
      </c>
      <c r="DX90" s="21">
        <v>7.0264130999999998E-6</v>
      </c>
      <c r="DY90" s="21">
        <v>0</v>
      </c>
      <c r="DZ90" s="21">
        <v>4.3577677000000002E-6</v>
      </c>
      <c r="EA90" s="21">
        <v>3.2358671999999998E-6</v>
      </c>
      <c r="EB90" s="21">
        <v>1.9736010000000001E-7</v>
      </c>
      <c r="EC90" s="21">
        <v>1.5746567999999999E-6</v>
      </c>
      <c r="ED90" s="21">
        <v>1.3165879E-5</v>
      </c>
      <c r="EE90" s="21">
        <v>4.0207633E-6</v>
      </c>
      <c r="EF90" s="21">
        <v>1.359897E-6</v>
      </c>
      <c r="EG90" s="21">
        <v>6.3146245E-6</v>
      </c>
      <c r="EH90" s="21">
        <v>2.5550281999999998E-4</v>
      </c>
      <c r="EI90" s="21">
        <v>6.0826693000000002E-6</v>
      </c>
      <c r="EJ90" s="21">
        <v>1.5675095999999999E-6</v>
      </c>
      <c r="EK90" s="21">
        <v>2.7902768999999998E-6</v>
      </c>
      <c r="EL90" s="21">
        <v>1.7059994999999999E-6</v>
      </c>
      <c r="EM90" s="21">
        <v>1.6935502E-6</v>
      </c>
      <c r="EN90" s="21">
        <v>5.7413870999999996E-7</v>
      </c>
      <c r="EO90" s="21">
        <v>4.2461430999999998E-5</v>
      </c>
      <c r="EP90" s="21">
        <v>3.7563112000000002E-7</v>
      </c>
      <c r="EQ90" s="21">
        <v>2.9697510000000001E-6</v>
      </c>
      <c r="ER90" s="21">
        <v>6.8918071999999997E-6</v>
      </c>
      <c r="ES90" s="21">
        <v>1.4011822E-5</v>
      </c>
      <c r="ET90" s="21">
        <v>5.7074027000000003E-5</v>
      </c>
      <c r="EU90" s="21">
        <v>1.3052471E-6</v>
      </c>
      <c r="EV90" s="21">
        <v>1.7030287E-5</v>
      </c>
      <c r="EW90" s="21">
        <v>8.1577944000000005E-7</v>
      </c>
      <c r="EX90" s="21">
        <v>3.2631176999999998E-7</v>
      </c>
      <c r="EY90" s="21">
        <v>6.7855893000000005E-7</v>
      </c>
      <c r="EZ90" s="21">
        <v>1.6315589000000001E-7</v>
      </c>
      <c r="FA90" s="21">
        <v>5.0897610999999999E-6</v>
      </c>
      <c r="FB90" s="21">
        <v>1.3857336E-67</v>
      </c>
      <c r="FC90" s="21">
        <v>4.8117189000000004E-6</v>
      </c>
      <c r="FD90" s="21">
        <v>1.9736010000000001E-7</v>
      </c>
      <c r="FE90" s="21">
        <v>2.9302480999999999E-7</v>
      </c>
      <c r="FF90" s="21">
        <v>5.2209883999999999E-6</v>
      </c>
      <c r="FG90" s="21">
        <v>2.8443531000000001E-7</v>
      </c>
      <c r="FH90" s="21">
        <v>4.6536310999999998E-7</v>
      </c>
      <c r="FI90" s="21">
        <v>1.2196456000000001E-7</v>
      </c>
      <c r="FJ90" s="21">
        <v>4.1638373E-6</v>
      </c>
      <c r="FK90" s="21">
        <v>4.2199354999999996E-6</v>
      </c>
      <c r="FL90" s="21">
        <v>6.2603443000000002E-6</v>
      </c>
      <c r="FM90" s="21">
        <v>4.2095338999999998E-6</v>
      </c>
      <c r="FN90" s="21">
        <v>2.3916732999999999E-7</v>
      </c>
      <c r="FO90" s="21">
        <v>1.0742050999999999E-5</v>
      </c>
      <c r="FP90" s="21">
        <v>8.0936472E-6</v>
      </c>
      <c r="FQ90" s="21">
        <v>1.1595102000000001E-5</v>
      </c>
      <c r="FR90" s="21">
        <v>3.8129257E-6</v>
      </c>
      <c r="FS90" s="21">
        <v>8.3838902000000003E-6</v>
      </c>
      <c r="FT90" s="21">
        <v>6.5747139999999999E-6</v>
      </c>
      <c r="FU90" s="21">
        <v>5.5568462999999997E-6</v>
      </c>
      <c r="FV90" s="21">
        <v>7.8271955000000002E-7</v>
      </c>
      <c r="FW90" s="21">
        <v>2.8616114E-5</v>
      </c>
      <c r="FX90" s="21">
        <v>5.4072212999999998E-7</v>
      </c>
      <c r="FY90" s="21">
        <v>2.5479200999999998E-6</v>
      </c>
      <c r="FZ90" s="21">
        <v>3.0999618999999998E-6</v>
      </c>
      <c r="GA90" s="21">
        <v>1.6315589000000001E-7</v>
      </c>
      <c r="GB90" s="21">
        <v>3.2631176999999998E-7</v>
      </c>
      <c r="GC90" s="21">
        <v>1.2093912000000001E-5</v>
      </c>
    </row>
    <row r="91" spans="2:185" ht="0.95" customHeight="1" x14ac:dyDescent="0.25">
      <c r="B91" s="21">
        <v>6.9069241999999994E-5</v>
      </c>
      <c r="C91" s="21">
        <v>3.3217974999999998E-4</v>
      </c>
      <c r="D91" s="21">
        <v>5.7284785999999999E-5</v>
      </c>
      <c r="E91" s="21">
        <v>3.0562131999999997E-4</v>
      </c>
      <c r="F91" s="21">
        <v>2.0742211999999999E-5</v>
      </c>
      <c r="G91" s="21">
        <v>2.3693079000000001E-4</v>
      </c>
      <c r="H91" s="21">
        <v>2.2677069999999999E-4</v>
      </c>
      <c r="I91" s="21">
        <v>6.2616071999999995E-5</v>
      </c>
      <c r="J91" s="21">
        <v>0</v>
      </c>
      <c r="K91" s="21">
        <v>0</v>
      </c>
      <c r="L91" s="21">
        <v>6.7982023999999998E-6</v>
      </c>
      <c r="M91" s="21">
        <v>4.6813544999999999E-4</v>
      </c>
      <c r="N91" s="21">
        <v>1.6857937000000001E-5</v>
      </c>
      <c r="O91" s="21">
        <v>4.0737927999999998E-5</v>
      </c>
      <c r="P91" s="21">
        <v>4.0737927999999998E-5</v>
      </c>
      <c r="Q91" s="21">
        <v>5.5791081999999998E-6</v>
      </c>
      <c r="R91" s="21">
        <v>5.8338127000000001E-4</v>
      </c>
      <c r="S91" s="21">
        <v>2.8953472999999999E-5</v>
      </c>
      <c r="T91" s="21">
        <v>4.0478051999999999E-3</v>
      </c>
      <c r="U91" s="21">
        <v>1.6857937000000001E-5</v>
      </c>
      <c r="V91" s="21">
        <v>7.1683761000000006E-5</v>
      </c>
      <c r="W91" s="21">
        <v>1.1784456E-5</v>
      </c>
      <c r="X91" s="21">
        <v>2.7924697E-4</v>
      </c>
      <c r="Y91" s="21">
        <v>5.0734813000000001E-6</v>
      </c>
      <c r="Z91" s="21">
        <v>2.8631210000000003E-4</v>
      </c>
      <c r="AA91" s="21">
        <v>7.2180800000000005E-5</v>
      </c>
      <c r="AB91" s="21">
        <v>5.0288029999999999E-5</v>
      </c>
      <c r="AC91" s="21">
        <v>1.2507683E-4</v>
      </c>
      <c r="AD91" s="21">
        <v>4.7587335E-5</v>
      </c>
      <c r="AE91" s="21">
        <v>0</v>
      </c>
      <c r="AF91" s="21">
        <v>2.315367E-5</v>
      </c>
      <c r="AG91" s="21">
        <v>7.2494556999999995E-4</v>
      </c>
      <c r="AH91" s="21">
        <v>1.9088849E-4</v>
      </c>
      <c r="AI91" s="21">
        <v>5.5719642000000003E-5</v>
      </c>
      <c r="AJ91" s="21">
        <v>2.9144269999999999E-5</v>
      </c>
      <c r="AK91" s="21">
        <v>6.3857604999999998E-4</v>
      </c>
      <c r="AL91" s="21">
        <v>1.0183448999999999E-4</v>
      </c>
      <c r="AM91" s="21">
        <v>1.7834238999999999E-4</v>
      </c>
      <c r="AN91" s="21">
        <v>1.7359814000000001E-5</v>
      </c>
      <c r="AO91" s="21">
        <v>2.7751107000000003E-4</v>
      </c>
      <c r="AP91" s="21">
        <v>3.2547613999999998E-4</v>
      </c>
      <c r="AQ91" s="21">
        <v>1.5299457000000001E-5</v>
      </c>
      <c r="AR91" s="21">
        <v>2.6515116999999999E-5</v>
      </c>
      <c r="AS91" s="21">
        <v>0</v>
      </c>
      <c r="AT91" s="21">
        <v>2.4397547999999999E-4</v>
      </c>
      <c r="AU91" s="21">
        <v>2.6515116999999999E-5</v>
      </c>
      <c r="AV91" s="21">
        <v>5.2067021000000002E-4</v>
      </c>
      <c r="AW91" s="21">
        <v>4.3874931E-5</v>
      </c>
      <c r="AX91" s="21">
        <v>2.1244916000000001E-4</v>
      </c>
      <c r="AY91" s="21">
        <v>3.4719628000000002E-5</v>
      </c>
      <c r="AZ91" s="21">
        <v>1.9165685E-4</v>
      </c>
      <c r="BA91" s="21">
        <v>4.2924138000000002E-5</v>
      </c>
      <c r="BB91" s="21">
        <v>8.5624938000000001E-4</v>
      </c>
      <c r="BC91" s="21">
        <v>2.5564324000000001E-5</v>
      </c>
      <c r="BD91" s="21">
        <v>1.7359814000000001E-5</v>
      </c>
      <c r="BE91" s="21">
        <v>7.5803963000000002E-66</v>
      </c>
      <c r="BF91" s="21">
        <v>7.2455486000000006E-5</v>
      </c>
      <c r="BG91" s="21">
        <v>3.6723205000000001E-4</v>
      </c>
      <c r="BH91" s="21">
        <v>2.3657402E-5</v>
      </c>
      <c r="BI91" s="21">
        <v>2.1276107E-5</v>
      </c>
      <c r="BJ91" s="21">
        <v>7.6948670999999995E-6</v>
      </c>
      <c r="BK91" s="21">
        <v>1.1459059E-4</v>
      </c>
      <c r="BL91" s="21">
        <v>2.0799685999999998E-5</v>
      </c>
      <c r="BM91" s="21">
        <v>0</v>
      </c>
      <c r="BN91" s="21">
        <v>1.6033894000000001E-4</v>
      </c>
      <c r="BO91" s="21">
        <v>3.2662837000000002E-4</v>
      </c>
      <c r="BP91" s="21">
        <v>1.0243733E-4</v>
      </c>
      <c r="BQ91" s="21">
        <v>0</v>
      </c>
      <c r="BR91" s="21">
        <v>9.0824511999999997E-5</v>
      </c>
      <c r="BS91" s="21">
        <v>1.4410350999999999E-5</v>
      </c>
      <c r="BT91" s="21">
        <v>2.4704174000000001E-4</v>
      </c>
      <c r="BU91" s="21">
        <v>0</v>
      </c>
      <c r="BV91" s="21">
        <v>9.3314818999999995E-6</v>
      </c>
      <c r="BW91" s="21">
        <v>5.0734810000000003E-6</v>
      </c>
      <c r="BX91" s="21">
        <v>3.8545857000000002E-5</v>
      </c>
      <c r="BY91" s="21">
        <v>3.6059264000000001E-4</v>
      </c>
      <c r="BZ91" s="21">
        <v>1.5154698E-5</v>
      </c>
      <c r="CA91" s="21">
        <v>2.0392787999999999E-4</v>
      </c>
      <c r="CB91" s="21">
        <v>6.7104543000000001E-4</v>
      </c>
      <c r="CC91" s="21">
        <v>4.5215556000000001E-5</v>
      </c>
      <c r="CD91" s="21">
        <v>4.4778937999999998E-4</v>
      </c>
      <c r="CE91" s="21">
        <v>1.6154587E-3</v>
      </c>
      <c r="CF91" s="21">
        <v>2.383358E-5</v>
      </c>
      <c r="CG91" s="21">
        <v>6.4591459999999997E-5</v>
      </c>
      <c r="CH91" s="21">
        <v>4.6084858000000002E-5</v>
      </c>
      <c r="CI91" s="21">
        <v>2.1015914E-3</v>
      </c>
      <c r="CJ91" s="21">
        <v>5.6669963000000003E-5</v>
      </c>
      <c r="CK91" s="21">
        <v>4.6231115E-5</v>
      </c>
      <c r="CL91" s="21">
        <v>9.1553026000000004E-6</v>
      </c>
      <c r="CM91" s="21">
        <v>0.24798170999999999</v>
      </c>
      <c r="CN91" s="21">
        <v>1.413375E-5</v>
      </c>
      <c r="CO91" s="21">
        <v>2.8378057000000002E-4</v>
      </c>
      <c r="CP91" s="21">
        <v>1.9223362E-4</v>
      </c>
      <c r="CQ91" s="21">
        <v>3.8929703999999999E-4</v>
      </c>
      <c r="CR91" s="21">
        <v>2.0431337999999999E-5</v>
      </c>
      <c r="CS91" s="21">
        <v>1.7318688000000001E-4</v>
      </c>
      <c r="CT91" s="21">
        <v>1.0163446000000001E-5</v>
      </c>
      <c r="CU91" s="21">
        <v>4.6361582999999998E-7</v>
      </c>
      <c r="CV91" s="21">
        <v>1.2237293999999999E-3</v>
      </c>
      <c r="CW91" s="21">
        <v>2.4025644999999999E-5</v>
      </c>
      <c r="CX91" s="21">
        <v>6.1986693999999999E-4</v>
      </c>
      <c r="CY91" s="21">
        <v>1.4325815E-5</v>
      </c>
      <c r="CZ91" s="21">
        <v>4.6259847000000002E-6</v>
      </c>
      <c r="DA91" s="21">
        <v>2.6033004000000003E-4</v>
      </c>
      <c r="DB91" s="21">
        <v>1.5987915E-3</v>
      </c>
      <c r="DC91" s="21">
        <v>4.4786053000000001E-7</v>
      </c>
      <c r="DD91" s="21">
        <v>4.4786053000000001E-7</v>
      </c>
      <c r="DE91" s="21">
        <v>5.4915367000000004E-6</v>
      </c>
      <c r="DF91" s="21">
        <v>8.6818913000000005E-5</v>
      </c>
      <c r="DG91" s="21">
        <v>8.5924938000000005E-5</v>
      </c>
      <c r="DH91" s="21">
        <v>1.0147691E-5</v>
      </c>
      <c r="DI91" s="21">
        <v>4.0848764000000001E-4</v>
      </c>
      <c r="DJ91" s="21">
        <v>5.0738453E-6</v>
      </c>
      <c r="DK91" s="21">
        <v>1.8345233999999999E-4</v>
      </c>
      <c r="DL91" s="21">
        <v>7.6864311000000005E-5</v>
      </c>
      <c r="DM91" s="21">
        <v>5.0738453E-6</v>
      </c>
      <c r="DN91" s="21">
        <v>2.9008472999999998E-4</v>
      </c>
      <c r="DO91" s="21">
        <v>4.7623872000000003E-4</v>
      </c>
      <c r="DP91" s="21">
        <v>3.6833987999999998E-4</v>
      </c>
      <c r="DQ91" s="21">
        <v>0</v>
      </c>
      <c r="DR91" s="21">
        <v>2.6771035000000001E-4</v>
      </c>
      <c r="DS91" s="21">
        <v>0</v>
      </c>
      <c r="DT91" s="21">
        <v>9.9338526999999998E-5</v>
      </c>
      <c r="DU91" s="21">
        <v>1.3846085999999999E-5</v>
      </c>
      <c r="DV91" s="21">
        <v>2.9099487999999999E-5</v>
      </c>
      <c r="DW91" s="21">
        <v>3.4852727999999999E-6</v>
      </c>
      <c r="DX91" s="21">
        <v>1.8131355E-3</v>
      </c>
      <c r="DY91" s="21">
        <v>0</v>
      </c>
      <c r="DZ91" s="21">
        <v>3.0950139999999998E-4</v>
      </c>
      <c r="EA91" s="21">
        <v>2.2173688000000001E-5</v>
      </c>
      <c r="EB91" s="21">
        <v>3.1107968000000001E-7</v>
      </c>
      <c r="EC91" s="21">
        <v>7.0968781999999995E-5</v>
      </c>
      <c r="ED91" s="21">
        <v>1.9520618E-3</v>
      </c>
      <c r="EE91" s="21">
        <v>8.4677798999999995E-5</v>
      </c>
      <c r="EF91" s="21">
        <v>1.8408254E-4</v>
      </c>
      <c r="EG91" s="21">
        <v>4.1962205000000003E-5</v>
      </c>
      <c r="EH91" s="21">
        <v>4.2462494E-4</v>
      </c>
      <c r="EI91" s="21">
        <v>1.0059411E-4</v>
      </c>
      <c r="EJ91" s="21">
        <v>1.4460383999999999E-4</v>
      </c>
      <c r="EK91" s="21">
        <v>1.8637758000000001E-4</v>
      </c>
      <c r="EL91" s="21">
        <v>2.413467E-4</v>
      </c>
      <c r="EM91" s="21">
        <v>8.3323810000000004E-5</v>
      </c>
      <c r="EN91" s="21">
        <v>8.6277516999999995E-5</v>
      </c>
      <c r="EO91" s="21">
        <v>1.4272142E-5</v>
      </c>
      <c r="EP91" s="21">
        <v>3.5063392E-4</v>
      </c>
      <c r="EQ91" s="21">
        <v>1.8540764999999999E-4</v>
      </c>
      <c r="ER91" s="21">
        <v>4.4373144999999999E-4</v>
      </c>
      <c r="ES91" s="21">
        <v>7.8192213000000002E-5</v>
      </c>
      <c r="ET91" s="21">
        <v>1.2647371E-4</v>
      </c>
      <c r="EU91" s="21">
        <v>9.4275638999999996E-5</v>
      </c>
      <c r="EV91" s="21">
        <v>3.1332175000000002E-4</v>
      </c>
      <c r="EW91" s="21">
        <v>5.8922275000000002E-5</v>
      </c>
      <c r="EX91" s="21">
        <v>2.3568910000000001E-5</v>
      </c>
      <c r="EY91" s="21">
        <v>2.3682700999999999E-4</v>
      </c>
      <c r="EZ91" s="21">
        <v>1.1784455000000001E-5</v>
      </c>
      <c r="FA91" s="21">
        <v>5.3878167000000004E-4</v>
      </c>
      <c r="FB91" s="21">
        <v>8.7332270000000005E-66</v>
      </c>
      <c r="FC91" s="21">
        <v>6.0656801999999996E-4</v>
      </c>
      <c r="FD91" s="21">
        <v>3.1107968000000001E-7</v>
      </c>
      <c r="FE91" s="21">
        <v>5.0734810000000003E-6</v>
      </c>
      <c r="FF91" s="21">
        <v>3.7710256000000002E-4</v>
      </c>
      <c r="FG91" s="21">
        <v>4.5215556000000001E-5</v>
      </c>
      <c r="FH91" s="21">
        <v>4.6231115E-5</v>
      </c>
      <c r="FI91" s="21">
        <v>1.6140706E-4</v>
      </c>
      <c r="FJ91" s="21">
        <v>7.9599181999999999E-5</v>
      </c>
      <c r="FK91" s="21">
        <v>1.3364019999999999E-4</v>
      </c>
      <c r="FL91" s="21">
        <v>2.4298382E-4</v>
      </c>
      <c r="FM91" s="21">
        <v>1.2513094999999999E-4</v>
      </c>
      <c r="FN91" s="21">
        <v>4.2201804000000003E-4</v>
      </c>
      <c r="FO91" s="21">
        <v>1.9599414999999999E-3</v>
      </c>
      <c r="FP91" s="21">
        <v>9.2163643999999993E-5</v>
      </c>
      <c r="FQ91" s="21">
        <v>4.0146730000000002E-5</v>
      </c>
      <c r="FR91" s="21">
        <v>2.5615734999999999E-3</v>
      </c>
      <c r="FS91" s="21">
        <v>3.4089006999999998E-5</v>
      </c>
      <c r="FT91" s="21">
        <v>1.2214624E-4</v>
      </c>
      <c r="FU91" s="21">
        <v>7.6836533999999996E-4</v>
      </c>
      <c r="FV91" s="21">
        <v>1.7597796E-4</v>
      </c>
      <c r="FW91" s="21">
        <v>1.3230837000000001E-3</v>
      </c>
      <c r="FX91" s="21">
        <v>2.2852083E-4</v>
      </c>
      <c r="FY91" s="21">
        <v>2.5351873E-4</v>
      </c>
      <c r="FZ91" s="21">
        <v>2.2390463999999999E-4</v>
      </c>
      <c r="GA91" s="21">
        <v>1.1784455000000001E-5</v>
      </c>
      <c r="GB91" s="21">
        <v>2.3568910000000001E-5</v>
      </c>
      <c r="GC91" s="21">
        <v>3.8093329E-4</v>
      </c>
    </row>
    <row r="92" spans="2:185" ht="0.95" customHeight="1" x14ac:dyDescent="0.25">
      <c r="B92" s="21">
        <v>3.3722222000000001E-6</v>
      </c>
      <c r="C92" s="21">
        <v>1.9875997999999999E-5</v>
      </c>
      <c r="D92" s="21">
        <v>2.809431E-6</v>
      </c>
      <c r="E92" s="21">
        <v>5.0124841000000002E-6</v>
      </c>
      <c r="F92" s="21">
        <v>1.1865610000000001E-7</v>
      </c>
      <c r="G92" s="21">
        <v>5.3951851E-5</v>
      </c>
      <c r="H92" s="21">
        <v>1.8058115E-5</v>
      </c>
      <c r="I92" s="21">
        <v>5.0445913000000002E-6</v>
      </c>
      <c r="J92" s="21">
        <v>0</v>
      </c>
      <c r="K92" s="21">
        <v>0</v>
      </c>
      <c r="L92" s="21">
        <v>5.2991790000000003E-7</v>
      </c>
      <c r="M92" s="21">
        <v>3.4321364000000001E-5</v>
      </c>
      <c r="N92" s="21">
        <v>8.4192425000000002E-7</v>
      </c>
      <c r="O92" s="21">
        <v>1.9899109999999999E-6</v>
      </c>
      <c r="P92" s="21">
        <v>1.9899109999999999E-6</v>
      </c>
      <c r="Q92" s="21">
        <v>3.5924969000000001E-5</v>
      </c>
      <c r="R92" s="21">
        <v>1.3529387000000001E-5</v>
      </c>
      <c r="S92" s="21">
        <v>1.4271198000000001E-6</v>
      </c>
      <c r="T92" s="21">
        <v>3.9617033999999997E-5</v>
      </c>
      <c r="U92" s="21">
        <v>8.4192425000000002E-7</v>
      </c>
      <c r="V92" s="21">
        <v>1.1556431000000001E-6</v>
      </c>
      <c r="W92" s="21">
        <v>5.6279124000000002E-7</v>
      </c>
      <c r="X92" s="21">
        <v>1.5012977000000001E-5</v>
      </c>
      <c r="Y92" s="21">
        <v>2.7913301E-7</v>
      </c>
      <c r="Z92" s="21">
        <v>2.0700541000000002E-5</v>
      </c>
      <c r="AA92" s="21">
        <v>2.1281985999999998E-6</v>
      </c>
      <c r="AB92" s="21">
        <v>3.4072237000000002E-7</v>
      </c>
      <c r="AC92" s="21">
        <v>1.2635087E-4</v>
      </c>
      <c r="AD92" s="21">
        <v>1.1204424E-5</v>
      </c>
      <c r="AE92" s="21">
        <v>0</v>
      </c>
      <c r="AF92" s="21">
        <v>6.5820528999999999E-6</v>
      </c>
      <c r="AG92" s="21">
        <v>2.1933488999999999E-5</v>
      </c>
      <c r="AH92" s="21">
        <v>1.2842399E-5</v>
      </c>
      <c r="AI92" s="21">
        <v>6.5473307E-6</v>
      </c>
      <c r="AJ92" s="21">
        <v>3.6720097000000002E-6</v>
      </c>
      <c r="AK92" s="21">
        <v>2.1737561999999999E-5</v>
      </c>
      <c r="AL92" s="21">
        <v>9.7809219000000001E-6</v>
      </c>
      <c r="AM92" s="21">
        <v>2.8049780999999998E-5</v>
      </c>
      <c r="AN92" s="21">
        <v>3.1092184000000001E-6</v>
      </c>
      <c r="AO92" s="21">
        <v>6.9192299000000002E-6</v>
      </c>
      <c r="AP92" s="21">
        <v>9.4170709000000008E-6</v>
      </c>
      <c r="AQ92" s="21">
        <v>3.5113076E-7</v>
      </c>
      <c r="AR92" s="21">
        <v>4.1496569000000002E-6</v>
      </c>
      <c r="AS92" s="21">
        <v>0</v>
      </c>
      <c r="AT92" s="21">
        <v>5.4635561000000001E-6</v>
      </c>
      <c r="AU92" s="21">
        <v>4.1496569000000002E-6</v>
      </c>
      <c r="AV92" s="21">
        <v>2.0495373E-5</v>
      </c>
      <c r="AW92" s="21">
        <v>7.2588753999999998E-6</v>
      </c>
      <c r="AX92" s="21">
        <v>1.190598E-4</v>
      </c>
      <c r="AY92" s="21">
        <v>6.2184369000000001E-6</v>
      </c>
      <c r="AZ92" s="21">
        <v>1.3821792E-5</v>
      </c>
      <c r="BA92" s="21">
        <v>8.2872168000000008E-6</v>
      </c>
      <c r="BB92" s="21">
        <v>1.9836370000000001E-4</v>
      </c>
      <c r="BC92" s="21">
        <v>5.1779984000000004E-6</v>
      </c>
      <c r="BD92" s="21">
        <v>3.1092184000000001E-6</v>
      </c>
      <c r="BE92" s="21">
        <v>5.4103640000000003E-66</v>
      </c>
      <c r="BF92" s="21">
        <v>7.6829086E-7</v>
      </c>
      <c r="BG92" s="21">
        <v>4.1374717999999998E-5</v>
      </c>
      <c r="BH92" s="21">
        <v>2.6538241000000001E-6</v>
      </c>
      <c r="BI92" s="21">
        <v>4.1625248999999996E-6</v>
      </c>
      <c r="BJ92" s="21">
        <v>5.1097765000000002E-5</v>
      </c>
      <c r="BK92" s="21">
        <v>2.5365905999999999E-7</v>
      </c>
      <c r="BL92" s="21">
        <v>9.4573052000000003E-6</v>
      </c>
      <c r="BM92" s="21">
        <v>0</v>
      </c>
      <c r="BN92" s="21">
        <v>1.4296548999999999E-4</v>
      </c>
      <c r="BO92" s="21">
        <v>1.2101867E-5</v>
      </c>
      <c r="BP92" s="21">
        <v>1.3697454E-5</v>
      </c>
      <c r="BQ92" s="21">
        <v>0</v>
      </c>
      <c r="BR92" s="21">
        <v>2.2997824000000001E-6</v>
      </c>
      <c r="BS92" s="21">
        <v>1.4077196E-5</v>
      </c>
      <c r="BT92" s="21">
        <v>5.7019670000000004E-6</v>
      </c>
      <c r="BU92" s="21">
        <v>0</v>
      </c>
      <c r="BV92" s="21">
        <v>2.0241327999999999E-5</v>
      </c>
      <c r="BW92" s="21">
        <v>2.7913298999999998E-7</v>
      </c>
      <c r="BX92" s="21">
        <v>1.8766351E-6</v>
      </c>
      <c r="BY92" s="21">
        <v>2.0949409999999999E-4</v>
      </c>
      <c r="BZ92" s="21">
        <v>2.0801407E-5</v>
      </c>
      <c r="CA92" s="21">
        <v>1.8339827000000001E-5</v>
      </c>
      <c r="CB92" s="21">
        <v>3.0787855000000001E-5</v>
      </c>
      <c r="CC92" s="21">
        <v>9.1084824E-7</v>
      </c>
      <c r="CD92" s="21">
        <v>8.5246169999999995E-6</v>
      </c>
      <c r="CE92" s="21">
        <v>2.3903918999999999E-5</v>
      </c>
      <c r="CF92" s="21">
        <v>1.6547065E-5</v>
      </c>
      <c r="CG92" s="21">
        <v>1.1469481000000001E-5</v>
      </c>
      <c r="CH92" s="21">
        <v>6.8028706000000004E-7</v>
      </c>
      <c r="CI92" s="21">
        <v>1.6692695E-5</v>
      </c>
      <c r="CJ92" s="21">
        <v>6.3157689000000003E-5</v>
      </c>
      <c r="CK92" s="21">
        <v>1.4337427E-6</v>
      </c>
      <c r="CL92" s="21">
        <v>1.0404384E-6</v>
      </c>
      <c r="CM92" s="21">
        <v>1.413375E-5</v>
      </c>
      <c r="CN92" s="21">
        <v>0.24997327999999999</v>
      </c>
      <c r="CO92" s="21">
        <v>1.6061736000000001E-5</v>
      </c>
      <c r="CP92" s="21">
        <v>3.8994620999999998E-6</v>
      </c>
      <c r="CQ92" s="21">
        <v>9.5434390000000008E-6</v>
      </c>
      <c r="CR92" s="21">
        <v>2.0958734999999999E-5</v>
      </c>
      <c r="CS92" s="21">
        <v>9.9478565999999993E-6</v>
      </c>
      <c r="CT92" s="21">
        <v>4.0233942999999999E-5</v>
      </c>
      <c r="CU92" s="21">
        <v>5.0408655000000001E-5</v>
      </c>
      <c r="CV92" s="21">
        <v>1.1821078E-4</v>
      </c>
      <c r="CW92" s="21">
        <v>2.9693682000000001E-5</v>
      </c>
      <c r="CX92" s="21">
        <v>1.4100625E-4</v>
      </c>
      <c r="CY92" s="21">
        <v>1.9518969999999999E-5</v>
      </c>
      <c r="CZ92" s="21">
        <v>9.3442578999999998E-6</v>
      </c>
      <c r="DA92" s="21">
        <v>2.1215745000000001E-5</v>
      </c>
      <c r="DB92" s="21">
        <v>2.7533631000000002E-5</v>
      </c>
      <c r="DC92" s="21">
        <v>8.5138041000000006E-6</v>
      </c>
      <c r="DD92" s="21">
        <v>8.5138041000000006E-6</v>
      </c>
      <c r="DE92" s="21">
        <v>6.1977232999999998E-7</v>
      </c>
      <c r="DF92" s="21">
        <v>1.0387009E-5</v>
      </c>
      <c r="DG92" s="21">
        <v>3.4699934999999999E-6</v>
      </c>
      <c r="DH92" s="21">
        <v>1.6609077E-6</v>
      </c>
      <c r="DI92" s="21">
        <v>3.3439476000000001E-4</v>
      </c>
      <c r="DJ92" s="21">
        <v>8.3045385000000002E-7</v>
      </c>
      <c r="DK92" s="21">
        <v>1.1753012E-5</v>
      </c>
      <c r="DL92" s="21">
        <v>2.1259376999999999E-5</v>
      </c>
      <c r="DM92" s="21">
        <v>8.3045385000000002E-7</v>
      </c>
      <c r="DN92" s="21">
        <v>1.5102575000000001E-4</v>
      </c>
      <c r="DO92" s="21">
        <v>5.5921095999999998E-5</v>
      </c>
      <c r="DP92" s="21">
        <v>1.3032471E-4</v>
      </c>
      <c r="DQ92" s="21">
        <v>0</v>
      </c>
      <c r="DR92" s="21">
        <v>2.2253824999999999E-5</v>
      </c>
      <c r="DS92" s="21">
        <v>0</v>
      </c>
      <c r="DT92" s="21">
        <v>1.2229702000000001E-6</v>
      </c>
      <c r="DU92" s="21">
        <v>5.8479454999999998E-6</v>
      </c>
      <c r="DV92" s="21">
        <v>3.0524132999999998E-5</v>
      </c>
      <c r="DW92" s="21">
        <v>3.8253335E-7</v>
      </c>
      <c r="DX92" s="21">
        <v>8.0646005000000004E-6</v>
      </c>
      <c r="DY92" s="21">
        <v>0</v>
      </c>
      <c r="DZ92" s="21">
        <v>1.9449703999999999E-5</v>
      </c>
      <c r="EA92" s="21">
        <v>6.5014023000000001E-5</v>
      </c>
      <c r="EB92" s="21">
        <v>2.2404303000000001E-8</v>
      </c>
      <c r="EC92" s="21">
        <v>8.6163313000000005E-6</v>
      </c>
      <c r="ED92" s="21">
        <v>4.5048240000000003E-5</v>
      </c>
      <c r="EE92" s="21">
        <v>6.3589137999999999E-7</v>
      </c>
      <c r="EF92" s="21">
        <v>1.5569759999999998E-5</v>
      </c>
      <c r="EG92" s="21">
        <v>8.9184083999999992E-6</v>
      </c>
      <c r="EH92" s="21">
        <v>5.2208406999999999E-5</v>
      </c>
      <c r="EI92" s="21">
        <v>1.3195577E-5</v>
      </c>
      <c r="EJ92" s="21">
        <v>1.5675087999999999E-5</v>
      </c>
      <c r="EK92" s="21">
        <v>1.8547155000000001E-5</v>
      </c>
      <c r="EL92" s="21">
        <v>1.9538182999999999E-5</v>
      </c>
      <c r="EM92" s="21">
        <v>1.1733311999999999E-5</v>
      </c>
      <c r="EN92" s="21">
        <v>8.5652030000000001E-5</v>
      </c>
      <c r="EO92" s="21">
        <v>7.9337902999999993E-6</v>
      </c>
      <c r="EP92" s="21">
        <v>2.4407263000000001E-5</v>
      </c>
      <c r="EQ92" s="21">
        <v>1.2996977E-5</v>
      </c>
      <c r="ER92" s="21">
        <v>8.7683785000000001E-6</v>
      </c>
      <c r="ES92" s="21">
        <v>4.1625146999999999E-6</v>
      </c>
      <c r="ET92" s="21">
        <v>1.5313532999999999E-5</v>
      </c>
      <c r="EU92" s="21">
        <v>4.5023295999999999E-6</v>
      </c>
      <c r="EV92" s="21">
        <v>2.3539663999999999E-5</v>
      </c>
      <c r="EW92" s="21">
        <v>2.8139560000000001E-6</v>
      </c>
      <c r="EX92" s="21">
        <v>1.1255824E-6</v>
      </c>
      <c r="EY92" s="21">
        <v>4.7655018000000001E-6</v>
      </c>
      <c r="EZ92" s="21">
        <v>5.6279119999999998E-7</v>
      </c>
      <c r="FA92" s="21">
        <v>2.4991466999999999E-4</v>
      </c>
      <c r="FB92" s="21">
        <v>4.7728272999999998E-67</v>
      </c>
      <c r="FC92" s="21">
        <v>5.6157045999999996E-4</v>
      </c>
      <c r="FD92" s="21">
        <v>2.2404303000000001E-8</v>
      </c>
      <c r="FE92" s="21">
        <v>2.7913298999999998E-7</v>
      </c>
      <c r="FF92" s="21">
        <v>1.8009318E-5</v>
      </c>
      <c r="FG92" s="21">
        <v>9.1084824E-7</v>
      </c>
      <c r="FH92" s="21">
        <v>1.4337427E-6</v>
      </c>
      <c r="FI92" s="21">
        <v>1.9107915000000002E-5</v>
      </c>
      <c r="FJ92" s="21">
        <v>2.5337202E-6</v>
      </c>
      <c r="FK92" s="21">
        <v>1.2805737999999999E-6</v>
      </c>
      <c r="FL92" s="21">
        <v>5.9457285000000001E-6</v>
      </c>
      <c r="FM92" s="21">
        <v>1.2900109000000001E-6</v>
      </c>
      <c r="FN92" s="21">
        <v>5.9547384000000001E-5</v>
      </c>
      <c r="FO92" s="21">
        <v>6.5207704999999996E-6</v>
      </c>
      <c r="FP92" s="21">
        <v>1.0340709000000001E-6</v>
      </c>
      <c r="FQ92" s="21">
        <v>4.3850675999999999E-6</v>
      </c>
      <c r="FR92" s="21">
        <v>6.8989743000000005E-7</v>
      </c>
      <c r="FS92" s="21">
        <v>8.4376367E-6</v>
      </c>
      <c r="FT92" s="21">
        <v>1.3866709E-5</v>
      </c>
      <c r="FU92" s="21">
        <v>7.6621117999999997E-4</v>
      </c>
      <c r="FV92" s="21">
        <v>1.7417099E-5</v>
      </c>
      <c r="FW92" s="21">
        <v>1.2052027E-4</v>
      </c>
      <c r="FX92" s="21">
        <v>2.0892239999999999E-5</v>
      </c>
      <c r="FY92" s="21">
        <v>2.2814885999999999E-5</v>
      </c>
      <c r="FZ92" s="21">
        <v>1.0693032999999999E-5</v>
      </c>
      <c r="GA92" s="21">
        <v>5.6279119999999998E-7</v>
      </c>
      <c r="GB92" s="21">
        <v>1.1255824E-6</v>
      </c>
      <c r="GC92" s="21">
        <v>7.5838725000000001E-6</v>
      </c>
    </row>
    <row r="93" spans="2:185" ht="0.95" customHeight="1" x14ac:dyDescent="0.25">
      <c r="B93" s="21">
        <v>6.2922859000000004E-4</v>
      </c>
      <c r="C93" s="21">
        <v>2.4936712999999998E-4</v>
      </c>
      <c r="D93" s="21">
        <v>5.1666912000000005E-4</v>
      </c>
      <c r="E93" s="21">
        <v>7.2172206000000003E-5</v>
      </c>
      <c r="F93" s="21">
        <v>3.3157775000000002E-6</v>
      </c>
      <c r="G93" s="21">
        <v>4.4438620999999998E-4</v>
      </c>
      <c r="H93" s="21">
        <v>1.2170153E-3</v>
      </c>
      <c r="I93" s="21">
        <v>1.7800207E-3</v>
      </c>
      <c r="J93" s="21">
        <v>0</v>
      </c>
      <c r="K93" s="21">
        <v>0</v>
      </c>
      <c r="L93" s="21">
        <v>4.1698132000000001E-5</v>
      </c>
      <c r="M93" s="21">
        <v>1.1448326E-5</v>
      </c>
      <c r="N93" s="21">
        <v>1.4577509E-4</v>
      </c>
      <c r="O93" s="21">
        <v>4.1936622E-4</v>
      </c>
      <c r="P93" s="21">
        <v>4.1936622E-4</v>
      </c>
      <c r="Q93" s="21">
        <v>1.3351744E-5</v>
      </c>
      <c r="R93" s="21">
        <v>1.7320163E-4</v>
      </c>
      <c r="S93" s="21">
        <v>3.0680675E-4</v>
      </c>
      <c r="T93" s="21">
        <v>4.3621710000000001E-4</v>
      </c>
      <c r="U93" s="21">
        <v>1.4577509E-4</v>
      </c>
      <c r="V93" s="21">
        <v>2.2751921E-4</v>
      </c>
      <c r="W93" s="21">
        <v>1.1255947E-4</v>
      </c>
      <c r="X93" s="21">
        <v>2.5739347000000002E-3</v>
      </c>
      <c r="Y93" s="21">
        <v>3.3215610999999998E-5</v>
      </c>
      <c r="Z93" s="21">
        <v>1.6223698000000001E-3</v>
      </c>
      <c r="AA93" s="21">
        <v>3.4854968999999998E-4</v>
      </c>
      <c r="AB93" s="21">
        <v>1.5176653000000001E-4</v>
      </c>
      <c r="AC93" s="21">
        <v>4.0642626000000001E-5</v>
      </c>
      <c r="AD93" s="21">
        <v>5.6364572999999998E-5</v>
      </c>
      <c r="AE93" s="21">
        <v>0</v>
      </c>
      <c r="AF93" s="21">
        <v>2.7123029E-4</v>
      </c>
      <c r="AG93" s="21">
        <v>1.9218225E-4</v>
      </c>
      <c r="AH93" s="21">
        <v>1.159808E-3</v>
      </c>
      <c r="AI93" s="21">
        <v>4.8762893000000001E-5</v>
      </c>
      <c r="AJ93" s="21">
        <v>9.6989947E-5</v>
      </c>
      <c r="AK93" s="21">
        <v>1.73091E-4</v>
      </c>
      <c r="AL93" s="21">
        <v>2.0646875E-4</v>
      </c>
      <c r="AM93" s="21">
        <v>4.2164855999999998E-4</v>
      </c>
      <c r="AN93" s="21">
        <v>1.5569527000000001E-5</v>
      </c>
      <c r="AO93" s="21">
        <v>3.3160809999999998E-4</v>
      </c>
      <c r="AP93" s="21">
        <v>1.4787852000000001E-4</v>
      </c>
      <c r="AQ93" s="21">
        <v>2.2982979000000001E-6</v>
      </c>
      <c r="AR93" s="21">
        <v>1.6206026000000001E-5</v>
      </c>
      <c r="AS93" s="21">
        <v>0</v>
      </c>
      <c r="AT93" s="21">
        <v>2.0102052999999999E-4</v>
      </c>
      <c r="AU93" s="21">
        <v>1.6206026000000001E-5</v>
      </c>
      <c r="AV93" s="21">
        <v>1.493776E-4</v>
      </c>
      <c r="AW93" s="21">
        <v>3.1775552000000003E-5</v>
      </c>
      <c r="AX93" s="21">
        <v>1.0444719E-4</v>
      </c>
      <c r="AY93" s="21">
        <v>3.1139054000000002E-5</v>
      </c>
      <c r="AZ93" s="21">
        <v>1.9169871E-3</v>
      </c>
      <c r="BA93" s="21">
        <v>4.6072082E-5</v>
      </c>
      <c r="BB93" s="21">
        <v>2.8787423999999999E-4</v>
      </c>
      <c r="BC93" s="21">
        <v>3.0502554999999999E-5</v>
      </c>
      <c r="BD93" s="21">
        <v>1.5569527000000001E-5</v>
      </c>
      <c r="BE93" s="21">
        <v>7.0242754000000005E-67</v>
      </c>
      <c r="BF93" s="21">
        <v>1.9351593999999999E-4</v>
      </c>
      <c r="BG93" s="21">
        <v>7.8637850000000005E-5</v>
      </c>
      <c r="BH93" s="21">
        <v>1.9775974000000001E-5</v>
      </c>
      <c r="BI93" s="21">
        <v>2.0506237000000002E-5</v>
      </c>
      <c r="BJ93" s="21">
        <v>2.1820031999999999E-5</v>
      </c>
      <c r="BK93" s="21">
        <v>3.5039258E-4</v>
      </c>
      <c r="BL93" s="21">
        <v>2.3345922E-5</v>
      </c>
      <c r="BM93" s="21">
        <v>0</v>
      </c>
      <c r="BN93" s="21">
        <v>6.5625222999999999E-5</v>
      </c>
      <c r="BO93" s="21">
        <v>1.4953044E-3</v>
      </c>
      <c r="BP93" s="21">
        <v>1.4511236999999999E-4</v>
      </c>
      <c r="BQ93" s="21">
        <v>0</v>
      </c>
      <c r="BR93" s="21">
        <v>1.1389411E-4</v>
      </c>
      <c r="BS93" s="21">
        <v>2.9557466E-5</v>
      </c>
      <c r="BT93" s="21">
        <v>1.3102729000000001E-4</v>
      </c>
      <c r="BU93" s="21">
        <v>0</v>
      </c>
      <c r="BV93" s="21">
        <v>3.2104007000000002E-5</v>
      </c>
      <c r="BW93" s="21">
        <v>3.3215608999999999E-5</v>
      </c>
      <c r="BX93" s="21">
        <v>1.2393792E-5</v>
      </c>
      <c r="BY93" s="21">
        <v>3.1393961000000001E-4</v>
      </c>
      <c r="BZ93" s="21">
        <v>1.6440716E-5</v>
      </c>
      <c r="CA93" s="21">
        <v>6.1258188000000002E-4</v>
      </c>
      <c r="CB93" s="21">
        <v>6.0333454999999998E-5</v>
      </c>
      <c r="CC93" s="21">
        <v>8.7348673999999995E-5</v>
      </c>
      <c r="CD93" s="21">
        <v>2.8951554000000002E-4</v>
      </c>
      <c r="CE93" s="21">
        <v>1.7238451999999999E-4</v>
      </c>
      <c r="CF93" s="21">
        <v>1.2964532E-5</v>
      </c>
      <c r="CG93" s="21">
        <v>1.5045379999999999E-4</v>
      </c>
      <c r="CH93" s="21">
        <v>6.8688416000000003E-4</v>
      </c>
      <c r="CI93" s="21">
        <v>3.2458351E-4</v>
      </c>
      <c r="CJ93" s="21">
        <v>5.7615579E-5</v>
      </c>
      <c r="CK93" s="21">
        <v>1.2348980000000001E-4</v>
      </c>
      <c r="CL93" s="21">
        <v>6.3649873000000001E-7</v>
      </c>
      <c r="CM93" s="21">
        <v>2.8378057000000002E-4</v>
      </c>
      <c r="CN93" s="21">
        <v>1.6061736000000001E-5</v>
      </c>
      <c r="CO93" s="21">
        <v>0.2473224</v>
      </c>
      <c r="CP93" s="21">
        <v>1.5460208E-4</v>
      </c>
      <c r="CQ93" s="21">
        <v>2.4286766000000001E-4</v>
      </c>
      <c r="CR93" s="21">
        <v>1.1855288E-5</v>
      </c>
      <c r="CS93" s="21">
        <v>1.5608995000000001E-3</v>
      </c>
      <c r="CT93" s="21">
        <v>1.9009397E-5</v>
      </c>
      <c r="CU93" s="21">
        <v>2.2106600999999999E-5</v>
      </c>
      <c r="CV93" s="21">
        <v>2.1725807999999999E-4</v>
      </c>
      <c r="CW93" s="21">
        <v>1.3176832999999999E-5</v>
      </c>
      <c r="CX93" s="21">
        <v>9.6957084999999997E-4</v>
      </c>
      <c r="CY93" s="21">
        <v>1.007963E-5</v>
      </c>
      <c r="CZ93" s="21">
        <v>6.9824259999999997E-6</v>
      </c>
      <c r="DA93" s="21">
        <v>1.1951436000000001E-3</v>
      </c>
      <c r="DB93" s="21">
        <v>2.7965755000000002E-4</v>
      </c>
      <c r="DC93" s="21">
        <v>1.0867648E-5</v>
      </c>
      <c r="DD93" s="21">
        <v>1.0867648E-5</v>
      </c>
      <c r="DE93" s="21">
        <v>7.9140084000000008E-6</v>
      </c>
      <c r="DF93" s="21">
        <v>1.1135402999999999E-4</v>
      </c>
      <c r="DG93" s="21">
        <v>1.1183745000000001E-3</v>
      </c>
      <c r="DH93" s="21">
        <v>7.7704445999999993E-6</v>
      </c>
      <c r="DI93" s="21">
        <v>1.6563330000000001E-4</v>
      </c>
      <c r="DJ93" s="21">
        <v>3.8852222999999997E-6</v>
      </c>
      <c r="DK93" s="21">
        <v>1.9319201E-3</v>
      </c>
      <c r="DL93" s="21">
        <v>5.7692785000000003E-5</v>
      </c>
      <c r="DM93" s="21">
        <v>3.8852222999999997E-6</v>
      </c>
      <c r="DN93" s="21">
        <v>1.4718969E-4</v>
      </c>
      <c r="DO93" s="21">
        <v>9.7760671000000008E-6</v>
      </c>
      <c r="DP93" s="21">
        <v>2.2505118E-4</v>
      </c>
      <c r="DQ93" s="21">
        <v>0</v>
      </c>
      <c r="DR93" s="21">
        <v>2.2467864E-5</v>
      </c>
      <c r="DS93" s="21">
        <v>0</v>
      </c>
      <c r="DT93" s="21">
        <v>1.1778028000000001E-4</v>
      </c>
      <c r="DU93" s="21">
        <v>2.5939103000000003E-4</v>
      </c>
      <c r="DV93" s="21">
        <v>9.2916104999999997E-6</v>
      </c>
      <c r="DW93" s="21">
        <v>1.0041715E-6</v>
      </c>
      <c r="DX93" s="21">
        <v>2.5986858999999999E-4</v>
      </c>
      <c r="DY93" s="21">
        <v>0</v>
      </c>
      <c r="DZ93" s="21">
        <v>3.0425818000000002E-3</v>
      </c>
      <c r="EA93" s="21">
        <v>8.5081358999999996E-5</v>
      </c>
      <c r="EB93" s="21">
        <v>4.8472184999999999E-5</v>
      </c>
      <c r="EC93" s="21">
        <v>1.6796770999999999E-5</v>
      </c>
      <c r="ED93" s="21">
        <v>2.9916135E-4</v>
      </c>
      <c r="EE93" s="21">
        <v>2.5341531000000001E-4</v>
      </c>
      <c r="EF93" s="21">
        <v>4.3445412999999998E-5</v>
      </c>
      <c r="EG93" s="21">
        <v>1.0598066E-4</v>
      </c>
      <c r="EH93" s="21">
        <v>2.021967E-5</v>
      </c>
      <c r="EI93" s="21">
        <v>8.7667544000000002E-4</v>
      </c>
      <c r="EJ93" s="21">
        <v>1.6755943E-3</v>
      </c>
      <c r="EK93" s="21">
        <v>2.2135568E-3</v>
      </c>
      <c r="EL93" s="21">
        <v>2.4281399E-3</v>
      </c>
      <c r="EM93" s="21">
        <v>6.9890327000000005E-5</v>
      </c>
      <c r="EN93" s="21">
        <v>2.8253812E-5</v>
      </c>
      <c r="EO93" s="21">
        <v>3.3673588000000003E-5</v>
      </c>
      <c r="EP93" s="21">
        <v>1.1389675E-5</v>
      </c>
      <c r="EQ93" s="21">
        <v>1.7428814999999999E-3</v>
      </c>
      <c r="ER93" s="21">
        <v>2.9244105999999998E-4</v>
      </c>
      <c r="ES93" s="21">
        <v>8.3678200999999994E-6</v>
      </c>
      <c r="ET93" s="21">
        <v>2.5671388E-5</v>
      </c>
      <c r="EU93" s="21">
        <v>9.0047572999999998E-4</v>
      </c>
      <c r="EV93" s="21">
        <v>1.4170392999999999E-4</v>
      </c>
      <c r="EW93" s="21">
        <v>5.6279732999999995E-4</v>
      </c>
      <c r="EX93" s="21">
        <v>2.2511893000000001E-4</v>
      </c>
      <c r="EY93" s="21">
        <v>1.4500638000000001E-4</v>
      </c>
      <c r="EZ93" s="21">
        <v>1.1255947E-4</v>
      </c>
      <c r="FA93" s="21">
        <v>2.7167066000000003E-4</v>
      </c>
      <c r="FB93" s="21">
        <v>7.4035805000000004E-65</v>
      </c>
      <c r="FC93" s="21">
        <v>2.2606144999999999E-4</v>
      </c>
      <c r="FD93" s="21">
        <v>4.8472184999999999E-5</v>
      </c>
      <c r="FE93" s="21">
        <v>3.3215608999999999E-5</v>
      </c>
      <c r="FF93" s="21">
        <v>3.6019029E-3</v>
      </c>
      <c r="FG93" s="21">
        <v>8.7348673999999995E-5</v>
      </c>
      <c r="FH93" s="21">
        <v>1.2348980000000001E-4</v>
      </c>
      <c r="FI93" s="21">
        <v>3.5194023E-6</v>
      </c>
      <c r="FJ93" s="21">
        <v>1.7898963000000001E-4</v>
      </c>
      <c r="FK93" s="21">
        <v>2.8936628000000001E-4</v>
      </c>
      <c r="FL93" s="21">
        <v>1.3395281E-4</v>
      </c>
      <c r="FM93" s="21">
        <v>3.5602056000000001E-4</v>
      </c>
      <c r="FN93" s="21">
        <v>8.5312969000000003E-5</v>
      </c>
      <c r="FO93" s="21">
        <v>3.1296551999999999E-4</v>
      </c>
      <c r="FP93" s="21">
        <v>4.3293994000000001E-4</v>
      </c>
      <c r="FQ93" s="21">
        <v>5.7088563000000001E-4</v>
      </c>
      <c r="FR93" s="21">
        <v>1.4203885999999999E-4</v>
      </c>
      <c r="FS93" s="21">
        <v>3.6348461000000002E-4</v>
      </c>
      <c r="FT93" s="21">
        <v>5.7036268999999999E-4</v>
      </c>
      <c r="FU93" s="21">
        <v>2.6188597999999999E-4</v>
      </c>
      <c r="FV93" s="21">
        <v>2.0203044999999998E-3</v>
      </c>
      <c r="FW93" s="21">
        <v>2.3332748999999999E-4</v>
      </c>
      <c r="FX93" s="21">
        <v>2.7216426E-3</v>
      </c>
      <c r="FY93" s="21">
        <v>2.9175973000000002E-3</v>
      </c>
      <c r="FZ93" s="21">
        <v>2.1386298999999998E-3</v>
      </c>
      <c r="GA93" s="21">
        <v>1.1255947E-4</v>
      </c>
      <c r="GB93" s="21">
        <v>2.2511893000000001E-4</v>
      </c>
      <c r="GC93" s="21">
        <v>3.2482581999999999E-6</v>
      </c>
    </row>
    <row r="94" spans="2:185" ht="0.95" customHeight="1" x14ac:dyDescent="0.25">
      <c r="B94" s="21">
        <v>1.1561994000000001E-5</v>
      </c>
      <c r="C94" s="21">
        <v>2.18936E-5</v>
      </c>
      <c r="D94" s="21">
        <v>1.1225307E-5</v>
      </c>
      <c r="E94" s="21">
        <v>2.4328937000000001E-6</v>
      </c>
      <c r="F94" s="21">
        <v>2.6069334999999999E-6</v>
      </c>
      <c r="G94" s="21">
        <v>2.0612606999999999E-4</v>
      </c>
      <c r="H94" s="21">
        <v>2.1406227E-4</v>
      </c>
      <c r="I94" s="21">
        <v>5.7081152E-5</v>
      </c>
      <c r="J94" s="21">
        <v>0</v>
      </c>
      <c r="K94" s="21">
        <v>0</v>
      </c>
      <c r="L94" s="21">
        <v>3.3617464000000002E-7</v>
      </c>
      <c r="M94" s="21">
        <v>1.3034759E-4</v>
      </c>
      <c r="N94" s="21">
        <v>5.2759670999999996E-6</v>
      </c>
      <c r="O94" s="21">
        <v>6.1314507999999999E-6</v>
      </c>
      <c r="P94" s="21">
        <v>6.1314507999999999E-6</v>
      </c>
      <c r="Q94" s="21">
        <v>1.3177187E-6</v>
      </c>
      <c r="R94" s="21">
        <v>1.4738882000000001E-4</v>
      </c>
      <c r="S94" s="21">
        <v>5.7947642999999997E-6</v>
      </c>
      <c r="T94" s="21">
        <v>3.5999497000000001E-4</v>
      </c>
      <c r="U94" s="21">
        <v>5.2759670999999996E-6</v>
      </c>
      <c r="V94" s="21">
        <v>5.3974450999999999E-6</v>
      </c>
      <c r="W94" s="21">
        <v>3.3668653999999998E-7</v>
      </c>
      <c r="X94" s="21">
        <v>8.3423039000000008E-6</v>
      </c>
      <c r="Y94" s="21">
        <v>4.9392806000000002E-6</v>
      </c>
      <c r="Z94" s="21">
        <v>3.1545313000000001E-4</v>
      </c>
      <c r="AA94" s="21">
        <v>1.0881294000000001E-5</v>
      </c>
      <c r="AB94" s="21">
        <v>9.4547451000000008E-6</v>
      </c>
      <c r="AC94" s="21">
        <v>1.0056311000000001E-5</v>
      </c>
      <c r="AD94" s="21">
        <v>2.4992427E-6</v>
      </c>
      <c r="AE94" s="21">
        <v>0</v>
      </c>
      <c r="AF94" s="21">
        <v>4.4537799999999999E-5</v>
      </c>
      <c r="AG94" s="21">
        <v>5.6263437999999998E-5</v>
      </c>
      <c r="AH94" s="21">
        <v>2.2968131000000001E-4</v>
      </c>
      <c r="AI94" s="21">
        <v>2.6501401E-6</v>
      </c>
      <c r="AJ94" s="21">
        <v>1.5034747E-6</v>
      </c>
      <c r="AK94" s="21">
        <v>3.8403223000000001E-5</v>
      </c>
      <c r="AL94" s="21">
        <v>5.3737391E-5</v>
      </c>
      <c r="AM94" s="21">
        <v>1.3178127000000001E-5</v>
      </c>
      <c r="AN94" s="21">
        <v>1.1667881E-6</v>
      </c>
      <c r="AO94" s="21">
        <v>1.1095139E-4</v>
      </c>
      <c r="AP94" s="21">
        <v>1.4513171000000001E-4</v>
      </c>
      <c r="AQ94" s="21">
        <v>1.804045E-6</v>
      </c>
      <c r="AR94" s="21">
        <v>1.7350622E-6</v>
      </c>
      <c r="AS94" s="21">
        <v>0</v>
      </c>
      <c r="AT94" s="21">
        <v>7.2604152000000001E-5</v>
      </c>
      <c r="AU94" s="21">
        <v>1.7350622E-6</v>
      </c>
      <c r="AV94" s="21">
        <v>3.6583554999999997E-5</v>
      </c>
      <c r="AW94" s="21">
        <v>2.9018502999999998E-6</v>
      </c>
      <c r="AX94" s="21">
        <v>1.3924996E-5</v>
      </c>
      <c r="AY94" s="21">
        <v>2.3335762E-6</v>
      </c>
      <c r="AZ94" s="21">
        <v>5.2088262000000002E-6</v>
      </c>
      <c r="BA94" s="21">
        <v>2.9320902999999998E-6</v>
      </c>
      <c r="BB94" s="21">
        <v>9.5003518999999998E-5</v>
      </c>
      <c r="BC94" s="21">
        <v>1.7653022E-6</v>
      </c>
      <c r="BD94" s="21">
        <v>1.1667881E-6</v>
      </c>
      <c r="BE94" s="21">
        <v>2.1211431999999999E-66</v>
      </c>
      <c r="BF94" s="21">
        <v>2.1788936999999999E-5</v>
      </c>
      <c r="BG94" s="21">
        <v>9.5052304000000002E-6</v>
      </c>
      <c r="BH94" s="21">
        <v>1.9550839000000002E-6</v>
      </c>
      <c r="BI94" s="21">
        <v>2.2285351000000002E-6</v>
      </c>
      <c r="BJ94" s="21">
        <v>1.4091401999999999E-6</v>
      </c>
      <c r="BK94" s="21">
        <v>1.4278624E-5</v>
      </c>
      <c r="BL94" s="21">
        <v>2.1751056000000001E-6</v>
      </c>
      <c r="BM94" s="21">
        <v>0</v>
      </c>
      <c r="BN94" s="21">
        <v>1.2479636E-5</v>
      </c>
      <c r="BO94" s="21">
        <v>2.1073524E-4</v>
      </c>
      <c r="BP94" s="21">
        <v>2.5686630000000001E-5</v>
      </c>
      <c r="BQ94" s="21">
        <v>0</v>
      </c>
      <c r="BR94" s="21">
        <v>3.1689439000000002E-5</v>
      </c>
      <c r="BS94" s="21">
        <v>7.2754308999999995E-7</v>
      </c>
      <c r="BT94" s="21">
        <v>5.8978270999999998E-5</v>
      </c>
      <c r="BU94" s="21">
        <v>0</v>
      </c>
      <c r="BV94" s="21">
        <v>3.3077746000000001E-6</v>
      </c>
      <c r="BW94" s="21">
        <v>4.9392801999999996E-6</v>
      </c>
      <c r="BX94" s="21">
        <v>3.4189305000000001E-6</v>
      </c>
      <c r="BY94" s="21">
        <v>4.8707430999999999E-5</v>
      </c>
      <c r="BZ94" s="21">
        <v>4.1797398000000004E-6</v>
      </c>
      <c r="CA94" s="21">
        <v>1.3024832000000001E-4</v>
      </c>
      <c r="CB94" s="21">
        <v>1.5604068E-4</v>
      </c>
      <c r="CC94" s="21">
        <v>1.1399393000000001E-5</v>
      </c>
      <c r="CD94" s="21">
        <v>1.16323E-4</v>
      </c>
      <c r="CE94" s="21">
        <v>1.5905499999999999E-4</v>
      </c>
      <c r="CF94" s="21">
        <v>4.6945844000000001E-6</v>
      </c>
      <c r="CG94" s="21">
        <v>3.665943E-6</v>
      </c>
      <c r="CH94" s="21">
        <v>1.3670311999999999E-4</v>
      </c>
      <c r="CI94" s="21">
        <v>2.0567556000000001E-4</v>
      </c>
      <c r="CJ94" s="21">
        <v>4.2331792000000003E-6</v>
      </c>
      <c r="CK94" s="21">
        <v>2.0654267999999999E-5</v>
      </c>
      <c r="CL94" s="21">
        <v>5.6827403000000005E-7</v>
      </c>
      <c r="CM94" s="21">
        <v>1.9223362E-4</v>
      </c>
      <c r="CN94" s="21">
        <v>3.8994620999999998E-6</v>
      </c>
      <c r="CO94" s="21">
        <v>1.5460208E-4</v>
      </c>
      <c r="CP94" s="21">
        <v>0.24994162</v>
      </c>
      <c r="CQ94" s="21">
        <v>1.0471329000000001E-4</v>
      </c>
      <c r="CR94" s="21">
        <v>4.6877579000000004E-6</v>
      </c>
      <c r="CS94" s="21">
        <v>5.3121252000000003E-6</v>
      </c>
      <c r="CT94" s="21">
        <v>2.0607709000000001E-7</v>
      </c>
      <c r="CU94" s="21">
        <v>5.8904514000000005E-7</v>
      </c>
      <c r="CV94" s="21">
        <v>1.2302055E-4</v>
      </c>
      <c r="CW94" s="21">
        <v>9.6120773000000009E-7</v>
      </c>
      <c r="CX94" s="21">
        <v>4.4459383999999999E-5</v>
      </c>
      <c r="CY94" s="21">
        <v>1.6608550999999999E-7</v>
      </c>
      <c r="CZ94" s="21">
        <v>6.2903672000000004E-7</v>
      </c>
      <c r="DA94" s="21">
        <v>2.0748064E-4</v>
      </c>
      <c r="DB94" s="21">
        <v>2.9774702E-5</v>
      </c>
      <c r="DC94" s="21">
        <v>2.0531957000000002E-6</v>
      </c>
      <c r="DD94" s="21">
        <v>2.0531957000000002E-6</v>
      </c>
      <c r="DE94" s="21">
        <v>1.8053917000000001E-6</v>
      </c>
      <c r="DF94" s="21">
        <v>2.1610447000000001E-5</v>
      </c>
      <c r="DG94" s="21">
        <v>2.4268169E-4</v>
      </c>
      <c r="DH94" s="21">
        <v>2.8483179E-6</v>
      </c>
      <c r="DI94" s="21">
        <v>3.0387995000000001E-5</v>
      </c>
      <c r="DJ94" s="21">
        <v>1.4241589E-6</v>
      </c>
      <c r="DK94" s="21">
        <v>4.6103121999999999E-6</v>
      </c>
      <c r="DL94" s="21">
        <v>1.2190702E-5</v>
      </c>
      <c r="DM94" s="21">
        <v>1.4241589E-6</v>
      </c>
      <c r="DN94" s="21">
        <v>1.8642266E-5</v>
      </c>
      <c r="DO94" s="21">
        <v>3.9886250999999997E-5</v>
      </c>
      <c r="DP94" s="21">
        <v>3.9213452999999998E-5</v>
      </c>
      <c r="DQ94" s="21">
        <v>0</v>
      </c>
      <c r="DR94" s="21">
        <v>1.1118892E-4</v>
      </c>
      <c r="DS94" s="21">
        <v>0</v>
      </c>
      <c r="DT94" s="21">
        <v>3.0657705000000003E-5</v>
      </c>
      <c r="DU94" s="21">
        <v>5.9931817000000001E-5</v>
      </c>
      <c r="DV94" s="21">
        <v>2.3853665000000001E-6</v>
      </c>
      <c r="DW94" s="21">
        <v>3.8260988E-7</v>
      </c>
      <c r="DX94" s="21">
        <v>1.6510991E-4</v>
      </c>
      <c r="DY94" s="21">
        <v>0</v>
      </c>
      <c r="DZ94" s="21">
        <v>8.5756914E-6</v>
      </c>
      <c r="EA94" s="21">
        <v>6.4061094999999997E-7</v>
      </c>
      <c r="EB94" s="21">
        <v>1.8211059E-7</v>
      </c>
      <c r="EC94" s="21">
        <v>4.1809574999999999E-5</v>
      </c>
      <c r="ED94" s="21">
        <v>2.1106816E-4</v>
      </c>
      <c r="EE94" s="21">
        <v>2.6405615000000001E-5</v>
      </c>
      <c r="EF94" s="21">
        <v>6.7309328000000006E-5</v>
      </c>
      <c r="EG94" s="21">
        <v>1.142639E-4</v>
      </c>
      <c r="EH94" s="21">
        <v>3.7783339000000001E-5</v>
      </c>
      <c r="EI94" s="21">
        <v>1.7017957000000001E-4</v>
      </c>
      <c r="EJ94" s="21">
        <v>2.1169702E-4</v>
      </c>
      <c r="EK94" s="21">
        <v>2.4317575E-4</v>
      </c>
      <c r="EL94" s="21">
        <v>2.5556305000000001E-4</v>
      </c>
      <c r="EM94" s="21">
        <v>4.8388984999999996E-6</v>
      </c>
      <c r="EN94" s="21">
        <v>6.8758218999999997E-6</v>
      </c>
      <c r="EO94" s="21">
        <v>1.8426427E-6</v>
      </c>
      <c r="EP94" s="21">
        <v>1.0423042E-4</v>
      </c>
      <c r="EQ94" s="21">
        <v>1.3156347999999999E-4</v>
      </c>
      <c r="ER94" s="21">
        <v>1.2063859000000001E-4</v>
      </c>
      <c r="ES94" s="21">
        <v>6.6776381E-6</v>
      </c>
      <c r="ET94" s="21">
        <v>1.2053390999999999E-5</v>
      </c>
      <c r="EU94" s="21">
        <v>2.6934920999999998E-6</v>
      </c>
      <c r="EV94" s="21">
        <v>4.4237882999999999E-4</v>
      </c>
      <c r="EW94" s="21">
        <v>1.6834325999999999E-6</v>
      </c>
      <c r="EX94" s="21">
        <v>6.7337302999999998E-7</v>
      </c>
      <c r="EY94" s="21">
        <v>6.9411632999999995E-5</v>
      </c>
      <c r="EZ94" s="21">
        <v>3.3668652000000001E-7</v>
      </c>
      <c r="FA94" s="21">
        <v>3.3179541000000002E-5</v>
      </c>
      <c r="FB94" s="21">
        <v>5.1330771999999999E-67</v>
      </c>
      <c r="FC94" s="21">
        <v>4.7411548000000003E-5</v>
      </c>
      <c r="FD94" s="21">
        <v>1.8211059E-7</v>
      </c>
      <c r="FE94" s="21">
        <v>4.9392801999999996E-6</v>
      </c>
      <c r="FF94" s="21">
        <v>1.0773969000000001E-5</v>
      </c>
      <c r="FG94" s="21">
        <v>1.1399393000000001E-5</v>
      </c>
      <c r="FH94" s="21">
        <v>2.0654267999999999E-5</v>
      </c>
      <c r="FI94" s="21">
        <v>8.5147881000000007E-5</v>
      </c>
      <c r="FJ94" s="21">
        <v>2.6272655E-5</v>
      </c>
      <c r="FK94" s="21">
        <v>3.3307301999999998E-5</v>
      </c>
      <c r="FL94" s="21">
        <v>6.3293866000000001E-5</v>
      </c>
      <c r="FM94" s="21">
        <v>3.3047838000000003E-5</v>
      </c>
      <c r="FN94" s="21">
        <v>1.3636639E-4</v>
      </c>
      <c r="FO94" s="21">
        <v>1.8590191E-4</v>
      </c>
      <c r="FP94" s="21">
        <v>8.6937161999999998E-6</v>
      </c>
      <c r="FQ94" s="21">
        <v>3.4689084999999999E-5</v>
      </c>
      <c r="FR94" s="21">
        <v>3.3907274999999998E-4</v>
      </c>
      <c r="FS94" s="21">
        <v>1.0768562E-4</v>
      </c>
      <c r="FT94" s="21">
        <v>1.8398209999999999E-4</v>
      </c>
      <c r="FU94" s="21">
        <v>6.1731500000000003E-5</v>
      </c>
      <c r="FV94" s="21">
        <v>2.4187904E-4</v>
      </c>
      <c r="FW94" s="21">
        <v>1.2594915999999999E-4</v>
      </c>
      <c r="FX94" s="21">
        <v>2.8360054999999998E-4</v>
      </c>
      <c r="FY94" s="21">
        <v>2.9935089000000001E-4</v>
      </c>
      <c r="FZ94" s="21">
        <v>6.3970438000000004E-6</v>
      </c>
      <c r="GA94" s="21">
        <v>3.3668652000000001E-7</v>
      </c>
      <c r="GB94" s="21">
        <v>6.7337302999999998E-7</v>
      </c>
      <c r="GC94" s="21">
        <v>9.5930597999999994E-5</v>
      </c>
    </row>
    <row r="95" spans="2:185" ht="0.95" customHeight="1" x14ac:dyDescent="0.25">
      <c r="B95" s="21">
        <v>2.0565864000000001E-5</v>
      </c>
      <c r="C95" s="21">
        <v>4.6947160999999997E-5</v>
      </c>
      <c r="D95" s="21">
        <v>1.9497679000000001E-5</v>
      </c>
      <c r="E95" s="21">
        <v>1.0672670000000001E-6</v>
      </c>
      <c r="F95" s="21">
        <v>5.1348011999999996E-6</v>
      </c>
      <c r="G95" s="21">
        <v>4.1386685E-4</v>
      </c>
      <c r="H95" s="21">
        <v>3.7771856999999998E-4</v>
      </c>
      <c r="I95" s="21">
        <v>1.7035170999999999E-4</v>
      </c>
      <c r="J95" s="21">
        <v>0</v>
      </c>
      <c r="K95" s="21">
        <v>0</v>
      </c>
      <c r="L95" s="21">
        <v>7.9262332000000004E-7</v>
      </c>
      <c r="M95" s="21">
        <v>2.4012972999999999E-4</v>
      </c>
      <c r="N95" s="21">
        <v>8.6806547000000002E-6</v>
      </c>
      <c r="O95" s="21">
        <v>9.5423774000000005E-6</v>
      </c>
      <c r="P95" s="21">
        <v>9.5423774000000005E-6</v>
      </c>
      <c r="Q95" s="21">
        <v>1.271146E-6</v>
      </c>
      <c r="R95" s="21">
        <v>3.0172778999999999E-4</v>
      </c>
      <c r="S95" s="21">
        <v>8.4741926000000004E-6</v>
      </c>
      <c r="T95" s="21">
        <v>6.5623750999999997E-4</v>
      </c>
      <c r="U95" s="21">
        <v>8.6806547000000002E-6</v>
      </c>
      <c r="V95" s="21">
        <v>9.3051551000000005E-6</v>
      </c>
      <c r="W95" s="21">
        <v>1.0681849000000001E-6</v>
      </c>
      <c r="X95" s="21">
        <v>2.5448242999999999E-5</v>
      </c>
      <c r="Y95" s="21">
        <v>7.6124698000000001E-6</v>
      </c>
      <c r="Z95" s="21">
        <v>5.1845693999999997E-4</v>
      </c>
      <c r="AA95" s="21">
        <v>3.5776689999999998E-5</v>
      </c>
      <c r="AB95" s="21">
        <v>2.1213583999999999E-5</v>
      </c>
      <c r="AC95" s="21">
        <v>2.0050033E-5</v>
      </c>
      <c r="AD95" s="21">
        <v>6.4053601000000002E-6</v>
      </c>
      <c r="AE95" s="21">
        <v>0</v>
      </c>
      <c r="AF95" s="21">
        <v>1.7248379000000002E-5</v>
      </c>
      <c r="AG95" s="21">
        <v>1.2769069999999999E-4</v>
      </c>
      <c r="AH95" s="21">
        <v>3.7286235999999998E-4</v>
      </c>
      <c r="AI95" s="21">
        <v>8.1849555000000003E-6</v>
      </c>
      <c r="AJ95" s="21">
        <v>8.6822917999999998E-6</v>
      </c>
      <c r="AK95" s="21">
        <v>1.0407902000000001E-4</v>
      </c>
      <c r="AL95" s="21">
        <v>1.3828049E-4</v>
      </c>
      <c r="AM95" s="21">
        <v>2.0745069000000001E-5</v>
      </c>
      <c r="AN95" s="21">
        <v>7.6141068999999997E-6</v>
      </c>
      <c r="AO95" s="21">
        <v>2.1399622999999999E-4</v>
      </c>
      <c r="AP95" s="21">
        <v>2.6331143999999999E-4</v>
      </c>
      <c r="AQ95" s="21">
        <v>3.8422037999999996E-6</v>
      </c>
      <c r="AR95" s="21">
        <v>1.4348220000000001E-5</v>
      </c>
      <c r="AS95" s="21">
        <v>0</v>
      </c>
      <c r="AT95" s="21">
        <v>1.3464723E-4</v>
      </c>
      <c r="AU95" s="21">
        <v>1.4348220000000001E-5</v>
      </c>
      <c r="AV95" s="21">
        <v>7.9992906000000001E-5</v>
      </c>
      <c r="AW95" s="21">
        <v>2.1962326999999999E-5</v>
      </c>
      <c r="AX95" s="21">
        <v>3.3404829999999998E-5</v>
      </c>
      <c r="AY95" s="21">
        <v>1.5228213999999999E-5</v>
      </c>
      <c r="AZ95" s="21">
        <v>1.6754679E-5</v>
      </c>
      <c r="BA95" s="21">
        <v>1.6108206999999998E-5</v>
      </c>
      <c r="BB95" s="21">
        <v>2.0129031E-4</v>
      </c>
      <c r="BC95" s="21">
        <v>8.4941003000000004E-6</v>
      </c>
      <c r="BD95" s="21">
        <v>7.6141068999999997E-6</v>
      </c>
      <c r="BE95" s="21">
        <v>1.6466171E-66</v>
      </c>
      <c r="BF95" s="21">
        <v>2.8463966000000001E-5</v>
      </c>
      <c r="BG95" s="21">
        <v>2.5615444E-4</v>
      </c>
      <c r="BH95" s="21">
        <v>6.4523187999999996E-6</v>
      </c>
      <c r="BI95" s="21">
        <v>3.8860683999999997E-6</v>
      </c>
      <c r="BJ95" s="21">
        <v>9.4043640000000004E-7</v>
      </c>
      <c r="BK95" s="21">
        <v>1.3299766E-5</v>
      </c>
      <c r="BL95" s="21">
        <v>1.4435829000000001E-6</v>
      </c>
      <c r="BM95" s="21">
        <v>0</v>
      </c>
      <c r="BN95" s="21">
        <v>2.5292748000000001E-5</v>
      </c>
      <c r="BO95" s="21">
        <v>3.2169392000000002E-4</v>
      </c>
      <c r="BP95" s="21">
        <v>4.5175117E-5</v>
      </c>
      <c r="BQ95" s="21">
        <v>0</v>
      </c>
      <c r="BR95" s="21">
        <v>5.4246958000000003E-5</v>
      </c>
      <c r="BS95" s="21">
        <v>3.0973066000000002E-6</v>
      </c>
      <c r="BT95" s="21">
        <v>1.1772534E-4</v>
      </c>
      <c r="BU95" s="21">
        <v>0</v>
      </c>
      <c r="BV95" s="21">
        <v>1.1379031E-5</v>
      </c>
      <c r="BW95" s="21">
        <v>7.6124693000000004E-6</v>
      </c>
      <c r="BX95" s="21">
        <v>5.0416234000000003E-6</v>
      </c>
      <c r="BY95" s="21">
        <v>1.8259187000000001E-4</v>
      </c>
      <c r="BZ95" s="21">
        <v>9.6927745E-6</v>
      </c>
      <c r="CA95" s="21">
        <v>2.8943452999999998E-4</v>
      </c>
      <c r="CB95" s="21">
        <v>2.9384837000000002E-4</v>
      </c>
      <c r="CC95" s="21">
        <v>1.7827068E-5</v>
      </c>
      <c r="CD95" s="21">
        <v>2.2227354999999999E-4</v>
      </c>
      <c r="CE95" s="21">
        <v>3.4006965999999999E-4</v>
      </c>
      <c r="CF95" s="21">
        <v>1.1097237000000001E-5</v>
      </c>
      <c r="CG95" s="21">
        <v>6.5363363000000004E-6</v>
      </c>
      <c r="CH95" s="21">
        <v>1.7111587E-4</v>
      </c>
      <c r="CI95" s="21">
        <v>4.1833073000000003E-4</v>
      </c>
      <c r="CJ95" s="21">
        <v>2.5275282000000002E-6</v>
      </c>
      <c r="CK95" s="21">
        <v>3.3870596999999999E-5</v>
      </c>
      <c r="CL95" s="21">
        <v>6.7341130000000002E-6</v>
      </c>
      <c r="CM95" s="21">
        <v>3.8929703999999999E-4</v>
      </c>
      <c r="CN95" s="21">
        <v>9.5434390000000008E-6</v>
      </c>
      <c r="CO95" s="21">
        <v>2.4286766000000001E-4</v>
      </c>
      <c r="CP95" s="21">
        <v>1.0471329000000001E-4</v>
      </c>
      <c r="CQ95" s="21">
        <v>0.24979682</v>
      </c>
      <c r="CR95" s="21">
        <v>8.3816509000000008E-6</v>
      </c>
      <c r="CS95" s="21">
        <v>1.5834580000000001E-5</v>
      </c>
      <c r="CT95" s="21">
        <v>3.0009707000000002E-6</v>
      </c>
      <c r="CU95" s="21">
        <v>4.5547683999999997E-6</v>
      </c>
      <c r="CV95" s="21">
        <v>4.4875279E-4</v>
      </c>
      <c r="CW95" s="21">
        <v>4.5053589999999996E-6</v>
      </c>
      <c r="CX95" s="21">
        <v>6.7236631000000004E-5</v>
      </c>
      <c r="CY95" s="21">
        <v>2.9515613000000001E-6</v>
      </c>
      <c r="CZ95" s="21">
        <v>1.3977636000000001E-6</v>
      </c>
      <c r="DA95" s="21">
        <v>3.9232330000000003E-4</v>
      </c>
      <c r="DB95" s="21">
        <v>2.6659344E-4</v>
      </c>
      <c r="DC95" s="21">
        <v>1.2417295999999999E-6</v>
      </c>
      <c r="DD95" s="21">
        <v>1.2417295999999999E-6</v>
      </c>
      <c r="DE95" s="21">
        <v>6.0618950999999999E-6</v>
      </c>
      <c r="DF95" s="21">
        <v>3.675311E-5</v>
      </c>
      <c r="DG95" s="21">
        <v>2.7262298999999998E-4</v>
      </c>
      <c r="DH95" s="21">
        <v>3.1206807E-7</v>
      </c>
      <c r="DI95" s="21">
        <v>6.4779453000000004E-5</v>
      </c>
      <c r="DJ95" s="21">
        <v>1.5603403999999999E-7</v>
      </c>
      <c r="DK95" s="21">
        <v>1.5874686000000001E-5</v>
      </c>
      <c r="DL95" s="21">
        <v>7.5808633E-6</v>
      </c>
      <c r="DM95" s="21">
        <v>1.5603403999999999E-7</v>
      </c>
      <c r="DN95" s="21">
        <v>4.5520521000000003E-5</v>
      </c>
      <c r="DO95" s="21">
        <v>3.8043277000000001E-4</v>
      </c>
      <c r="DP95" s="21">
        <v>4.5105200999999999E-5</v>
      </c>
      <c r="DQ95" s="21">
        <v>0</v>
      </c>
      <c r="DR95" s="21">
        <v>2.1010485000000001E-4</v>
      </c>
      <c r="DS95" s="21">
        <v>0</v>
      </c>
      <c r="DT95" s="21">
        <v>5.4081871000000002E-5</v>
      </c>
      <c r="DU95" s="21">
        <v>1.2500873E-4</v>
      </c>
      <c r="DV95" s="21">
        <v>4.6613927000000002E-6</v>
      </c>
      <c r="DW95" s="21">
        <v>7.0752511999999996E-7</v>
      </c>
      <c r="DX95" s="21">
        <v>3.4293818999999999E-4</v>
      </c>
      <c r="DY95" s="21">
        <v>0</v>
      </c>
      <c r="DZ95" s="21">
        <v>2.7436527000000001E-5</v>
      </c>
      <c r="EA95" s="21">
        <v>7.1540096999999996E-6</v>
      </c>
      <c r="EB95" s="21">
        <v>1.2746468999999999E-6</v>
      </c>
      <c r="EC95" s="21">
        <v>7.9528512000000002E-5</v>
      </c>
      <c r="ED95" s="21">
        <v>4.6450106000000001E-4</v>
      </c>
      <c r="EE95" s="21">
        <v>3.8177576E-5</v>
      </c>
      <c r="EF95" s="21">
        <v>1.2120079999999999E-4</v>
      </c>
      <c r="EG95" s="21">
        <v>2.0874589E-4</v>
      </c>
      <c r="EH95" s="21">
        <v>3.8350489999999999E-4</v>
      </c>
      <c r="EI95" s="21">
        <v>2.8856394000000002E-4</v>
      </c>
      <c r="EJ95" s="21">
        <v>3.3544256999999998E-4</v>
      </c>
      <c r="EK95" s="21">
        <v>3.7892896999999997E-4</v>
      </c>
      <c r="EL95" s="21">
        <v>3.9338816000000001E-4</v>
      </c>
      <c r="EM95" s="21">
        <v>1.2172543999999999E-5</v>
      </c>
      <c r="EN95" s="21">
        <v>1.3834842999999999E-5</v>
      </c>
      <c r="EO95" s="21">
        <v>5.0683504999999997E-5</v>
      </c>
      <c r="EP95" s="21">
        <v>1.9125821000000001E-4</v>
      </c>
      <c r="EQ95" s="21">
        <v>2.1194281E-4</v>
      </c>
      <c r="ER95" s="21">
        <v>2.3070461000000001E-4</v>
      </c>
      <c r="ES95" s="21">
        <v>3.4092747000000002E-5</v>
      </c>
      <c r="ET95" s="21">
        <v>9.7722189000000001E-5</v>
      </c>
      <c r="EU95" s="21">
        <v>8.5454781999999994E-6</v>
      </c>
      <c r="EV95" s="21">
        <v>7.7748344000000001E-4</v>
      </c>
      <c r="EW95" s="21">
        <v>5.3409238999999999E-6</v>
      </c>
      <c r="EX95" s="21">
        <v>2.1363695999999998E-6</v>
      </c>
      <c r="EY95" s="21">
        <v>1.2508965E-4</v>
      </c>
      <c r="EZ95" s="21">
        <v>1.0681847999999999E-6</v>
      </c>
      <c r="FA95" s="21">
        <v>8.4902314E-5</v>
      </c>
      <c r="FB95" s="21">
        <v>1.4883025E-66</v>
      </c>
      <c r="FC95" s="21">
        <v>9.6452746000000005E-5</v>
      </c>
      <c r="FD95" s="21">
        <v>1.2746468999999999E-6</v>
      </c>
      <c r="FE95" s="21">
        <v>7.6124693000000004E-6</v>
      </c>
      <c r="FF95" s="21">
        <v>3.4181913000000001E-5</v>
      </c>
      <c r="FG95" s="21">
        <v>1.7827068E-5</v>
      </c>
      <c r="FH95" s="21">
        <v>3.3870596999999999E-5</v>
      </c>
      <c r="FI95" s="21">
        <v>1.5893103E-4</v>
      </c>
      <c r="FJ95" s="21">
        <v>3.9917331999999999E-5</v>
      </c>
      <c r="FK95" s="21">
        <v>4.8848231000000002E-5</v>
      </c>
      <c r="FL95" s="21">
        <v>1.2615639999999999E-4</v>
      </c>
      <c r="FM95" s="21">
        <v>4.7117528000000001E-5</v>
      </c>
      <c r="FN95" s="21">
        <v>2.1857876999999999E-4</v>
      </c>
      <c r="FO95" s="21">
        <v>3.7709978000000002E-4</v>
      </c>
      <c r="FP95" s="21">
        <v>4.0521660000000003E-6</v>
      </c>
      <c r="FQ95" s="21">
        <v>9.0770324000000006E-5</v>
      </c>
      <c r="FR95" s="21">
        <v>7.0405968000000004E-4</v>
      </c>
      <c r="FS95" s="21">
        <v>2.1260524E-4</v>
      </c>
      <c r="FT95" s="21">
        <v>3.2205457E-4</v>
      </c>
      <c r="FU95" s="21">
        <v>1.2273399000000001E-4</v>
      </c>
      <c r="FV95" s="21">
        <v>3.7729345E-4</v>
      </c>
      <c r="FW95" s="21">
        <v>4.5582475E-4</v>
      </c>
      <c r="FX95" s="21">
        <v>4.3345549000000001E-4</v>
      </c>
      <c r="FY95" s="21">
        <v>4.6047771999999999E-4</v>
      </c>
      <c r="FZ95" s="21">
        <v>2.0295510999999999E-5</v>
      </c>
      <c r="GA95" s="21">
        <v>1.0681847999999999E-6</v>
      </c>
      <c r="GB95" s="21">
        <v>2.1363695999999998E-6</v>
      </c>
      <c r="GC95" s="21">
        <v>1.9692236999999999E-4</v>
      </c>
    </row>
    <row r="96" spans="2:185" ht="0.95" customHeight="1" x14ac:dyDescent="0.25">
      <c r="B96" s="21">
        <v>2.6765359999999998E-6</v>
      </c>
      <c r="C96" s="21">
        <v>1.2641855E-5</v>
      </c>
      <c r="D96" s="21">
        <v>2.2249575999999998E-6</v>
      </c>
      <c r="E96" s="21">
        <v>3.5135763000000002E-7</v>
      </c>
      <c r="F96" s="21">
        <v>2.6204404000000003E-7</v>
      </c>
      <c r="G96" s="21">
        <v>1.2814844999999999E-5</v>
      </c>
      <c r="H96" s="21">
        <v>9.9351619000000005E-6</v>
      </c>
      <c r="I96" s="21">
        <v>7.2258370000000003E-7</v>
      </c>
      <c r="J96" s="21">
        <v>0</v>
      </c>
      <c r="K96" s="21">
        <v>0</v>
      </c>
      <c r="L96" s="21">
        <v>2.8496461000000003E-7</v>
      </c>
      <c r="M96" s="21">
        <v>3.5041976999999998E-5</v>
      </c>
      <c r="N96" s="21">
        <v>6.6090041E-7</v>
      </c>
      <c r="O96" s="21">
        <v>1.5836239000000001E-6</v>
      </c>
      <c r="P96" s="21">
        <v>1.5836239000000001E-6</v>
      </c>
      <c r="Q96" s="21">
        <v>6.6350712000000001E-5</v>
      </c>
      <c r="R96" s="21">
        <v>1.2317006000000001E-5</v>
      </c>
      <c r="S96" s="21">
        <v>1.1320455E-6</v>
      </c>
      <c r="T96" s="21">
        <v>8.5699745999999995E-5</v>
      </c>
      <c r="U96" s="21">
        <v>6.6090041E-7</v>
      </c>
      <c r="V96" s="21">
        <v>8.4350328000000001E-6</v>
      </c>
      <c r="W96" s="21">
        <v>4.5157839999999999E-7</v>
      </c>
      <c r="X96" s="21">
        <v>1.0649679999999999E-5</v>
      </c>
      <c r="Y96" s="21">
        <v>2.0932201000000001E-7</v>
      </c>
      <c r="Z96" s="21">
        <v>1.3766334E-5</v>
      </c>
      <c r="AA96" s="21">
        <v>2.4823269000000001E-7</v>
      </c>
      <c r="AB96" s="21">
        <v>5.3774867000000002E-6</v>
      </c>
      <c r="AC96" s="21">
        <v>1.3372444999999999E-4</v>
      </c>
      <c r="AD96" s="21">
        <v>4.8894097000000002E-5</v>
      </c>
      <c r="AE96" s="21">
        <v>0</v>
      </c>
      <c r="AF96" s="21">
        <v>1.1272845000000001E-6</v>
      </c>
      <c r="AG96" s="21">
        <v>1.4090531E-5</v>
      </c>
      <c r="AH96" s="21">
        <v>8.6684390999999998E-6</v>
      </c>
      <c r="AI96" s="21">
        <v>6.7013031000000002E-5</v>
      </c>
      <c r="AJ96" s="21">
        <v>1.0525798000000001E-6</v>
      </c>
      <c r="AK96" s="21">
        <v>1.5608112E-5</v>
      </c>
      <c r="AL96" s="21">
        <v>5.6621282000000002E-6</v>
      </c>
      <c r="AM96" s="21">
        <v>1.1858938999999999E-5</v>
      </c>
      <c r="AN96" s="21">
        <v>6.0100140999999997E-7</v>
      </c>
      <c r="AO96" s="21">
        <v>7.7458022999999999E-6</v>
      </c>
      <c r="AP96" s="21">
        <v>7.7358305999999997E-6</v>
      </c>
      <c r="AQ96" s="21">
        <v>1.6116006E-7</v>
      </c>
      <c r="AR96" s="21">
        <v>9.3862543000000003E-7</v>
      </c>
      <c r="AS96" s="21">
        <v>0</v>
      </c>
      <c r="AT96" s="21">
        <v>4.9735563000000004E-6</v>
      </c>
      <c r="AU96" s="21">
        <v>9.3862543000000003E-7</v>
      </c>
      <c r="AV96" s="21">
        <v>1.4094079E-5</v>
      </c>
      <c r="AW96" s="21">
        <v>1.5396268000000001E-6</v>
      </c>
      <c r="AX96" s="21">
        <v>1.6259794E-5</v>
      </c>
      <c r="AY96" s="21">
        <v>1.2020028000000001E-6</v>
      </c>
      <c r="AZ96" s="21">
        <v>5.3291758E-6</v>
      </c>
      <c r="BA96" s="21">
        <v>1.4653801999999999E-6</v>
      </c>
      <c r="BB96" s="21">
        <v>1.3746052000000001E-4</v>
      </c>
      <c r="BC96" s="21">
        <v>8.643788E-7</v>
      </c>
      <c r="BD96" s="21">
        <v>6.0100140999999997E-7</v>
      </c>
      <c r="BE96" s="21">
        <v>6.3584029999999997E-66</v>
      </c>
      <c r="BF96" s="21">
        <v>2.8773920999999999E-6</v>
      </c>
      <c r="BG96" s="21">
        <v>1.4241560999999999E-5</v>
      </c>
      <c r="BH96" s="21">
        <v>3.6184105999999999E-6</v>
      </c>
      <c r="BI96" s="21">
        <v>4.2881632000000002E-6</v>
      </c>
      <c r="BJ96" s="21">
        <v>1.2579402000000001E-4</v>
      </c>
      <c r="BK96" s="21">
        <v>1.4114448E-6</v>
      </c>
      <c r="BL96" s="21">
        <v>6.2981958000000001E-6</v>
      </c>
      <c r="BM96" s="21">
        <v>0</v>
      </c>
      <c r="BN96" s="21">
        <v>1.4010509999999999E-4</v>
      </c>
      <c r="BO96" s="21">
        <v>1.0111461E-5</v>
      </c>
      <c r="BP96" s="21">
        <v>3.6382393999999999E-6</v>
      </c>
      <c r="BQ96" s="21">
        <v>0</v>
      </c>
      <c r="BR96" s="21">
        <v>3.5749599999999998E-6</v>
      </c>
      <c r="BS96" s="21">
        <v>7.7004709999999992E-6</v>
      </c>
      <c r="BT96" s="21">
        <v>4.5404592000000002E-6</v>
      </c>
      <c r="BU96" s="21">
        <v>0</v>
      </c>
      <c r="BV96" s="21">
        <v>6.3386053999999999E-6</v>
      </c>
      <c r="BW96" s="21">
        <v>2.0932198999999999E-7</v>
      </c>
      <c r="BX96" s="21">
        <v>1.3927647000000001E-6</v>
      </c>
      <c r="BY96" s="21">
        <v>5.5630113999999999E-5</v>
      </c>
      <c r="BZ96" s="21">
        <v>7.2717352999999999E-6</v>
      </c>
      <c r="CA96" s="21">
        <v>1.0207863E-5</v>
      </c>
      <c r="CB96" s="21">
        <v>3.5407141000000001E-5</v>
      </c>
      <c r="CC96" s="21">
        <v>1.5263472E-6</v>
      </c>
      <c r="CD96" s="21">
        <v>8.3249103999999993E-6</v>
      </c>
      <c r="CE96" s="21">
        <v>3.3630017999999997E-5</v>
      </c>
      <c r="CF96" s="21">
        <v>9.6193919999999995E-6</v>
      </c>
      <c r="CG96" s="21">
        <v>2.2200436000000001E-6</v>
      </c>
      <c r="CH96" s="21">
        <v>2.0014873999999998E-6</v>
      </c>
      <c r="CI96" s="21">
        <v>1.261705E-5</v>
      </c>
      <c r="CJ96" s="21">
        <v>1.128887E-6</v>
      </c>
      <c r="CK96" s="21">
        <v>2.0877461999999998E-6</v>
      </c>
      <c r="CL96" s="21">
        <v>3.3762399E-7</v>
      </c>
      <c r="CM96" s="21">
        <v>2.0431337999999999E-5</v>
      </c>
      <c r="CN96" s="21">
        <v>2.0958734999999999E-5</v>
      </c>
      <c r="CO96" s="21">
        <v>1.1855288E-5</v>
      </c>
      <c r="CP96" s="21">
        <v>4.6877579000000004E-6</v>
      </c>
      <c r="CQ96" s="21">
        <v>8.3816509000000008E-6</v>
      </c>
      <c r="CR96" s="21">
        <v>0.24997601999999999</v>
      </c>
      <c r="CS96" s="21">
        <v>6.5854745000000001E-6</v>
      </c>
      <c r="CT96" s="21">
        <v>4.5642537999999999E-5</v>
      </c>
      <c r="CU96" s="21">
        <v>5.6981880000000003E-5</v>
      </c>
      <c r="CV96" s="21">
        <v>3.3915090999999999E-5</v>
      </c>
      <c r="CW96" s="21">
        <v>3.3357813999999999E-5</v>
      </c>
      <c r="CX96" s="21">
        <v>2.4110062000000001E-5</v>
      </c>
      <c r="CY96" s="21">
        <v>2.2018471E-5</v>
      </c>
      <c r="CZ96" s="21">
        <v>1.0679128000000001E-5</v>
      </c>
      <c r="DA96" s="21">
        <v>1.1893957000000001E-5</v>
      </c>
      <c r="DB96" s="21">
        <v>1.5898415000000001E-5</v>
      </c>
      <c r="DC96" s="21">
        <v>1.0018914E-5</v>
      </c>
      <c r="DD96" s="21">
        <v>1.0018914E-5</v>
      </c>
      <c r="DE96" s="21">
        <v>2.8339022E-7</v>
      </c>
      <c r="DF96" s="21">
        <v>3.8420659000000004E-6</v>
      </c>
      <c r="DG96" s="21">
        <v>8.2487439999999997E-8</v>
      </c>
      <c r="DH96" s="21">
        <v>1.3204286000000001E-6</v>
      </c>
      <c r="DI96" s="21">
        <v>2.7042062999999998E-4</v>
      </c>
      <c r="DJ96" s="21">
        <v>6.6021427999999997E-7</v>
      </c>
      <c r="DK96" s="21">
        <v>5.0657984E-6</v>
      </c>
      <c r="DL96" s="21">
        <v>2.7323850000000001E-5</v>
      </c>
      <c r="DM96" s="21">
        <v>6.6021427999999997E-7</v>
      </c>
      <c r="DN96" s="21">
        <v>2.7848357999999998E-6</v>
      </c>
      <c r="DO96" s="21">
        <v>1.8550012999999999E-5</v>
      </c>
      <c r="DP96" s="21">
        <v>1.4761000999999999E-4</v>
      </c>
      <c r="DQ96" s="21">
        <v>0</v>
      </c>
      <c r="DR96" s="21">
        <v>2.2947096000000002E-5</v>
      </c>
      <c r="DS96" s="21">
        <v>0</v>
      </c>
      <c r="DT96" s="21">
        <v>2.6716533000000002E-6</v>
      </c>
      <c r="DU96" s="21">
        <v>2.0847776999999999E-6</v>
      </c>
      <c r="DV96" s="21">
        <v>3.4018025E-5</v>
      </c>
      <c r="DW96" s="21">
        <v>2.5358397000000003E-7</v>
      </c>
      <c r="DX96" s="21">
        <v>1.5501519999999999E-5</v>
      </c>
      <c r="DY96" s="21">
        <v>0</v>
      </c>
      <c r="DZ96" s="21">
        <v>9.8449595000000007E-6</v>
      </c>
      <c r="EA96" s="21">
        <v>7.6825477999999995E-6</v>
      </c>
      <c r="EB96" s="21">
        <v>1.9566706000000001E-8</v>
      </c>
      <c r="EC96" s="21">
        <v>8.3531424999999993E-6</v>
      </c>
      <c r="ED96" s="21">
        <v>1.0798809E-5</v>
      </c>
      <c r="EE96" s="21">
        <v>1.0157625E-6</v>
      </c>
      <c r="EF96" s="21">
        <v>1.6068055999999999E-5</v>
      </c>
      <c r="EG96" s="21">
        <v>4.3873196000000003E-6</v>
      </c>
      <c r="EH96" s="21">
        <v>2.2774360000000001E-5</v>
      </c>
      <c r="EI96" s="21">
        <v>7.3463409999999999E-6</v>
      </c>
      <c r="EJ96" s="21">
        <v>9.2361506999999992E-6</v>
      </c>
      <c r="EK96" s="21">
        <v>1.0966674E-5</v>
      </c>
      <c r="EL96" s="21">
        <v>1.2389398999999999E-5</v>
      </c>
      <c r="EM96" s="21">
        <v>4.4597724000000001E-5</v>
      </c>
      <c r="EN96" s="21">
        <v>8.8367078000000003E-5</v>
      </c>
      <c r="EO96" s="21">
        <v>1.6408307E-6</v>
      </c>
      <c r="EP96" s="21">
        <v>2.5588240999999999E-5</v>
      </c>
      <c r="EQ96" s="21">
        <v>7.7423993999999993E-6</v>
      </c>
      <c r="ER96" s="21">
        <v>8.6769874999999992E-6</v>
      </c>
      <c r="ES96" s="21">
        <v>7.3727128999999995E-7</v>
      </c>
      <c r="ET96" s="21">
        <v>3.9286813999999996E-6</v>
      </c>
      <c r="EU96" s="21">
        <v>3.612627E-6</v>
      </c>
      <c r="EV96" s="21">
        <v>1.5692493E-5</v>
      </c>
      <c r="EW96" s="21">
        <v>2.2578917999999999E-6</v>
      </c>
      <c r="EX96" s="21">
        <v>9.0315673999999998E-7</v>
      </c>
      <c r="EY96" s="21">
        <v>6.1749716999999996E-6</v>
      </c>
      <c r="EZ96" s="21">
        <v>4.5157836999999999E-7</v>
      </c>
      <c r="FA96" s="21">
        <v>9.4072312999999999E-5</v>
      </c>
      <c r="FB96" s="21">
        <v>3.5006448000000002E-67</v>
      </c>
      <c r="FC96" s="21">
        <v>5.5195546000000003E-4</v>
      </c>
      <c r="FD96" s="21">
        <v>1.9566706000000001E-8</v>
      </c>
      <c r="FE96" s="21">
        <v>2.0932198999999999E-7</v>
      </c>
      <c r="FF96" s="21">
        <v>1.4450508E-5</v>
      </c>
      <c r="FG96" s="21">
        <v>1.5263472E-6</v>
      </c>
      <c r="FH96" s="21">
        <v>2.0877461999999998E-6</v>
      </c>
      <c r="FI96" s="21">
        <v>1.7690352000000001E-5</v>
      </c>
      <c r="FJ96" s="21">
        <v>2.3973948999999998E-6</v>
      </c>
      <c r="FK96" s="21">
        <v>2.1704659000000002E-6</v>
      </c>
      <c r="FL96" s="21">
        <v>4.8925363000000001E-6</v>
      </c>
      <c r="FM96" s="21">
        <v>2.3523543999999999E-6</v>
      </c>
      <c r="FN96" s="21">
        <v>5.7419895999999998E-5</v>
      </c>
      <c r="FO96" s="21">
        <v>8.3290998999999996E-6</v>
      </c>
      <c r="FP96" s="21">
        <v>1.065954E-6</v>
      </c>
      <c r="FQ96" s="21">
        <v>9.7946763E-7</v>
      </c>
      <c r="FR96" s="21">
        <v>1.4575062999999999E-5</v>
      </c>
      <c r="FS96" s="21">
        <v>4.0018972999999997E-6</v>
      </c>
      <c r="FT96" s="21">
        <v>7.6554515000000005E-6</v>
      </c>
      <c r="FU96" s="21">
        <v>8.1342263000000004E-4</v>
      </c>
      <c r="FV96" s="21">
        <v>1.0550782999999999E-5</v>
      </c>
      <c r="FW96" s="21">
        <v>3.5934730000000002E-5</v>
      </c>
      <c r="FX96" s="21">
        <v>1.2739083E-5</v>
      </c>
      <c r="FY96" s="21">
        <v>1.3743806E-5</v>
      </c>
      <c r="FZ96" s="21">
        <v>8.5799890000000008E-6</v>
      </c>
      <c r="GA96" s="21">
        <v>4.5157836999999999E-7</v>
      </c>
      <c r="GB96" s="21">
        <v>9.0315673999999998E-7</v>
      </c>
      <c r="GC96" s="21">
        <v>8.3942241000000006E-6</v>
      </c>
    </row>
    <row r="97" spans="2:185" ht="0.95" customHeight="1" x14ac:dyDescent="0.25">
      <c r="B97" s="21">
        <v>7.7001113000000005E-4</v>
      </c>
      <c r="C97" s="21">
        <v>1.3983451E-4</v>
      </c>
      <c r="D97" s="21">
        <v>6.1459435E-4</v>
      </c>
      <c r="E97" s="21">
        <v>4.1311987000000003E-6</v>
      </c>
      <c r="F97" s="21">
        <v>2.1223353000000001E-6</v>
      </c>
      <c r="G97" s="21">
        <v>1.0789671E-5</v>
      </c>
      <c r="H97" s="21">
        <v>1.7739867999999999E-4</v>
      </c>
      <c r="I97" s="21">
        <v>3.7621964999999998E-5</v>
      </c>
      <c r="J97" s="21">
        <v>0</v>
      </c>
      <c r="K97" s="21">
        <v>0</v>
      </c>
      <c r="L97" s="21">
        <v>6.0135995000000001E-5</v>
      </c>
      <c r="M97" s="21">
        <v>3.9385925E-5</v>
      </c>
      <c r="N97" s="21">
        <v>1.5188039999999999E-4</v>
      </c>
      <c r="O97" s="21">
        <v>4.6002956999999998E-4</v>
      </c>
      <c r="P97" s="21">
        <v>4.6002956999999998E-4</v>
      </c>
      <c r="Q97" s="21">
        <v>7.5831194000000004E-6</v>
      </c>
      <c r="R97" s="21">
        <v>3.8768401000000002E-5</v>
      </c>
      <c r="S97" s="21">
        <v>3.0461280000000001E-4</v>
      </c>
      <c r="T97" s="21">
        <v>2.3907221000000001E-4</v>
      </c>
      <c r="U97" s="21">
        <v>1.5188039999999999E-4</v>
      </c>
      <c r="V97" s="21">
        <v>2.0962309999999999E-4</v>
      </c>
      <c r="W97" s="21">
        <v>1.5541677E-4</v>
      </c>
      <c r="X97" s="21">
        <v>3.5678877999999999E-3</v>
      </c>
      <c r="Y97" s="21">
        <v>3.536373E-6</v>
      </c>
      <c r="Z97" s="21">
        <v>2.2632423E-4</v>
      </c>
      <c r="AA97" s="21">
        <v>1.8854061E-5</v>
      </c>
      <c r="AB97" s="21">
        <v>1.2917538000000001E-4</v>
      </c>
      <c r="AC97" s="21">
        <v>2.3746373E-5</v>
      </c>
      <c r="AD97" s="21">
        <v>2.9410945E-5</v>
      </c>
      <c r="AE97" s="21">
        <v>0</v>
      </c>
      <c r="AF97" s="21">
        <v>1.0617861E-5</v>
      </c>
      <c r="AG97" s="21">
        <v>9.6971516999999998E-5</v>
      </c>
      <c r="AH97" s="21">
        <v>1.6430506000000001E-4</v>
      </c>
      <c r="AI97" s="21">
        <v>2.8259767E-5</v>
      </c>
      <c r="AJ97" s="21">
        <v>1.4596874999999999E-4</v>
      </c>
      <c r="AK97" s="21">
        <v>8.7262799999999994E-5</v>
      </c>
      <c r="AL97" s="21">
        <v>6.3227555999999997E-5</v>
      </c>
      <c r="AM97" s="21">
        <v>2.9669391E-4</v>
      </c>
      <c r="AN97" s="21">
        <v>9.4480223999999999E-6</v>
      </c>
      <c r="AO97" s="21">
        <v>1.8617355999999999E-5</v>
      </c>
      <c r="AP97" s="21">
        <v>1.6868386000000001E-5</v>
      </c>
      <c r="AQ97" s="21">
        <v>1.5892017E-6</v>
      </c>
      <c r="AR97" s="21">
        <v>1.2198289E-5</v>
      </c>
      <c r="AS97" s="21">
        <v>0</v>
      </c>
      <c r="AT97" s="21">
        <v>9.3399575000000008E-6</v>
      </c>
      <c r="AU97" s="21">
        <v>1.2198289E-5</v>
      </c>
      <c r="AV97" s="21">
        <v>7.5066404999999997E-5</v>
      </c>
      <c r="AW97" s="21">
        <v>2.1646311999999999E-5</v>
      </c>
      <c r="AX97" s="21">
        <v>6.3764504E-5</v>
      </c>
      <c r="AY97" s="21">
        <v>1.8896045E-5</v>
      </c>
      <c r="AZ97" s="21">
        <v>2.6445256999999998E-3</v>
      </c>
      <c r="BA97" s="21">
        <v>2.5593799999999999E-5</v>
      </c>
      <c r="BB97" s="21">
        <v>1.6612786E-4</v>
      </c>
      <c r="BC97" s="21">
        <v>1.6145778E-5</v>
      </c>
      <c r="BD97" s="21">
        <v>9.4480223999999999E-6</v>
      </c>
      <c r="BE97" s="21">
        <v>1.7167292000000001E-66</v>
      </c>
      <c r="BF97" s="21">
        <v>9.3127025999999999E-7</v>
      </c>
      <c r="BG97" s="21">
        <v>1.0850817E-4</v>
      </c>
      <c r="BH97" s="21">
        <v>1.2810403999999999E-5</v>
      </c>
      <c r="BI97" s="21">
        <v>1.3732102000000001E-5</v>
      </c>
      <c r="BJ97" s="21">
        <v>1.5125326E-5</v>
      </c>
      <c r="BK97" s="21">
        <v>3.7841514E-6</v>
      </c>
      <c r="BL97" s="21">
        <v>1.3422518999999999E-5</v>
      </c>
      <c r="BM97" s="21">
        <v>0</v>
      </c>
      <c r="BN97" s="21">
        <v>3.7100968999999998E-5</v>
      </c>
      <c r="BO97" s="21">
        <v>1.1130856E-4</v>
      </c>
      <c r="BP97" s="21">
        <v>2.1868149999999998E-5</v>
      </c>
      <c r="BQ97" s="21">
        <v>0</v>
      </c>
      <c r="BR97" s="21">
        <v>2.7011476000000002E-6</v>
      </c>
      <c r="BS97" s="21">
        <v>1.7058810000000001E-5</v>
      </c>
      <c r="BT97" s="21">
        <v>1.1823516999999999E-5</v>
      </c>
      <c r="BU97" s="21">
        <v>0</v>
      </c>
      <c r="BV97" s="21">
        <v>1.823252E-5</v>
      </c>
      <c r="BW97" s="21">
        <v>3.5363728000000002E-6</v>
      </c>
      <c r="BX97" s="21">
        <v>6.2741991999999996E-6</v>
      </c>
      <c r="BY97" s="21">
        <v>2.0994882000000001E-4</v>
      </c>
      <c r="BZ97" s="21">
        <v>1.0613066E-5</v>
      </c>
      <c r="CA97" s="21">
        <v>1.3758950000000001E-4</v>
      </c>
      <c r="CB97" s="21">
        <v>6.4011168E-5</v>
      </c>
      <c r="CC97" s="21">
        <v>3.1862253E-6</v>
      </c>
      <c r="CD97" s="21">
        <v>1.8904704999999999E-5</v>
      </c>
      <c r="CE97" s="21">
        <v>1.1829984E-4</v>
      </c>
      <c r="CF97" s="21">
        <v>8.1723823000000005E-6</v>
      </c>
      <c r="CG97" s="21">
        <v>2.7734474999999999E-4</v>
      </c>
      <c r="CH97" s="21">
        <v>7.3708218000000003E-5</v>
      </c>
      <c r="CI97" s="21">
        <v>1.9889345E-4</v>
      </c>
      <c r="CJ97" s="21">
        <v>8.4765527000000001E-5</v>
      </c>
      <c r="CK97" s="21">
        <v>4.8836791000000003E-6</v>
      </c>
      <c r="CL97" s="21">
        <v>2.7502668999999999E-6</v>
      </c>
      <c r="CM97" s="21">
        <v>1.7318688000000001E-4</v>
      </c>
      <c r="CN97" s="21">
        <v>9.9478565999999993E-6</v>
      </c>
      <c r="CO97" s="21">
        <v>1.5608995000000001E-3</v>
      </c>
      <c r="CP97" s="21">
        <v>5.3121252000000003E-6</v>
      </c>
      <c r="CQ97" s="21">
        <v>1.5834580000000001E-5</v>
      </c>
      <c r="CR97" s="21">
        <v>6.5854745000000001E-6</v>
      </c>
      <c r="CS97" s="21">
        <v>0.24783085999999999</v>
      </c>
      <c r="CT97" s="21">
        <v>1.0100413E-5</v>
      </c>
      <c r="CU97" s="21">
        <v>1.1875887E-5</v>
      </c>
      <c r="CV97" s="21">
        <v>1.9499747E-4</v>
      </c>
      <c r="CW97" s="21">
        <v>7.1293318999999998E-6</v>
      </c>
      <c r="CX97" s="21">
        <v>3.3170295000000002E-4</v>
      </c>
      <c r="CY97" s="21">
        <v>5.3538577E-6</v>
      </c>
      <c r="CZ97" s="21">
        <v>3.5783833999999998E-6</v>
      </c>
      <c r="DA97" s="21">
        <v>1.8768335E-4</v>
      </c>
      <c r="DB97" s="21">
        <v>1.6179586000000001E-4</v>
      </c>
      <c r="DC97" s="21">
        <v>5.3812925999999999E-6</v>
      </c>
      <c r="DD97" s="21">
        <v>5.3812925999999999E-6</v>
      </c>
      <c r="DE97" s="21">
        <v>2.3670564E-6</v>
      </c>
      <c r="DF97" s="21">
        <v>2.0825687000000001E-5</v>
      </c>
      <c r="DG97" s="21">
        <v>1.3750331000000001E-4</v>
      </c>
      <c r="DH97" s="21">
        <v>3.6058184000000001E-6</v>
      </c>
      <c r="DI97" s="21">
        <v>9.7943567000000005E-5</v>
      </c>
      <c r="DJ97" s="21">
        <v>1.8029092000000001E-6</v>
      </c>
      <c r="DK97" s="21">
        <v>2.6512234E-3</v>
      </c>
      <c r="DL97" s="21">
        <v>2.8091406999999999E-5</v>
      </c>
      <c r="DM97" s="21">
        <v>1.8029092000000001E-6</v>
      </c>
      <c r="DN97" s="21">
        <v>8.9987729000000005E-5</v>
      </c>
      <c r="DO97" s="21">
        <v>1.6314564E-4</v>
      </c>
      <c r="DP97" s="21">
        <v>1.129109E-4</v>
      </c>
      <c r="DQ97" s="21">
        <v>0</v>
      </c>
      <c r="DR97" s="21">
        <v>4.3671858000000003E-5</v>
      </c>
      <c r="DS97" s="21">
        <v>0</v>
      </c>
      <c r="DT97" s="21">
        <v>9.3208541999999999E-7</v>
      </c>
      <c r="DU97" s="21">
        <v>4.3546162999999999E-5</v>
      </c>
      <c r="DV97" s="21">
        <v>5.3264223000000004E-6</v>
      </c>
      <c r="DW97" s="21">
        <v>1.5289012E-6</v>
      </c>
      <c r="DX97" s="21">
        <v>1.5978100000000001E-4</v>
      </c>
      <c r="DY97" s="21">
        <v>0</v>
      </c>
      <c r="DZ97" s="21">
        <v>4.1986933000000004E-3</v>
      </c>
      <c r="EA97" s="21">
        <v>2.9840411E-5</v>
      </c>
      <c r="EB97" s="21">
        <v>2.6843784000000001E-6</v>
      </c>
      <c r="EC97" s="21">
        <v>1.2109775E-5</v>
      </c>
      <c r="ED97" s="21">
        <v>1.9892531999999999E-4</v>
      </c>
      <c r="EE97" s="21">
        <v>2.7169395999999998E-6</v>
      </c>
      <c r="EF97" s="21">
        <v>2.3500661E-5</v>
      </c>
      <c r="EG97" s="21">
        <v>8.2446264000000005E-5</v>
      </c>
      <c r="EH97" s="21">
        <v>1.9380164999999999E-4</v>
      </c>
      <c r="EI97" s="21">
        <v>1.4288075E-4</v>
      </c>
      <c r="EJ97" s="21">
        <v>2.0069989000000001E-4</v>
      </c>
      <c r="EK97" s="21">
        <v>2.4345903999999999E-4</v>
      </c>
      <c r="EL97" s="21">
        <v>2.5738931999999998E-4</v>
      </c>
      <c r="EM97" s="21">
        <v>3.8508469999999997E-5</v>
      </c>
      <c r="EN97" s="21">
        <v>1.6644477E-5</v>
      </c>
      <c r="EO97" s="21">
        <v>3.5345412999999998E-5</v>
      </c>
      <c r="EP97" s="21">
        <v>3.7008190000000002E-5</v>
      </c>
      <c r="EQ97" s="21">
        <v>6.5421016000000002E-4</v>
      </c>
      <c r="ER97" s="21">
        <v>2.0743624000000001E-5</v>
      </c>
      <c r="ES97" s="21">
        <v>2.5255144999999999E-6</v>
      </c>
      <c r="ET97" s="21">
        <v>3.8368144000000003E-5</v>
      </c>
      <c r="EU97" s="21">
        <v>1.2433341000000001E-3</v>
      </c>
      <c r="EV97" s="21">
        <v>1.8250402999999999E-4</v>
      </c>
      <c r="EW97" s="21">
        <v>7.7708382E-4</v>
      </c>
      <c r="EX97" s="21">
        <v>3.1083352999999999E-4</v>
      </c>
      <c r="EY97" s="21">
        <v>7.4946566999999996E-6</v>
      </c>
      <c r="EZ97" s="21">
        <v>1.5541675999999999E-4</v>
      </c>
      <c r="FA97" s="21">
        <v>1.7061212000000001E-4</v>
      </c>
      <c r="FB97" s="21">
        <v>2.2326552000000001E-64</v>
      </c>
      <c r="FC97" s="21">
        <v>1.3079220999999999E-4</v>
      </c>
      <c r="FD97" s="21">
        <v>2.6843784000000001E-6</v>
      </c>
      <c r="FE97" s="21">
        <v>3.5363728000000002E-6</v>
      </c>
      <c r="FF97" s="21">
        <v>4.9733364000000002E-3</v>
      </c>
      <c r="FG97" s="21">
        <v>3.1862253E-6</v>
      </c>
      <c r="FH97" s="21">
        <v>4.8836791000000003E-6</v>
      </c>
      <c r="FI97" s="21">
        <v>3.2693352000000003E-5</v>
      </c>
      <c r="FJ97" s="21">
        <v>8.6156667999999998E-7</v>
      </c>
      <c r="FK97" s="21">
        <v>3.7617372000000001E-7</v>
      </c>
      <c r="FL97" s="21">
        <v>1.3662436E-5</v>
      </c>
      <c r="FM97" s="21">
        <v>3.8270877E-7</v>
      </c>
      <c r="FN97" s="21">
        <v>6.9419632000000001E-6</v>
      </c>
      <c r="FO97" s="21">
        <v>1.8749823999999999E-4</v>
      </c>
      <c r="FP97" s="21">
        <v>7.3929476999999998E-6</v>
      </c>
      <c r="FQ97" s="21">
        <v>1.7811164000000001E-5</v>
      </c>
      <c r="FR97" s="21">
        <v>1.5405592000000001E-4</v>
      </c>
      <c r="FS97" s="21">
        <v>5.4750485999999999E-5</v>
      </c>
      <c r="FT97" s="21">
        <v>1.3470575E-4</v>
      </c>
      <c r="FU97" s="21">
        <v>1.5095146999999999E-4</v>
      </c>
      <c r="FV97" s="21">
        <v>2.2997126E-4</v>
      </c>
      <c r="FW97" s="21">
        <v>2.0647602000000001E-4</v>
      </c>
      <c r="FX97" s="21">
        <v>2.8517191999999998E-4</v>
      </c>
      <c r="FY97" s="21">
        <v>3.0390005999999999E-4</v>
      </c>
      <c r="FZ97" s="21">
        <v>2.9529184999999999E-3</v>
      </c>
      <c r="GA97" s="21">
        <v>1.5541675999999999E-4</v>
      </c>
      <c r="GB97" s="21">
        <v>3.1083352999999999E-4</v>
      </c>
      <c r="GC97" s="21">
        <v>3.4466696999999998E-5</v>
      </c>
    </row>
    <row r="98" spans="2:185" ht="0.95" customHeight="1" x14ac:dyDescent="0.25">
      <c r="B98" s="21">
        <v>3.9988437000000003E-6</v>
      </c>
      <c r="C98" s="21">
        <v>1.9404802E-5</v>
      </c>
      <c r="D98" s="21">
        <v>3.3045172E-6</v>
      </c>
      <c r="E98" s="21">
        <v>1.2910566999999999E-5</v>
      </c>
      <c r="F98" s="21">
        <v>2.8742960999999999E-9</v>
      </c>
      <c r="G98" s="21">
        <v>2.8834601999999999E-5</v>
      </c>
      <c r="H98" s="21">
        <v>1.6488358000000001E-5</v>
      </c>
      <c r="I98" s="21">
        <v>5.1706114999999999E-6</v>
      </c>
      <c r="J98" s="21">
        <v>0</v>
      </c>
      <c r="K98" s="21">
        <v>0</v>
      </c>
      <c r="L98" s="21">
        <v>4.5047151000000001E-7</v>
      </c>
      <c r="M98" s="21">
        <v>2.1898519999999999E-6</v>
      </c>
      <c r="N98" s="21">
        <v>9.5793206000000001E-7</v>
      </c>
      <c r="O98" s="21">
        <v>2.3698968000000002E-6</v>
      </c>
      <c r="P98" s="21">
        <v>2.3698968000000002E-6</v>
      </c>
      <c r="Q98" s="21">
        <v>1.3202188E-4</v>
      </c>
      <c r="R98" s="21">
        <v>5.2186068000000004E-6</v>
      </c>
      <c r="S98" s="21">
        <v>1.6755702999999999E-6</v>
      </c>
      <c r="T98" s="21">
        <v>7.3742689999999994E-5</v>
      </c>
      <c r="U98" s="21">
        <v>9.5793206000000001E-7</v>
      </c>
      <c r="V98" s="21">
        <v>1.5830696E-5</v>
      </c>
      <c r="W98" s="21">
        <v>6.9432652999999996E-7</v>
      </c>
      <c r="X98" s="21">
        <v>1.6349350999999999E-5</v>
      </c>
      <c r="Y98" s="21">
        <v>2.6360553E-7</v>
      </c>
      <c r="Z98" s="21">
        <v>2.1289187000000001E-5</v>
      </c>
      <c r="AA98" s="21">
        <v>4.152098E-6</v>
      </c>
      <c r="AB98" s="21">
        <v>1.0039382E-5</v>
      </c>
      <c r="AC98" s="21">
        <v>2.6694724999999999E-4</v>
      </c>
      <c r="AD98" s="21">
        <v>9.6764103000000006E-5</v>
      </c>
      <c r="AE98" s="21">
        <v>0</v>
      </c>
      <c r="AF98" s="21">
        <v>7.7187631000000001E-8</v>
      </c>
      <c r="AG98" s="21">
        <v>1.251697E-5</v>
      </c>
      <c r="AH98" s="21">
        <v>1.4889424000000001E-5</v>
      </c>
      <c r="AI98" s="21">
        <v>1.3288115999999999E-4</v>
      </c>
      <c r="AJ98" s="21">
        <v>1.5008538E-6</v>
      </c>
      <c r="AK98" s="21">
        <v>1.8633634E-5</v>
      </c>
      <c r="AL98" s="21">
        <v>8.2886933999999997E-6</v>
      </c>
      <c r="AM98" s="21">
        <v>2.0768645999999999E-5</v>
      </c>
      <c r="AN98" s="21">
        <v>8.0652723000000002E-7</v>
      </c>
      <c r="AO98" s="21">
        <v>2.8268191E-6</v>
      </c>
      <c r="AP98" s="21">
        <v>2.8903406999999999E-6</v>
      </c>
      <c r="AQ98" s="21">
        <v>9.5051008000000004E-9</v>
      </c>
      <c r="AR98" s="21">
        <v>1.2332121E-6</v>
      </c>
      <c r="AS98" s="21">
        <v>0</v>
      </c>
      <c r="AT98" s="21">
        <v>2.1119216000000001E-6</v>
      </c>
      <c r="AU98" s="21">
        <v>1.2332121E-6</v>
      </c>
      <c r="AV98" s="21">
        <v>7.6957441000000002E-6</v>
      </c>
      <c r="AW98" s="21">
        <v>2.0397393999999999E-6</v>
      </c>
      <c r="AX98" s="21">
        <v>3.3819470000000002E-5</v>
      </c>
      <c r="AY98" s="21">
        <v>1.6130545E-6</v>
      </c>
      <c r="AZ98" s="21">
        <v>7.181508E-6</v>
      </c>
      <c r="BA98" s="21">
        <v>1.9928967999999998E-6</v>
      </c>
      <c r="BB98" s="21">
        <v>2.7039879000000002E-4</v>
      </c>
      <c r="BC98" s="21">
        <v>1.1863695000000001E-6</v>
      </c>
      <c r="BD98" s="21">
        <v>8.0652723000000002E-7</v>
      </c>
      <c r="BE98" s="21">
        <v>4.2339575000000002E-66</v>
      </c>
      <c r="BF98" s="21">
        <v>3.9548772999999997E-7</v>
      </c>
      <c r="BG98" s="21">
        <v>1.7939812999999999E-5</v>
      </c>
      <c r="BH98" s="21">
        <v>6.2151220000000002E-6</v>
      </c>
      <c r="BI98" s="21">
        <v>7.0016742999999998E-6</v>
      </c>
      <c r="BJ98" s="21">
        <v>2.5027722999999998E-4</v>
      </c>
      <c r="BK98" s="21">
        <v>1.1727124000000001E-6</v>
      </c>
      <c r="BL98" s="21">
        <v>1.1197032000000001E-5</v>
      </c>
      <c r="BM98" s="21">
        <v>0</v>
      </c>
      <c r="BN98" s="21">
        <v>2.7995409999999999E-4</v>
      </c>
      <c r="BO98" s="21">
        <v>5.5731878000000001E-6</v>
      </c>
      <c r="BP98" s="21">
        <v>4.6016581000000004E-6</v>
      </c>
      <c r="BQ98" s="21">
        <v>0</v>
      </c>
      <c r="BR98" s="21">
        <v>4.8847314000000004E-7</v>
      </c>
      <c r="BS98" s="21">
        <v>1.4373774999999999E-5</v>
      </c>
      <c r="BT98" s="21">
        <v>1.1481334000000001E-6</v>
      </c>
      <c r="BU98" s="21">
        <v>0</v>
      </c>
      <c r="BV98" s="21">
        <v>1.1814729999999999E-5</v>
      </c>
      <c r="BW98" s="21">
        <v>2.6360550999999998E-7</v>
      </c>
      <c r="BX98" s="21">
        <v>1.091E-6</v>
      </c>
      <c r="BY98" s="21">
        <v>1.0194778000000001E-4</v>
      </c>
      <c r="BZ98" s="21">
        <v>1.2981124000000001E-5</v>
      </c>
      <c r="CA98" s="21">
        <v>1.6730042999999998E-5</v>
      </c>
      <c r="CB98" s="21">
        <v>1.4948127999999999E-6</v>
      </c>
      <c r="CC98" s="21">
        <v>6.6790267000000004E-7</v>
      </c>
      <c r="CD98" s="21">
        <v>2.0537794999999999E-6</v>
      </c>
      <c r="CE98" s="21">
        <v>5.8797518999999996E-6</v>
      </c>
      <c r="CF98" s="21">
        <v>1.7603167000000001E-5</v>
      </c>
      <c r="CG98" s="21">
        <v>3.2878643999999999E-6</v>
      </c>
      <c r="CH98" s="21">
        <v>5.2784389000000002E-6</v>
      </c>
      <c r="CI98" s="21">
        <v>9.1822892999999999E-6</v>
      </c>
      <c r="CJ98" s="21">
        <v>5.3079736999999995E-7</v>
      </c>
      <c r="CK98" s="21">
        <v>1.3280617000000001E-7</v>
      </c>
      <c r="CL98" s="21">
        <v>4.2668489000000001E-7</v>
      </c>
      <c r="CM98" s="21">
        <v>1.0163446000000001E-5</v>
      </c>
      <c r="CN98" s="21">
        <v>4.0233942999999999E-5</v>
      </c>
      <c r="CO98" s="21">
        <v>1.9009397E-5</v>
      </c>
      <c r="CP98" s="21">
        <v>2.0607709000000001E-7</v>
      </c>
      <c r="CQ98" s="21">
        <v>3.0009707000000002E-6</v>
      </c>
      <c r="CR98" s="21">
        <v>4.5642537999999999E-5</v>
      </c>
      <c r="CS98" s="21">
        <v>1.0100413E-5</v>
      </c>
      <c r="CT98" s="21">
        <v>0.24990662</v>
      </c>
      <c r="CU98" s="21">
        <v>1.160135E-4</v>
      </c>
      <c r="CV98" s="21">
        <v>5.8410598999999997E-5</v>
      </c>
      <c r="CW98" s="21">
        <v>6.9306652E-5</v>
      </c>
      <c r="CX98" s="21">
        <v>3.7287055000000001E-5</v>
      </c>
      <c r="CY98" s="21">
        <v>4.6675875999999999E-5</v>
      </c>
      <c r="CZ98" s="21">
        <v>2.4045100000000001E-5</v>
      </c>
      <c r="DA98" s="21">
        <v>1.8904435000000001E-5</v>
      </c>
      <c r="DB98" s="21">
        <v>1.1268076E-4</v>
      </c>
      <c r="DC98" s="21">
        <v>2.5459422999999998E-5</v>
      </c>
      <c r="DD98" s="21">
        <v>2.5459422999999998E-5</v>
      </c>
      <c r="DE98" s="21">
        <v>4.0219274000000002E-7</v>
      </c>
      <c r="DF98" s="21">
        <v>4.7984460999999996E-6</v>
      </c>
      <c r="DG98" s="21">
        <v>8.4372146000000007E-6</v>
      </c>
      <c r="DH98" s="21">
        <v>2.8286469000000002E-6</v>
      </c>
      <c r="DI98" s="21">
        <v>5.4094058999999998E-4</v>
      </c>
      <c r="DJ98" s="21">
        <v>1.4143235000000001E-6</v>
      </c>
      <c r="DK98" s="21">
        <v>6.8016657000000001E-6</v>
      </c>
      <c r="DL98" s="21">
        <v>7.6252726E-5</v>
      </c>
      <c r="DM98" s="21">
        <v>1.4143235000000001E-6</v>
      </c>
      <c r="DN98" s="21">
        <v>3.5367097999999999E-6</v>
      </c>
      <c r="DO98" s="21">
        <v>2.4640739999999999E-5</v>
      </c>
      <c r="DP98" s="21">
        <v>3.5361299E-4</v>
      </c>
      <c r="DQ98" s="21">
        <v>0</v>
      </c>
      <c r="DR98" s="21">
        <v>8.4727724999999994E-6</v>
      </c>
      <c r="DS98" s="21">
        <v>0</v>
      </c>
      <c r="DT98" s="21">
        <v>6.2325000999999996E-7</v>
      </c>
      <c r="DU98" s="21">
        <v>7.0982796E-6</v>
      </c>
      <c r="DV98" s="21">
        <v>6.7892323000000003E-5</v>
      </c>
      <c r="DW98" s="21">
        <v>4.1600724000000002E-7</v>
      </c>
      <c r="DX98" s="21">
        <v>2.6509011000000001E-6</v>
      </c>
      <c r="DY98" s="21">
        <v>0</v>
      </c>
      <c r="DZ98" s="21">
        <v>1.4124773E-5</v>
      </c>
      <c r="EA98" s="21">
        <v>1.5928866999999999E-5</v>
      </c>
      <c r="EB98" s="21">
        <v>2.3311679000000001E-8</v>
      </c>
      <c r="EC98" s="21">
        <v>3.0443214999999999E-6</v>
      </c>
      <c r="ED98" s="21">
        <v>6.5400717999999996E-6</v>
      </c>
      <c r="EE98" s="21">
        <v>1.9204423999999999E-6</v>
      </c>
      <c r="EF98" s="21">
        <v>2.1173787000000001E-6</v>
      </c>
      <c r="EG98" s="21">
        <v>9.9979402000000006E-6</v>
      </c>
      <c r="EH98" s="21">
        <v>3.2106836000000001E-5</v>
      </c>
      <c r="EI98" s="21">
        <v>1.2206171000000001E-5</v>
      </c>
      <c r="EJ98" s="21">
        <v>1.4571443999999999E-5</v>
      </c>
      <c r="EK98" s="21">
        <v>1.6742943E-5</v>
      </c>
      <c r="EL98" s="21">
        <v>1.8785389000000001E-5</v>
      </c>
      <c r="EM98" s="21">
        <v>8.7999456000000003E-5</v>
      </c>
      <c r="EN98" s="21">
        <v>1.7642415E-4</v>
      </c>
      <c r="EO98" s="21">
        <v>4.531724E-6</v>
      </c>
      <c r="EP98" s="21">
        <v>1.6578352E-7</v>
      </c>
      <c r="EQ98" s="21">
        <v>1.1627920000000001E-5</v>
      </c>
      <c r="ER98" s="21">
        <v>3.1180937999999998E-6</v>
      </c>
      <c r="ES98" s="21">
        <v>2.3723523999999999E-7</v>
      </c>
      <c r="ET98" s="21">
        <v>5.0239567999999997E-6</v>
      </c>
      <c r="EU98" s="21">
        <v>5.5546118999999997E-6</v>
      </c>
      <c r="EV98" s="21">
        <v>2.5553766999999999E-5</v>
      </c>
      <c r="EW98" s="21">
        <v>3.4716324000000001E-6</v>
      </c>
      <c r="EX98" s="21">
        <v>1.3886529999999999E-6</v>
      </c>
      <c r="EY98" s="21">
        <v>8.2735640000000004E-7</v>
      </c>
      <c r="EZ98" s="21">
        <v>6.9432647999999999E-7</v>
      </c>
      <c r="FA98" s="21">
        <v>1.8359717E-4</v>
      </c>
      <c r="FB98" s="21">
        <v>5.4387103E-67</v>
      </c>
      <c r="FC98" s="21">
        <v>1.1025672999999999E-3</v>
      </c>
      <c r="FD98" s="21">
        <v>2.3311679000000001E-8</v>
      </c>
      <c r="FE98" s="21">
        <v>2.6360550999999998E-7</v>
      </c>
      <c r="FF98" s="21">
        <v>2.2218447999999999E-5</v>
      </c>
      <c r="FG98" s="21">
        <v>6.6790267000000004E-7</v>
      </c>
      <c r="FH98" s="21">
        <v>1.3280617000000001E-7</v>
      </c>
      <c r="FI98" s="21">
        <v>6.0727769000000002E-6</v>
      </c>
      <c r="FJ98" s="21">
        <v>9.4174612000000003E-7</v>
      </c>
      <c r="FK98" s="21">
        <v>2.1153707000000001E-7</v>
      </c>
      <c r="FL98" s="21">
        <v>2.2124477999999999E-6</v>
      </c>
      <c r="FM98" s="21">
        <v>1.4928336E-6</v>
      </c>
      <c r="FN98" s="21">
        <v>2.9886225E-5</v>
      </c>
      <c r="FO98" s="21">
        <v>9.3578038999999998E-6</v>
      </c>
      <c r="FP98" s="21">
        <v>3.1209876000000002E-6</v>
      </c>
      <c r="FQ98" s="21">
        <v>5.710317E-6</v>
      </c>
      <c r="FR98" s="21">
        <v>1.8679946E-4</v>
      </c>
      <c r="FS98" s="21">
        <v>9.5245296000000007E-6</v>
      </c>
      <c r="FT98" s="21">
        <v>1.4115102E-5</v>
      </c>
      <c r="FU98" s="21">
        <v>1.6239344E-3</v>
      </c>
      <c r="FV98" s="21">
        <v>1.6223012E-5</v>
      </c>
      <c r="FW98" s="21">
        <v>5.8003741E-5</v>
      </c>
      <c r="FX98" s="21">
        <v>1.8968345999999998E-5</v>
      </c>
      <c r="FY98" s="21">
        <v>2.0232471000000001E-5</v>
      </c>
      <c r="FZ98" s="21">
        <v>1.3192203E-5</v>
      </c>
      <c r="GA98" s="21">
        <v>6.9432647999999999E-7</v>
      </c>
      <c r="GB98" s="21">
        <v>1.3886529999999999E-6</v>
      </c>
      <c r="GC98" s="21">
        <v>2.2984760999999998E-6</v>
      </c>
    </row>
    <row r="99" spans="2:185" ht="0.95" customHeight="1" x14ac:dyDescent="0.25">
      <c r="B99" s="21">
        <v>4.6930117000000003E-6</v>
      </c>
      <c r="C99" s="21">
        <v>2.2778081999999999E-5</v>
      </c>
      <c r="D99" s="21">
        <v>3.8762926999999998E-6</v>
      </c>
      <c r="E99" s="21">
        <v>1.1968174000000001E-5</v>
      </c>
      <c r="F99" s="21">
        <v>1.1032507000000001E-7</v>
      </c>
      <c r="G99" s="21">
        <v>3.0155525000000001E-5</v>
      </c>
      <c r="H99" s="21">
        <v>1.9223308000000001E-5</v>
      </c>
      <c r="I99" s="21">
        <v>6.9286692000000003E-6</v>
      </c>
      <c r="J99" s="21">
        <v>0</v>
      </c>
      <c r="K99" s="21">
        <v>0</v>
      </c>
      <c r="L99" s="21">
        <v>5.3433223000000004E-7</v>
      </c>
      <c r="M99" s="21">
        <v>2.4110796000000002E-6</v>
      </c>
      <c r="N99" s="21">
        <v>1.1214274E-6</v>
      </c>
      <c r="O99" s="21">
        <v>2.7816827999999998E-6</v>
      </c>
      <c r="P99" s="21">
        <v>2.7816827999999998E-6</v>
      </c>
      <c r="Q99" s="21">
        <v>1.6526898E-4</v>
      </c>
      <c r="R99" s="21">
        <v>7.7866379999999999E-6</v>
      </c>
      <c r="S99" s="21">
        <v>1.9649637999999998E-6</v>
      </c>
      <c r="T99" s="21">
        <v>6.1049393000000006E-5</v>
      </c>
      <c r="U99" s="21">
        <v>1.1214274E-6</v>
      </c>
      <c r="V99" s="21">
        <v>1.9528771999999998E-5</v>
      </c>
      <c r="W99" s="21">
        <v>8.1671896000000001E-7</v>
      </c>
      <c r="X99" s="21">
        <v>1.9226356999999998E-5</v>
      </c>
      <c r="Y99" s="21">
        <v>3.0470845000000002E-7</v>
      </c>
      <c r="Z99" s="21">
        <v>2.4736520000000001E-5</v>
      </c>
      <c r="AA99" s="21">
        <v>5.4391408999999999E-6</v>
      </c>
      <c r="AB99" s="21">
        <v>1.1781629E-5</v>
      </c>
      <c r="AC99" s="21">
        <v>3.3462553000000001E-4</v>
      </c>
      <c r="AD99" s="21">
        <v>1.2092504E-4</v>
      </c>
      <c r="AE99" s="21">
        <v>0</v>
      </c>
      <c r="AF99" s="21">
        <v>2.4469193000000001E-8</v>
      </c>
      <c r="AG99" s="21">
        <v>1.9170521999999999E-5</v>
      </c>
      <c r="AH99" s="21">
        <v>1.7379738999999999E-5</v>
      </c>
      <c r="AI99" s="21">
        <v>1.6610065E-4</v>
      </c>
      <c r="AJ99" s="21">
        <v>1.7510638E-6</v>
      </c>
      <c r="AK99" s="21">
        <v>2.4497210000000001E-5</v>
      </c>
      <c r="AL99" s="21">
        <v>9.5887211999999992E-6</v>
      </c>
      <c r="AM99" s="21">
        <v>2.5272466999999999E-5</v>
      </c>
      <c r="AN99" s="21">
        <v>9.3434487000000002E-7</v>
      </c>
      <c r="AO99" s="21">
        <v>2.2546113999999998E-6</v>
      </c>
      <c r="AP99" s="21">
        <v>2.4540148E-6</v>
      </c>
      <c r="AQ99" s="21">
        <v>7.8075607999999998E-8</v>
      </c>
      <c r="AR99" s="21">
        <v>1.426867E-6</v>
      </c>
      <c r="AS99" s="21">
        <v>0</v>
      </c>
      <c r="AT99" s="21">
        <v>3.2095822999999999E-6</v>
      </c>
      <c r="AU99" s="21">
        <v>1.426867E-6</v>
      </c>
      <c r="AV99" s="21">
        <v>1.3131441999999999E-5</v>
      </c>
      <c r="AW99" s="21">
        <v>2.3612118E-6</v>
      </c>
      <c r="AX99" s="21">
        <v>4.3174392999999999E-5</v>
      </c>
      <c r="AY99" s="21">
        <v>1.8686896999999999E-6</v>
      </c>
      <c r="AZ99" s="21">
        <v>8.1333107000000008E-6</v>
      </c>
      <c r="BA99" s="21">
        <v>2.3105125000000002E-6</v>
      </c>
      <c r="BB99" s="21">
        <v>3.3294875E-4</v>
      </c>
      <c r="BC99" s="21">
        <v>1.3761676E-6</v>
      </c>
      <c r="BD99" s="21">
        <v>9.3434487000000002E-7</v>
      </c>
      <c r="BE99" s="21">
        <v>2.9649742999999998E-66</v>
      </c>
      <c r="BF99" s="21">
        <v>7.1249494000000002E-7</v>
      </c>
      <c r="BG99" s="21">
        <v>2.0620934000000001E-5</v>
      </c>
      <c r="BH99" s="21">
        <v>7.5075705000000001E-6</v>
      </c>
      <c r="BI99" s="21">
        <v>8.3298852000000002E-6</v>
      </c>
      <c r="BJ99" s="21">
        <v>3.1323325999999999E-4</v>
      </c>
      <c r="BK99" s="21">
        <v>2.1155663999999998E-6</v>
      </c>
      <c r="BL99" s="21">
        <v>1.3588274000000001E-5</v>
      </c>
      <c r="BM99" s="21">
        <v>0</v>
      </c>
      <c r="BN99" s="21">
        <v>3.5104659000000001E-4</v>
      </c>
      <c r="BO99" s="21">
        <v>5.8224993000000002E-6</v>
      </c>
      <c r="BP99" s="21">
        <v>5.3085071E-6</v>
      </c>
      <c r="BQ99" s="21">
        <v>0</v>
      </c>
      <c r="BR99" s="21">
        <v>3.0899162000000002E-7</v>
      </c>
      <c r="BS99" s="21">
        <v>1.7976644E-5</v>
      </c>
      <c r="BT99" s="21">
        <v>2.2164054000000002E-6</v>
      </c>
      <c r="BU99" s="21">
        <v>0</v>
      </c>
      <c r="BV99" s="21">
        <v>1.5028901E-5</v>
      </c>
      <c r="BW99" s="21">
        <v>3.0470842000000002E-7</v>
      </c>
      <c r="BX99" s="21">
        <v>5.8962052000000004E-7</v>
      </c>
      <c r="BY99" s="21">
        <v>1.2371338000000001E-4</v>
      </c>
      <c r="BZ99" s="21">
        <v>1.6293037999999999E-5</v>
      </c>
      <c r="CA99" s="21">
        <v>1.9323362000000001E-5</v>
      </c>
      <c r="CB99" s="21">
        <v>2.7236170999999998E-6</v>
      </c>
      <c r="CC99" s="21">
        <v>5.8399491E-7</v>
      </c>
      <c r="CD99" s="21">
        <v>4.0507787999999996E-6</v>
      </c>
      <c r="CE99" s="21">
        <v>1.0544720000000001E-5</v>
      </c>
      <c r="CF99" s="21">
        <v>2.2043949000000002E-5</v>
      </c>
      <c r="CG99" s="21">
        <v>3.8425514000000002E-6</v>
      </c>
      <c r="CH99" s="21">
        <v>6.1756651E-6</v>
      </c>
      <c r="CI99" s="21">
        <v>2.3503511E-6</v>
      </c>
      <c r="CJ99" s="21">
        <v>4.1965458000000002E-7</v>
      </c>
      <c r="CK99" s="21">
        <v>2.2136838E-7</v>
      </c>
      <c r="CL99" s="21">
        <v>4.9252206999999996E-7</v>
      </c>
      <c r="CM99" s="21">
        <v>4.6361582999999998E-7</v>
      </c>
      <c r="CN99" s="21">
        <v>5.0408655000000001E-5</v>
      </c>
      <c r="CO99" s="21">
        <v>2.2106600999999999E-5</v>
      </c>
      <c r="CP99" s="21">
        <v>5.8904514000000005E-7</v>
      </c>
      <c r="CQ99" s="21">
        <v>4.5547683999999997E-6</v>
      </c>
      <c r="CR99" s="21">
        <v>5.6981880000000003E-5</v>
      </c>
      <c r="CS99" s="21">
        <v>1.1875887E-5</v>
      </c>
      <c r="CT99" s="21">
        <v>1.160135E-4</v>
      </c>
      <c r="CU99" s="21">
        <v>0.24985562</v>
      </c>
      <c r="CV99" s="21">
        <v>6.5958218000000004E-5</v>
      </c>
      <c r="CW99" s="21">
        <v>8.6286256999999997E-5</v>
      </c>
      <c r="CX99" s="21">
        <v>4.4129776E-5</v>
      </c>
      <c r="CY99" s="21">
        <v>5.7921552E-5</v>
      </c>
      <c r="CZ99" s="21">
        <v>2.9556846E-5</v>
      </c>
      <c r="DA99" s="21">
        <v>2.1925632999999999E-5</v>
      </c>
      <c r="DB99" s="21">
        <v>1.1936179E-4</v>
      </c>
      <c r="DC99" s="21">
        <v>3.0748986999999998E-5</v>
      </c>
      <c r="DD99" s="21">
        <v>3.0748986999999998E-5</v>
      </c>
      <c r="DE99" s="21">
        <v>4.6740099000000001E-7</v>
      </c>
      <c r="DF99" s="21">
        <v>5.4504858999999998E-6</v>
      </c>
      <c r="DG99" s="21">
        <v>1.079813E-5</v>
      </c>
      <c r="DH99" s="21">
        <v>2.3842809999999999E-6</v>
      </c>
      <c r="DI99" s="21">
        <v>6.7869969000000001E-4</v>
      </c>
      <c r="DJ99" s="21">
        <v>1.1921404999999999E-6</v>
      </c>
      <c r="DK99" s="21">
        <v>7.6914879999999996E-6</v>
      </c>
      <c r="DL99" s="21">
        <v>9.1147718000000004E-5</v>
      </c>
      <c r="DM99" s="21">
        <v>1.1921404999999999E-6</v>
      </c>
      <c r="DN99" s="21">
        <v>3.2747141000000001E-6</v>
      </c>
      <c r="DO99" s="21">
        <v>2.8545868E-5</v>
      </c>
      <c r="DP99" s="21">
        <v>4.3085493000000002E-4</v>
      </c>
      <c r="DQ99" s="21">
        <v>0</v>
      </c>
      <c r="DR99" s="21">
        <v>8.9194676999999992E-6</v>
      </c>
      <c r="DS99" s="21">
        <v>0</v>
      </c>
      <c r="DT99" s="21">
        <v>9.3633669000000004E-7</v>
      </c>
      <c r="DU99" s="21">
        <v>8.8446600000000008E-6</v>
      </c>
      <c r="DV99" s="21">
        <v>8.5094110999999999E-5</v>
      </c>
      <c r="DW99" s="21">
        <v>4.7561340999999999E-7</v>
      </c>
      <c r="DX99" s="21">
        <v>6.2491809999999999E-6</v>
      </c>
      <c r="DY99" s="21">
        <v>0</v>
      </c>
      <c r="DZ99" s="21">
        <v>1.6300500000000001E-5</v>
      </c>
      <c r="EA99" s="21">
        <v>1.9858910000000001E-5</v>
      </c>
      <c r="EB99" s="21">
        <v>2.6817453E-8</v>
      </c>
      <c r="EC99" s="21">
        <v>3.0714215999999999E-6</v>
      </c>
      <c r="ED99" s="21">
        <v>1.6884852E-5</v>
      </c>
      <c r="EE99" s="21">
        <v>2.6712516999999999E-6</v>
      </c>
      <c r="EF99" s="21">
        <v>2.2205003E-6</v>
      </c>
      <c r="EG99" s="21">
        <v>1.2196453000000001E-5</v>
      </c>
      <c r="EH99" s="21">
        <v>3.6987463999999999E-5</v>
      </c>
      <c r="EI99" s="21">
        <v>1.4867343999999999E-5</v>
      </c>
      <c r="EJ99" s="21">
        <v>1.7600003999999998E-5</v>
      </c>
      <c r="EK99" s="21">
        <v>2.0108499E-5</v>
      </c>
      <c r="EL99" s="21">
        <v>2.2160907999999998E-5</v>
      </c>
      <c r="EM99" s="21">
        <v>1.0981307000000001E-4</v>
      </c>
      <c r="EN99" s="21">
        <v>2.2116672000000001E-4</v>
      </c>
      <c r="EO99" s="21">
        <v>5.5204883000000002E-6</v>
      </c>
      <c r="EP99" s="21">
        <v>3.7351436E-7</v>
      </c>
      <c r="EQ99" s="21">
        <v>1.3696723999999999E-5</v>
      </c>
      <c r="ER99" s="21">
        <v>5.1608504999999996E-6</v>
      </c>
      <c r="ES99" s="21">
        <v>3.3760766E-7</v>
      </c>
      <c r="ET99" s="21">
        <v>5.8851807999999998E-6</v>
      </c>
      <c r="EU99" s="21">
        <v>6.5337512E-6</v>
      </c>
      <c r="EV99" s="21">
        <v>3.0374682E-5</v>
      </c>
      <c r="EW99" s="21">
        <v>4.0835945000000001E-6</v>
      </c>
      <c r="EX99" s="21">
        <v>1.6334378E-6</v>
      </c>
      <c r="EY99" s="21">
        <v>5.8685128999999997E-8</v>
      </c>
      <c r="EZ99" s="21">
        <v>8.167189E-7</v>
      </c>
      <c r="FA99" s="21">
        <v>2.2766417000000001E-4</v>
      </c>
      <c r="FB99" s="21">
        <v>6.4144414999999994E-67</v>
      </c>
      <c r="FC99" s="21">
        <v>1.3824562000000001E-3</v>
      </c>
      <c r="FD99" s="21">
        <v>2.6817453E-8</v>
      </c>
      <c r="FE99" s="21">
        <v>3.0470842000000002E-7</v>
      </c>
      <c r="FF99" s="21">
        <v>2.6135005E-5</v>
      </c>
      <c r="FG99" s="21">
        <v>5.8399491E-7</v>
      </c>
      <c r="FH99" s="21">
        <v>2.2136838E-7</v>
      </c>
      <c r="FI99" s="21">
        <v>6.2645908999999997E-6</v>
      </c>
      <c r="FJ99" s="21">
        <v>1.2569185999999999E-6</v>
      </c>
      <c r="FK99" s="21">
        <v>1.0040025E-6</v>
      </c>
      <c r="FL99" s="21">
        <v>3.3264771000000002E-6</v>
      </c>
      <c r="FM99" s="21">
        <v>2.3651478000000002E-6</v>
      </c>
      <c r="FN99" s="21">
        <v>3.3514462000000002E-5</v>
      </c>
      <c r="FO99" s="21">
        <v>1.9870346999999999E-6</v>
      </c>
      <c r="FP99" s="21">
        <v>4.2471246999999998E-6</v>
      </c>
      <c r="FQ99" s="21">
        <v>7.2406654999999998E-6</v>
      </c>
      <c r="FR99" s="21">
        <v>1.8849103000000001E-4</v>
      </c>
      <c r="FS99" s="21">
        <v>1.1650387000000001E-5</v>
      </c>
      <c r="FT99" s="21">
        <v>1.6954893E-5</v>
      </c>
      <c r="FU99" s="21">
        <v>2.0356761000000002E-3</v>
      </c>
      <c r="FV99" s="21">
        <v>1.9508707000000001E-5</v>
      </c>
      <c r="FW99" s="21">
        <v>6.6245790999999997E-5</v>
      </c>
      <c r="FX99" s="21">
        <v>2.2680252999999998E-5</v>
      </c>
      <c r="FY99" s="21">
        <v>2.4140534999999999E-5</v>
      </c>
      <c r="FZ99" s="21">
        <v>1.5517659E-5</v>
      </c>
      <c r="GA99" s="21">
        <v>8.167189E-7</v>
      </c>
      <c r="GB99" s="21">
        <v>1.6334378E-6</v>
      </c>
      <c r="GC99" s="21">
        <v>4.1524406000000001E-6</v>
      </c>
    </row>
    <row r="100" spans="2:185" ht="0.95" customHeight="1" x14ac:dyDescent="0.25">
      <c r="B100" s="21">
        <v>7.5601029000000003E-5</v>
      </c>
      <c r="C100" s="21">
        <v>3.6321813999999999E-4</v>
      </c>
      <c r="D100" s="21">
        <v>6.2271227000000002E-5</v>
      </c>
      <c r="E100" s="21">
        <v>3.2806258999999998E-4</v>
      </c>
      <c r="F100" s="21">
        <v>8.2552358000000004E-6</v>
      </c>
      <c r="G100" s="21">
        <v>3.3878789999999999E-3</v>
      </c>
      <c r="H100" s="21">
        <v>2.9474706000000002E-4</v>
      </c>
      <c r="I100" s="21">
        <v>4.1440918000000001E-5</v>
      </c>
      <c r="J100" s="21">
        <v>0</v>
      </c>
      <c r="K100" s="21">
        <v>0</v>
      </c>
      <c r="L100" s="21">
        <v>8.3194719000000007E-6</v>
      </c>
      <c r="M100" s="21">
        <v>6.0327926999999997E-4</v>
      </c>
      <c r="N100" s="21">
        <v>1.7805811000000002E-5</v>
      </c>
      <c r="O100" s="21">
        <v>4.5238804999999998E-5</v>
      </c>
      <c r="P100" s="21">
        <v>4.5238804999999998E-5</v>
      </c>
      <c r="Q100" s="21">
        <v>1.0635697E-4</v>
      </c>
      <c r="R100" s="21">
        <v>6.0648454999999999E-4</v>
      </c>
      <c r="S100" s="21">
        <v>3.1909002000000001E-5</v>
      </c>
      <c r="T100" s="21">
        <v>6.7054696000000001E-4</v>
      </c>
      <c r="U100" s="21">
        <v>1.7805811000000002E-5</v>
      </c>
      <c r="V100" s="21">
        <v>1.4711805E-4</v>
      </c>
      <c r="W100" s="21">
        <v>1.3329803000000001E-5</v>
      </c>
      <c r="X100" s="21">
        <v>3.1496568E-4</v>
      </c>
      <c r="Y100" s="21">
        <v>4.4760083E-6</v>
      </c>
      <c r="Z100" s="21">
        <v>2.7218731000000002E-4</v>
      </c>
      <c r="AA100" s="21">
        <v>3.2322244000000001E-5</v>
      </c>
      <c r="AB100" s="21">
        <v>5.2857601000000003E-5</v>
      </c>
      <c r="AC100" s="21">
        <v>1.2450013000000001E-4</v>
      </c>
      <c r="AD100" s="21">
        <v>2.0607011999999999E-4</v>
      </c>
      <c r="AE100" s="21">
        <v>0</v>
      </c>
      <c r="AF100" s="21">
        <v>2.3216972E-4</v>
      </c>
      <c r="AG100" s="21">
        <v>8.6181242000000002E-6</v>
      </c>
      <c r="AH100" s="21">
        <v>1.2540521000000001E-4</v>
      </c>
      <c r="AI100" s="21">
        <v>2.9192836999999999E-4</v>
      </c>
      <c r="AJ100" s="21">
        <v>5.2402106999999997E-5</v>
      </c>
      <c r="AK100" s="21">
        <v>3.5478100999999998E-5</v>
      </c>
      <c r="AL100" s="21">
        <v>5.4718479999999995E-7</v>
      </c>
      <c r="AM100" s="21">
        <v>2.5606127999999999E-4</v>
      </c>
      <c r="AN100" s="21">
        <v>3.9072304E-5</v>
      </c>
      <c r="AO100" s="21">
        <v>1.3581317999999999E-4</v>
      </c>
      <c r="AP100" s="21">
        <v>3.462141E-4</v>
      </c>
      <c r="AQ100" s="21">
        <v>3.1467626999999997E-5</v>
      </c>
      <c r="AR100" s="21">
        <v>6.9764360000000003E-5</v>
      </c>
      <c r="AS100" s="21">
        <v>0</v>
      </c>
      <c r="AT100" s="21">
        <v>2.8750918999999997E-4</v>
      </c>
      <c r="AU100" s="21">
        <v>6.9764360000000003E-5</v>
      </c>
      <c r="AV100" s="21">
        <v>6.5130107999999997E-5</v>
      </c>
      <c r="AW100" s="21">
        <v>1.0883666E-4</v>
      </c>
      <c r="AX100" s="21">
        <v>6.3128657999999996E-4</v>
      </c>
      <c r="AY100" s="21">
        <v>7.8144608999999995E-5</v>
      </c>
      <c r="AZ100" s="21">
        <v>1.9267792E-4</v>
      </c>
      <c r="BA100" s="21">
        <v>8.6524858000000001E-5</v>
      </c>
      <c r="BB100" s="21">
        <v>1.6616935000000001E-3</v>
      </c>
      <c r="BC100" s="21">
        <v>4.7452552999999998E-5</v>
      </c>
      <c r="BD100" s="21">
        <v>3.9072304E-5</v>
      </c>
      <c r="BE100" s="21">
        <v>1.2755332000000001E-65</v>
      </c>
      <c r="BF100" s="21">
        <v>5.7905032000000003E-5</v>
      </c>
      <c r="BG100" s="21">
        <v>1.0903569999999999E-3</v>
      </c>
      <c r="BH100" s="21">
        <v>1.1305356E-4</v>
      </c>
      <c r="BI100" s="21">
        <v>2.9910814000000001E-4</v>
      </c>
      <c r="BJ100" s="21">
        <v>2.7973872999999998E-4</v>
      </c>
      <c r="BK100" s="21">
        <v>8.3146242999999998E-5</v>
      </c>
      <c r="BL100" s="21">
        <v>2.9587147999999999E-4</v>
      </c>
      <c r="BM100" s="21">
        <v>0</v>
      </c>
      <c r="BN100" s="21">
        <v>2.0828540999999999E-4</v>
      </c>
      <c r="BO100" s="21">
        <v>3.9101552000000002E-4</v>
      </c>
      <c r="BP100" s="21">
        <v>4.3059552000000002E-4</v>
      </c>
      <c r="BQ100" s="21">
        <v>0</v>
      </c>
      <c r="BR100" s="21">
        <v>2.0581127999999998E-5</v>
      </c>
      <c r="BS100" s="21">
        <v>2.3949238E-4</v>
      </c>
      <c r="BT100" s="21">
        <v>3.0561866999999999E-4</v>
      </c>
      <c r="BU100" s="21">
        <v>0</v>
      </c>
      <c r="BV100" s="21">
        <v>2.6950401000000001E-4</v>
      </c>
      <c r="BW100" s="21">
        <v>4.4760080000000002E-6</v>
      </c>
      <c r="BX100" s="21">
        <v>4.5948314E-6</v>
      </c>
      <c r="BY100" s="21">
        <v>6.2788176000000001E-3</v>
      </c>
      <c r="BZ100" s="21">
        <v>9.1829688000000007E-5</v>
      </c>
      <c r="CA100" s="21">
        <v>8.7606217000000001E-5</v>
      </c>
      <c r="CB100" s="21">
        <v>4.7159752000000001E-4</v>
      </c>
      <c r="CC100" s="21">
        <v>1.3570454000000001E-5</v>
      </c>
      <c r="CD100" s="21">
        <v>4.1778658999999999E-4</v>
      </c>
      <c r="CE100" s="21">
        <v>5.8341215E-4</v>
      </c>
      <c r="CF100" s="21">
        <v>1.2575840000000001E-4</v>
      </c>
      <c r="CG100" s="21">
        <v>6.8560845000000006E-5</v>
      </c>
      <c r="CH100" s="21">
        <v>9.7004596999999995E-5</v>
      </c>
      <c r="CI100" s="21">
        <v>2.2436216000000001E-3</v>
      </c>
      <c r="CJ100" s="21">
        <v>8.8846820999999995E-5</v>
      </c>
      <c r="CK100" s="21">
        <v>5.4638972000000003E-6</v>
      </c>
      <c r="CL100" s="21">
        <v>3.0692053000000002E-5</v>
      </c>
      <c r="CM100" s="21">
        <v>1.2237293999999999E-3</v>
      </c>
      <c r="CN100" s="21">
        <v>1.1821078E-4</v>
      </c>
      <c r="CO100" s="21">
        <v>2.1725807999999999E-4</v>
      </c>
      <c r="CP100" s="21">
        <v>1.2302055E-4</v>
      </c>
      <c r="CQ100" s="21">
        <v>4.4875279E-4</v>
      </c>
      <c r="CR100" s="21">
        <v>3.3915090999999999E-5</v>
      </c>
      <c r="CS100" s="21">
        <v>1.9499747E-4</v>
      </c>
      <c r="CT100" s="21">
        <v>5.8410598999999997E-5</v>
      </c>
      <c r="CU100" s="21">
        <v>6.5958218000000004E-5</v>
      </c>
      <c r="CV100" s="21">
        <v>0.23513719999999999</v>
      </c>
      <c r="CW100" s="21">
        <v>2.8412577999999999E-5</v>
      </c>
      <c r="CX100" s="21">
        <v>6.8456509000000001E-4</v>
      </c>
      <c r="CY100" s="21">
        <v>2.0864958999999999E-5</v>
      </c>
      <c r="CZ100" s="21">
        <v>1.331734E-5</v>
      </c>
      <c r="DA100" s="21">
        <v>2.5397412999999999E-4</v>
      </c>
      <c r="DB100" s="21">
        <v>1.1380718E-4</v>
      </c>
      <c r="DC100" s="21">
        <v>1.9087059999999999E-5</v>
      </c>
      <c r="DD100" s="21">
        <v>1.9087059999999999E-5</v>
      </c>
      <c r="DE100" s="21">
        <v>8.2458697999999998E-6</v>
      </c>
      <c r="DF100" s="21">
        <v>1.8763286E-4</v>
      </c>
      <c r="DG100" s="21">
        <v>5.7988415999999999E-5</v>
      </c>
      <c r="DH100" s="21">
        <v>1.1539439999999999E-5</v>
      </c>
      <c r="DI100" s="21">
        <v>7.2947679000000005E-4</v>
      </c>
      <c r="DJ100" s="21">
        <v>5.7697201999999996E-6</v>
      </c>
      <c r="DK100" s="21">
        <v>1.8429766999999999E-4</v>
      </c>
      <c r="DL100" s="21">
        <v>1.2017837E-4</v>
      </c>
      <c r="DM100" s="21">
        <v>5.7697201999999996E-6</v>
      </c>
      <c r="DN100" s="21">
        <v>9.1109646999999998E-4</v>
      </c>
      <c r="DO100" s="21">
        <v>1.5334828999999999E-3</v>
      </c>
      <c r="DP100" s="21">
        <v>1.9290464E-4</v>
      </c>
      <c r="DQ100" s="21">
        <v>0</v>
      </c>
      <c r="DR100" s="21">
        <v>4.7164130999999997E-4</v>
      </c>
      <c r="DS100" s="21">
        <v>0</v>
      </c>
      <c r="DT100" s="21">
        <v>3.1433763000000003E-5</v>
      </c>
      <c r="DU100" s="21">
        <v>3.9262945999999999E-5</v>
      </c>
      <c r="DV100" s="21">
        <v>2.2642856999999999E-5</v>
      </c>
      <c r="DW100" s="21">
        <v>6.3246389000000001E-5</v>
      </c>
      <c r="DX100" s="21">
        <v>9.4281482000000002E-4</v>
      </c>
      <c r="DY100" s="21">
        <v>0</v>
      </c>
      <c r="DZ100" s="21">
        <v>3.2597593999999998E-4</v>
      </c>
      <c r="EA100" s="21">
        <v>2.4586398000000001E-4</v>
      </c>
      <c r="EB100" s="21">
        <v>7.7338860999999995E-7</v>
      </c>
      <c r="EC100" s="21">
        <v>1.8607538000000001E-4</v>
      </c>
      <c r="ED100" s="21">
        <v>4.7756259000000002E-3</v>
      </c>
      <c r="EE100" s="21">
        <v>1.1593111000000001E-4</v>
      </c>
      <c r="EF100" s="21">
        <v>3.0441403999999998E-4</v>
      </c>
      <c r="EG100" s="21">
        <v>8.8499035000000003E-5</v>
      </c>
      <c r="EH100" s="21">
        <v>6.2358411000000005E-4</v>
      </c>
      <c r="EI100" s="21">
        <v>1.7454221E-4</v>
      </c>
      <c r="EJ100" s="21">
        <v>2.1885755000000001E-4</v>
      </c>
      <c r="EK100" s="21">
        <v>2.8181937999999999E-4</v>
      </c>
      <c r="EL100" s="21">
        <v>2.7064116000000002E-4</v>
      </c>
      <c r="EM100" s="21">
        <v>3.1540384999999998E-4</v>
      </c>
      <c r="EN100" s="21">
        <v>9.4309656999999998E-5</v>
      </c>
      <c r="EO100" s="21">
        <v>1.6220829000000001E-4</v>
      </c>
      <c r="EP100" s="21">
        <v>4.3755413000000001E-4</v>
      </c>
      <c r="EQ100" s="21">
        <v>3.0303756999999998E-4</v>
      </c>
      <c r="ER100" s="21">
        <v>4.2141713999999998E-4</v>
      </c>
      <c r="ES100" s="21">
        <v>2.4845823999999997E-4</v>
      </c>
      <c r="ET100" s="21">
        <v>5.8952726E-4</v>
      </c>
      <c r="EU100" s="21">
        <v>1.0663841000000001E-4</v>
      </c>
      <c r="EV100" s="21">
        <v>2.8757369000000001E-4</v>
      </c>
      <c r="EW100" s="21">
        <v>6.6649008E-5</v>
      </c>
      <c r="EX100" s="21">
        <v>2.6659603E-5</v>
      </c>
      <c r="EY100" s="21">
        <v>1.0790332E-4</v>
      </c>
      <c r="EZ100" s="21">
        <v>1.3329801999999999E-5</v>
      </c>
      <c r="FA100" s="21">
        <v>1.8966942000000001E-3</v>
      </c>
      <c r="FB100" s="21">
        <v>9.7458545000000004E-66</v>
      </c>
      <c r="FC100" s="21">
        <v>7.7490481999999996E-4</v>
      </c>
      <c r="FD100" s="21">
        <v>7.7338860999999995E-7</v>
      </c>
      <c r="FE100" s="21">
        <v>4.4760080000000002E-6</v>
      </c>
      <c r="FF100" s="21">
        <v>4.2655364999999998E-4</v>
      </c>
      <c r="FG100" s="21">
        <v>1.3570454000000001E-5</v>
      </c>
      <c r="FH100" s="21">
        <v>5.4638972000000003E-6</v>
      </c>
      <c r="FI100" s="21">
        <v>5.1507004000000002E-4</v>
      </c>
      <c r="FJ100" s="21">
        <v>1.3185215000000001E-4</v>
      </c>
      <c r="FK100" s="21">
        <v>9.7956720000000005E-5</v>
      </c>
      <c r="FL100" s="21">
        <v>3.0924921999999998E-4</v>
      </c>
      <c r="FM100" s="21">
        <v>9.8658038E-5</v>
      </c>
      <c r="FN100" s="21">
        <v>7.6662037000000001E-4</v>
      </c>
      <c r="FO100" s="21">
        <v>1.5815302999999999E-3</v>
      </c>
      <c r="FP100" s="21">
        <v>4.9452888000000003E-5</v>
      </c>
      <c r="FQ100" s="21">
        <v>1.456274E-5</v>
      </c>
      <c r="FR100" s="21">
        <v>1.3887502999999999E-3</v>
      </c>
      <c r="FS100" s="21">
        <v>7.7062529000000002E-5</v>
      </c>
      <c r="FT100" s="21">
        <v>1.8185520000000001E-4</v>
      </c>
      <c r="FU100" s="21">
        <v>7.6292866000000003E-4</v>
      </c>
      <c r="FV100" s="21">
        <v>2.4803377E-4</v>
      </c>
      <c r="FW100" s="21">
        <v>1.5328744E-2</v>
      </c>
      <c r="FX100" s="21">
        <v>3.2149438000000002E-4</v>
      </c>
      <c r="FY100" s="21">
        <v>3.6716123999999998E-4</v>
      </c>
      <c r="FZ100" s="21">
        <v>2.5326622999999999E-4</v>
      </c>
      <c r="GA100" s="21">
        <v>1.3329801999999999E-5</v>
      </c>
      <c r="GB100" s="21">
        <v>2.6659603E-5</v>
      </c>
      <c r="GC100" s="21">
        <v>2.7550292000000002E-4</v>
      </c>
    </row>
    <row r="101" spans="2:185" ht="0.95" customHeight="1" x14ac:dyDescent="0.25">
      <c r="B101" s="21">
        <v>2.8119448E-6</v>
      </c>
      <c r="C101" s="21">
        <v>1.3638654E-5</v>
      </c>
      <c r="D101" s="21">
        <v>2.3218454999999998E-6</v>
      </c>
      <c r="E101" s="21">
        <v>1.7464936E-6</v>
      </c>
      <c r="F101" s="21">
        <v>2.4622959E-7</v>
      </c>
      <c r="G101" s="21">
        <v>1.4757040000000001E-5</v>
      </c>
      <c r="H101" s="21">
        <v>1.1976404E-5</v>
      </c>
      <c r="I101" s="21">
        <v>4.8818260999999998E-6</v>
      </c>
      <c r="J101" s="21">
        <v>0</v>
      </c>
      <c r="K101" s="21">
        <v>0</v>
      </c>
      <c r="L101" s="21">
        <v>3.2115628E-7</v>
      </c>
      <c r="M101" s="21">
        <v>1.4544402E-5</v>
      </c>
      <c r="N101" s="21">
        <v>6.7082345999999997E-7</v>
      </c>
      <c r="O101" s="21">
        <v>1.6707254999999999E-6</v>
      </c>
      <c r="P101" s="21">
        <v>1.6707254999999999E-6</v>
      </c>
      <c r="Q101" s="21">
        <v>9.8982554000000004E-5</v>
      </c>
      <c r="R101" s="21">
        <v>6.4489081000000004E-6</v>
      </c>
      <c r="S101" s="21">
        <v>1.1806261999999999E-6</v>
      </c>
      <c r="T101" s="21">
        <v>4.6398625000000002E-5</v>
      </c>
      <c r="U101" s="21">
        <v>6.7082345999999997E-7</v>
      </c>
      <c r="V101" s="21">
        <v>1.1747938E-5</v>
      </c>
      <c r="W101" s="21">
        <v>4.9009931000000001E-7</v>
      </c>
      <c r="X101" s="21">
        <v>1.1540225E-5</v>
      </c>
      <c r="Y101" s="21">
        <v>1.8072415000000001E-7</v>
      </c>
      <c r="Z101" s="21">
        <v>1.5106863999999999E-5</v>
      </c>
      <c r="AA101" s="21">
        <v>2.9870694000000001E-6</v>
      </c>
      <c r="AB101" s="21">
        <v>6.0716400999999998E-6</v>
      </c>
      <c r="AC101" s="21">
        <v>2.0030111E-4</v>
      </c>
      <c r="AD101" s="21">
        <v>7.2467524000000003E-5</v>
      </c>
      <c r="AE101" s="21">
        <v>0</v>
      </c>
      <c r="AF101" s="21">
        <v>2.218229E-7</v>
      </c>
      <c r="AG101" s="21">
        <v>6.3396163999999996E-6</v>
      </c>
      <c r="AH101" s="21">
        <v>1.1018516999999999E-5</v>
      </c>
      <c r="AI101" s="21">
        <v>9.9541628999999995E-5</v>
      </c>
      <c r="AJ101" s="21">
        <v>1.0250365E-6</v>
      </c>
      <c r="AK101" s="21">
        <v>1.0929432E-5</v>
      </c>
      <c r="AL101" s="21">
        <v>5.6201722999999999E-6</v>
      </c>
      <c r="AM101" s="21">
        <v>1.5231184E-5</v>
      </c>
      <c r="AN101" s="21">
        <v>5.3493718000000004E-7</v>
      </c>
      <c r="AO101" s="21">
        <v>9.0322441999999995E-8</v>
      </c>
      <c r="AP101" s="21">
        <v>5.4182571000000003E-7</v>
      </c>
      <c r="AQ101" s="21">
        <v>1.8144723999999999E-7</v>
      </c>
      <c r="AR101" s="21">
        <v>8.0193229999999996E-7</v>
      </c>
      <c r="AS101" s="21">
        <v>0</v>
      </c>
      <c r="AT101" s="21">
        <v>2.3458935999999999E-6</v>
      </c>
      <c r="AU101" s="21">
        <v>8.0193229999999996E-7</v>
      </c>
      <c r="AV101" s="21">
        <v>1.1167728000000001E-6</v>
      </c>
      <c r="AW101" s="21">
        <v>1.3368695E-6</v>
      </c>
      <c r="AX101" s="21">
        <v>2.5641630000000001E-5</v>
      </c>
      <c r="AY101" s="21">
        <v>1.0698744E-6</v>
      </c>
      <c r="AZ101" s="21">
        <v>4.8775401999999996E-6</v>
      </c>
      <c r="BA101" s="21">
        <v>1.3378163999999999E-6</v>
      </c>
      <c r="BB101" s="21">
        <v>1.9334796999999999E-4</v>
      </c>
      <c r="BC101" s="21">
        <v>8.0287923000000001E-7</v>
      </c>
      <c r="BD101" s="21">
        <v>5.3493718000000004E-7</v>
      </c>
      <c r="BE101" s="21">
        <v>3.1378233999999998E-66</v>
      </c>
      <c r="BF101" s="21">
        <v>1.4625303E-6</v>
      </c>
      <c r="BG101" s="21">
        <v>1.0901309E-5</v>
      </c>
      <c r="BH101" s="21">
        <v>4.1990692000000002E-6</v>
      </c>
      <c r="BI101" s="21">
        <v>4.4090534000000002E-6</v>
      </c>
      <c r="BJ101" s="21">
        <v>1.8762586E-4</v>
      </c>
      <c r="BK101" s="21">
        <v>1.4819688000000001E-6</v>
      </c>
      <c r="BL101" s="21">
        <v>7.596206E-6</v>
      </c>
      <c r="BM101" s="21">
        <v>0</v>
      </c>
      <c r="BN101" s="21">
        <v>2.1010447000000001E-4</v>
      </c>
      <c r="BO101" s="21">
        <v>3.6218916E-6</v>
      </c>
      <c r="BP101" s="21">
        <v>2.7792643999999998E-6</v>
      </c>
      <c r="BQ101" s="21">
        <v>0</v>
      </c>
      <c r="BR101" s="21">
        <v>8.9319727000000003E-7</v>
      </c>
      <c r="BS101" s="21">
        <v>1.1419176999999999E-5</v>
      </c>
      <c r="BT101" s="21">
        <v>2.2077724000000001E-6</v>
      </c>
      <c r="BU101" s="21">
        <v>0</v>
      </c>
      <c r="BV101" s="21">
        <v>8.7820019000000005E-6</v>
      </c>
      <c r="BW101" s="21">
        <v>1.8072414E-7</v>
      </c>
      <c r="BX101" s="21">
        <v>1.6995608000000001E-6</v>
      </c>
      <c r="BY101" s="21">
        <v>6.9167802000000004E-5</v>
      </c>
      <c r="BZ101" s="21">
        <v>9.2599282000000007E-6</v>
      </c>
      <c r="CA101" s="21">
        <v>1.1279298999999999E-5</v>
      </c>
      <c r="CB101" s="21">
        <v>1.8032784000000001E-5</v>
      </c>
      <c r="CC101" s="21">
        <v>4.0097007000000001E-7</v>
      </c>
      <c r="CD101" s="21">
        <v>3.6904339E-6</v>
      </c>
      <c r="CE101" s="21">
        <v>4.3003244999999998E-5</v>
      </c>
      <c r="CF101" s="21">
        <v>1.2714076E-5</v>
      </c>
      <c r="CG101" s="21">
        <v>2.3199086999999998E-6</v>
      </c>
      <c r="CH101" s="21">
        <v>4.1625354E-6</v>
      </c>
      <c r="CI101" s="21">
        <v>1.8644162999999999E-5</v>
      </c>
      <c r="CJ101" s="21">
        <v>2.2806504000000001E-7</v>
      </c>
      <c r="CK101" s="21">
        <v>4.5282032999999998E-7</v>
      </c>
      <c r="CL101" s="21">
        <v>2.6699510000000001E-7</v>
      </c>
      <c r="CM101" s="21">
        <v>2.4025644999999999E-5</v>
      </c>
      <c r="CN101" s="21">
        <v>2.9693682000000001E-5</v>
      </c>
      <c r="CO101" s="21">
        <v>1.3176832999999999E-5</v>
      </c>
      <c r="CP101" s="21">
        <v>9.6120773000000009E-7</v>
      </c>
      <c r="CQ101" s="21">
        <v>4.5053589999999996E-6</v>
      </c>
      <c r="CR101" s="21">
        <v>3.3357813999999999E-5</v>
      </c>
      <c r="CS101" s="21">
        <v>7.1293318999999998E-6</v>
      </c>
      <c r="CT101" s="21">
        <v>6.9306652E-5</v>
      </c>
      <c r="CU101" s="21">
        <v>8.6286256999999997E-5</v>
      </c>
      <c r="CV101" s="21">
        <v>2.8412577999999999E-5</v>
      </c>
      <c r="CW101" s="21">
        <v>0.24994730000000001</v>
      </c>
      <c r="CX101" s="21">
        <v>2.6690221000000001E-5</v>
      </c>
      <c r="CY101" s="21">
        <v>3.5716263999999997E-5</v>
      </c>
      <c r="CZ101" s="21">
        <v>1.8736658000000001E-5</v>
      </c>
      <c r="DA101" s="21">
        <v>1.3179619E-5</v>
      </c>
      <c r="DB101" s="21">
        <v>1.0785011E-4</v>
      </c>
      <c r="DC101" s="21">
        <v>2.0493711E-5</v>
      </c>
      <c r="DD101" s="21">
        <v>2.0493711E-5</v>
      </c>
      <c r="DE101" s="21">
        <v>2.5652617000000001E-7</v>
      </c>
      <c r="DF101" s="21">
        <v>2.6359825999999998E-6</v>
      </c>
      <c r="DG101" s="21">
        <v>8.1101906999999996E-6</v>
      </c>
      <c r="DH101" s="21">
        <v>3.5141049999999999E-6</v>
      </c>
      <c r="DI101" s="21">
        <v>4.0610122000000001E-4</v>
      </c>
      <c r="DJ101" s="21">
        <v>1.7570524999999999E-6</v>
      </c>
      <c r="DK101" s="21">
        <v>4.6095981000000002E-6</v>
      </c>
      <c r="DL101" s="21">
        <v>6.2829472999999998E-5</v>
      </c>
      <c r="DM101" s="21">
        <v>1.7570524999999999E-6</v>
      </c>
      <c r="DN101" s="21">
        <v>2.2594919999999999E-6</v>
      </c>
      <c r="DO101" s="21">
        <v>1.6018581000000001E-5</v>
      </c>
      <c r="DP101" s="21">
        <v>2.7843011000000002E-4</v>
      </c>
      <c r="DQ101" s="21">
        <v>0</v>
      </c>
      <c r="DR101" s="21">
        <v>1.1503521999999999E-5</v>
      </c>
      <c r="DS101" s="21">
        <v>0</v>
      </c>
      <c r="DT101" s="21">
        <v>1.4146509999999999E-6</v>
      </c>
      <c r="DU101" s="21">
        <v>4.9627887000000002E-6</v>
      </c>
      <c r="DV101" s="21">
        <v>5.0938813000000003E-5</v>
      </c>
      <c r="DW101" s="21">
        <v>2.1919280000000001E-7</v>
      </c>
      <c r="DX101" s="21">
        <v>2.5620849000000001E-5</v>
      </c>
      <c r="DY101" s="21">
        <v>0</v>
      </c>
      <c r="DZ101" s="21">
        <v>9.7785329E-6</v>
      </c>
      <c r="EA101" s="21">
        <v>1.1964186999999999E-5</v>
      </c>
      <c r="EB101" s="21">
        <v>1.9703437000000001E-8</v>
      </c>
      <c r="EC101" s="21">
        <v>3.3697401999999998E-6</v>
      </c>
      <c r="ED101" s="21">
        <v>2.5500516000000001E-5</v>
      </c>
      <c r="EE101" s="21">
        <v>6.4978690000000003E-7</v>
      </c>
      <c r="EF101" s="21">
        <v>6.8385962999999998E-6</v>
      </c>
      <c r="EG101" s="21">
        <v>6.9507542000000003E-6</v>
      </c>
      <c r="EH101" s="21">
        <v>2.0518434999999999E-5</v>
      </c>
      <c r="EI101" s="21">
        <v>8.9697472E-6</v>
      </c>
      <c r="EJ101" s="21">
        <v>1.0632278E-5</v>
      </c>
      <c r="EK101" s="21">
        <v>1.2121542000000001E-5</v>
      </c>
      <c r="EL101" s="21">
        <v>1.2173277E-5</v>
      </c>
      <c r="EM101" s="21">
        <v>6.5850363000000001E-5</v>
      </c>
      <c r="EN101" s="21">
        <v>1.3238268999999999E-4</v>
      </c>
      <c r="EO101" s="21">
        <v>4.2437511999999999E-6</v>
      </c>
      <c r="EP101" s="21">
        <v>1.0500537999999999E-5</v>
      </c>
      <c r="EQ101" s="21">
        <v>8.8506516000000004E-6</v>
      </c>
      <c r="ER101" s="21">
        <v>3.9230082999999996E-6</v>
      </c>
      <c r="ES101" s="21">
        <v>5.3185032000000004E-7</v>
      </c>
      <c r="ET101" s="21">
        <v>3.4416762000000001E-6</v>
      </c>
      <c r="EU101" s="21">
        <v>3.9207941999999999E-6</v>
      </c>
      <c r="EV101" s="21">
        <v>1.8357574000000001E-5</v>
      </c>
      <c r="EW101" s="21">
        <v>2.4504964000000002E-6</v>
      </c>
      <c r="EX101" s="21">
        <v>9.8019854999999998E-7</v>
      </c>
      <c r="EY101" s="21">
        <v>1.4015847E-6</v>
      </c>
      <c r="EZ101" s="21">
        <v>4.9009926999999997E-7</v>
      </c>
      <c r="FA101" s="21">
        <v>1.3692486E-4</v>
      </c>
      <c r="FB101" s="21">
        <v>3.8500875999999997E-67</v>
      </c>
      <c r="FC101" s="21">
        <v>8.2742831999999997E-4</v>
      </c>
      <c r="FD101" s="21">
        <v>1.9703437000000001E-8</v>
      </c>
      <c r="FE101" s="21">
        <v>1.8072414E-7</v>
      </c>
      <c r="FF101" s="21">
        <v>1.5683177E-5</v>
      </c>
      <c r="FG101" s="21">
        <v>4.0097007000000001E-7</v>
      </c>
      <c r="FH101" s="21">
        <v>4.5282032999999998E-7</v>
      </c>
      <c r="FI101" s="21">
        <v>7.4771277000000001E-6</v>
      </c>
      <c r="FJ101" s="21">
        <v>1.5114939E-6</v>
      </c>
      <c r="FK101" s="21">
        <v>8.3788601999999996E-7</v>
      </c>
      <c r="FL101" s="21">
        <v>2.4403468000000001E-6</v>
      </c>
      <c r="FM101" s="21">
        <v>1.2117777E-6</v>
      </c>
      <c r="FN101" s="21">
        <v>9.0412024999999993E-6</v>
      </c>
      <c r="FO101" s="21">
        <v>1.465007E-5</v>
      </c>
      <c r="FP101" s="21">
        <v>2.2838762999999999E-6</v>
      </c>
      <c r="FQ101" s="21">
        <v>4.0000577000000003E-6</v>
      </c>
      <c r="FR101" s="21">
        <v>7.4661977000000003E-6</v>
      </c>
      <c r="FS101" s="21">
        <v>6.5926991000000001E-6</v>
      </c>
      <c r="FT101" s="21">
        <v>9.7478871999999996E-6</v>
      </c>
      <c r="FU101" s="21">
        <v>1.2185182999999999E-3</v>
      </c>
      <c r="FV101" s="21">
        <v>1.1775733E-5</v>
      </c>
      <c r="FW101" s="21">
        <v>2.8811573999999999E-5</v>
      </c>
      <c r="FX101" s="21">
        <v>1.3665851999999999E-5</v>
      </c>
      <c r="FY101" s="21">
        <v>1.4514427E-5</v>
      </c>
      <c r="FZ101" s="21">
        <v>9.3118861999999996E-6</v>
      </c>
      <c r="GA101" s="21">
        <v>4.9009926999999997E-7</v>
      </c>
      <c r="GB101" s="21">
        <v>9.8019854999999998E-7</v>
      </c>
      <c r="GC101" s="21">
        <v>3.1051844000000001E-6</v>
      </c>
    </row>
    <row r="102" spans="2:185" ht="0.95" customHeight="1" x14ac:dyDescent="0.25">
      <c r="B102" s="21">
        <v>3.2707192000000002E-4</v>
      </c>
      <c r="C102" s="21">
        <v>4.8225737999999999E-4</v>
      </c>
      <c r="D102" s="21">
        <v>2.6361492000000002E-4</v>
      </c>
      <c r="E102" s="21">
        <v>3.0912108E-5</v>
      </c>
      <c r="F102" s="21">
        <v>7.5257417999999998E-6</v>
      </c>
      <c r="G102" s="21">
        <v>2.5041865999999999E-4</v>
      </c>
      <c r="H102" s="21">
        <v>5.3053381000000004E-4</v>
      </c>
      <c r="I102" s="21">
        <v>2.9588145E-4</v>
      </c>
      <c r="J102" s="21">
        <v>0</v>
      </c>
      <c r="K102" s="21">
        <v>0</v>
      </c>
      <c r="L102" s="21">
        <v>8.8569274000000001E-5</v>
      </c>
      <c r="M102" s="21">
        <v>1.5636297E-4</v>
      </c>
      <c r="N102" s="21">
        <v>6.8350456999999998E-5</v>
      </c>
      <c r="O102" s="21">
        <v>1.9448044E-4</v>
      </c>
      <c r="P102" s="21">
        <v>1.9448044E-4</v>
      </c>
      <c r="Q102" s="21">
        <v>1.3405211E-4</v>
      </c>
      <c r="R102" s="21">
        <v>7.4567124999999995E-5</v>
      </c>
      <c r="S102" s="21">
        <v>1.3102343000000001E-4</v>
      </c>
      <c r="T102" s="21">
        <v>8.4146513000000003E-4</v>
      </c>
      <c r="U102" s="21">
        <v>6.8350456999999998E-5</v>
      </c>
      <c r="V102" s="21">
        <v>3.6176797999999998E-3</v>
      </c>
      <c r="W102" s="21">
        <v>6.3457003000000001E-5</v>
      </c>
      <c r="X102" s="21">
        <v>9.0281593000000003E-4</v>
      </c>
      <c r="Y102" s="21">
        <v>4.8934547000000002E-6</v>
      </c>
      <c r="Z102" s="21">
        <v>5.0856310999999996E-4</v>
      </c>
      <c r="AA102" s="21">
        <v>1.7547425000000001E-4</v>
      </c>
      <c r="AB102" s="21">
        <v>2.8642513000000001E-4</v>
      </c>
      <c r="AC102" s="21">
        <v>1.9632676999999999E-4</v>
      </c>
      <c r="AD102" s="21">
        <v>1.0053283999999999E-3</v>
      </c>
      <c r="AE102" s="21">
        <v>0</v>
      </c>
      <c r="AF102" s="21">
        <v>2.4227851000000001E-4</v>
      </c>
      <c r="AG102" s="21">
        <v>3.4943350999999998E-4</v>
      </c>
      <c r="AH102" s="21">
        <v>3.5034702000000001E-4</v>
      </c>
      <c r="AI102" s="21">
        <v>1.1283375999999999E-4</v>
      </c>
      <c r="AJ102" s="21">
        <v>4.5942193999999999E-4</v>
      </c>
      <c r="AK102" s="21">
        <v>3.1592517999999998E-4</v>
      </c>
      <c r="AL102" s="21">
        <v>4.1012999000000002E-4</v>
      </c>
      <c r="AM102" s="21">
        <v>1.0854714999999999E-2</v>
      </c>
      <c r="AN102" s="21">
        <v>5.2287893999999999E-4</v>
      </c>
      <c r="AO102" s="21">
        <v>7.3789865999999997E-6</v>
      </c>
      <c r="AP102" s="21">
        <v>2.9203905E-5</v>
      </c>
      <c r="AQ102" s="21">
        <v>5.973742E-6</v>
      </c>
      <c r="AR102" s="21">
        <v>4.8906282000000004E-4</v>
      </c>
      <c r="AS102" s="21">
        <v>0</v>
      </c>
      <c r="AT102" s="21">
        <v>6.5170186999999999E-5</v>
      </c>
      <c r="AU102" s="21">
        <v>4.8906282000000004E-4</v>
      </c>
      <c r="AV102" s="21">
        <v>2.7591760000000002E-4</v>
      </c>
      <c r="AW102" s="21">
        <v>1.0119418E-3</v>
      </c>
      <c r="AX102" s="21">
        <v>8.6246374999999998E-4</v>
      </c>
      <c r="AY102" s="21">
        <v>1.0457578999999999E-3</v>
      </c>
      <c r="AZ102" s="21">
        <v>9.6455483999999996E-4</v>
      </c>
      <c r="BA102" s="21">
        <v>1.6024529E-3</v>
      </c>
      <c r="BB102" s="21">
        <v>1.0960829E-3</v>
      </c>
      <c r="BC102" s="21">
        <v>1.079574E-3</v>
      </c>
      <c r="BD102" s="21">
        <v>5.2287893999999999E-4</v>
      </c>
      <c r="BE102" s="21">
        <v>9.2413809000000003E-65</v>
      </c>
      <c r="BF102" s="21">
        <v>5.8794488999999997E-5</v>
      </c>
      <c r="BG102" s="21">
        <v>1.4074946E-3</v>
      </c>
      <c r="BH102" s="21">
        <v>4.0598274999999997E-4</v>
      </c>
      <c r="BI102" s="21">
        <v>4.0330069E-4</v>
      </c>
      <c r="BJ102" s="21">
        <v>5.2386179000000002E-4</v>
      </c>
      <c r="BK102" s="21">
        <v>1.0249079E-4</v>
      </c>
      <c r="BL102" s="21">
        <v>3.2290268000000001E-4</v>
      </c>
      <c r="BM102" s="21">
        <v>0</v>
      </c>
      <c r="BN102" s="21">
        <v>1.2509726999999999E-4</v>
      </c>
      <c r="BO102" s="21">
        <v>1.9871266000000001E-5</v>
      </c>
      <c r="BP102" s="21">
        <v>4.7141955000000002E-4</v>
      </c>
      <c r="BQ102" s="21">
        <v>0</v>
      </c>
      <c r="BR102" s="21">
        <v>1.2839383E-5</v>
      </c>
      <c r="BS102" s="21">
        <v>2.0493443E-4</v>
      </c>
      <c r="BT102" s="21">
        <v>3.4470469999999999E-5</v>
      </c>
      <c r="BU102" s="21">
        <v>0</v>
      </c>
      <c r="BV102" s="21">
        <v>3.0563532999999999E-4</v>
      </c>
      <c r="BW102" s="21">
        <v>4.8934543999999996E-6</v>
      </c>
      <c r="BX102" s="21">
        <v>2.1762070000000001E-5</v>
      </c>
      <c r="BY102" s="21">
        <v>1.6549784E-3</v>
      </c>
      <c r="BZ102" s="21">
        <v>2.4837767000000002E-4</v>
      </c>
      <c r="CA102" s="21">
        <v>7.1834469000000005E-4</v>
      </c>
      <c r="CB102" s="21">
        <v>2.400294E-4</v>
      </c>
      <c r="CC102" s="21">
        <v>6.3151918E-6</v>
      </c>
      <c r="CD102" s="21">
        <v>8.4756931000000006E-5</v>
      </c>
      <c r="CE102" s="21">
        <v>4.3737057000000002E-4</v>
      </c>
      <c r="CF102" s="21">
        <v>1.3416352999999999E-4</v>
      </c>
      <c r="CG102" s="21">
        <v>2.6565611E-3</v>
      </c>
      <c r="CH102" s="21">
        <v>9.6248553000000004E-5</v>
      </c>
      <c r="CI102" s="21">
        <v>7.2933494999999999E-4</v>
      </c>
      <c r="CJ102" s="21">
        <v>7.8657057999999992E-3</v>
      </c>
      <c r="CK102" s="21">
        <v>8.0922440000000006E-6</v>
      </c>
      <c r="CL102" s="21">
        <v>3.3816119000000002E-5</v>
      </c>
      <c r="CM102" s="21">
        <v>6.1986693999999999E-4</v>
      </c>
      <c r="CN102" s="21">
        <v>1.4100625E-4</v>
      </c>
      <c r="CO102" s="21">
        <v>9.6957084999999997E-4</v>
      </c>
      <c r="CP102" s="21">
        <v>4.4459383999999999E-5</v>
      </c>
      <c r="CQ102" s="21">
        <v>6.7236631000000004E-5</v>
      </c>
      <c r="CR102" s="21">
        <v>2.4110062000000001E-5</v>
      </c>
      <c r="CS102" s="21">
        <v>3.3170295000000002E-4</v>
      </c>
      <c r="CT102" s="21">
        <v>3.7287055000000001E-5</v>
      </c>
      <c r="CU102" s="21">
        <v>4.4129776E-5</v>
      </c>
      <c r="CV102" s="21">
        <v>6.8456509000000001E-4</v>
      </c>
      <c r="CW102" s="21">
        <v>2.6690221000000001E-5</v>
      </c>
      <c r="CX102" s="21">
        <v>0.21020984000000001</v>
      </c>
      <c r="CY102" s="21">
        <v>1.9847499999999999E-5</v>
      </c>
      <c r="CZ102" s="21">
        <v>1.3004779E-5</v>
      </c>
      <c r="DA102" s="21">
        <v>6.9172552E-4</v>
      </c>
      <c r="DB102" s="21">
        <v>5.5070854999999998E-4</v>
      </c>
      <c r="DC102" s="21">
        <v>1.9166836999999999E-5</v>
      </c>
      <c r="DD102" s="21">
        <v>1.9166836999999999E-5</v>
      </c>
      <c r="DE102" s="21">
        <v>1.9596739000000002E-5</v>
      </c>
      <c r="DF102" s="21">
        <v>4.1136282E-4</v>
      </c>
      <c r="DG102" s="21">
        <v>2.7644041000000002E-4</v>
      </c>
      <c r="DH102" s="21">
        <v>1.2324116999999999E-5</v>
      </c>
      <c r="DI102" s="21">
        <v>7.8457535000000004E-4</v>
      </c>
      <c r="DJ102" s="21">
        <v>6.1620582999999998E-6</v>
      </c>
      <c r="DK102" s="21">
        <v>1.5212499E-3</v>
      </c>
      <c r="DL102" s="21">
        <v>9.7730472999999995E-5</v>
      </c>
      <c r="DM102" s="21">
        <v>6.1620582999999998E-6</v>
      </c>
      <c r="DN102" s="21">
        <v>1.2194818E-3</v>
      </c>
      <c r="DO102" s="21">
        <v>1.8884576000000001E-3</v>
      </c>
      <c r="DP102" s="21">
        <v>4.9899470999999998E-4</v>
      </c>
      <c r="DQ102" s="21">
        <v>0</v>
      </c>
      <c r="DR102" s="21">
        <v>1.7177231E-4</v>
      </c>
      <c r="DS102" s="21">
        <v>0</v>
      </c>
      <c r="DT102" s="21">
        <v>1.8666459999999999E-5</v>
      </c>
      <c r="DU102" s="21">
        <v>2.6214503999999998E-4</v>
      </c>
      <c r="DV102" s="21">
        <v>2.0528161000000001E-5</v>
      </c>
      <c r="DW102" s="21">
        <v>6.4366977000000003E-6</v>
      </c>
      <c r="DX102" s="21">
        <v>5.7505078000000005E-4</v>
      </c>
      <c r="DY102" s="21">
        <v>0</v>
      </c>
      <c r="DZ102" s="21">
        <v>1.5991248E-3</v>
      </c>
      <c r="EA102" s="21">
        <v>5.4883299999999996E-3</v>
      </c>
      <c r="EB102" s="21">
        <v>7.8402626E-7</v>
      </c>
      <c r="EC102" s="21">
        <v>4.3665160000000001E-5</v>
      </c>
      <c r="ED102" s="21">
        <v>7.5091038000000003E-4</v>
      </c>
      <c r="EE102" s="21">
        <v>8.0920211000000002E-5</v>
      </c>
      <c r="EF102" s="21">
        <v>1.1056651000000001E-4</v>
      </c>
      <c r="EG102" s="21">
        <v>3.1597303999999999E-4</v>
      </c>
      <c r="EH102" s="21">
        <v>2.1052002999999999E-3</v>
      </c>
      <c r="EI102" s="21">
        <v>3.8499695999999998E-4</v>
      </c>
      <c r="EJ102" s="21">
        <v>4.1552031000000001E-4</v>
      </c>
      <c r="EK102" s="21">
        <v>4.7320897E-4</v>
      </c>
      <c r="EL102" s="21">
        <v>4.7688967999999997E-4</v>
      </c>
      <c r="EM102" s="21">
        <v>6.5584333999999997E-4</v>
      </c>
      <c r="EN102" s="21">
        <v>1.6895589000000001E-4</v>
      </c>
      <c r="EO102" s="21">
        <v>3.6736996E-4</v>
      </c>
      <c r="EP102" s="21">
        <v>1.4761485999999999E-4</v>
      </c>
      <c r="EQ102" s="21">
        <v>5.5657708000000005E-4</v>
      </c>
      <c r="ER102" s="21">
        <v>9.1427437000000006E-5</v>
      </c>
      <c r="ES102" s="21">
        <v>8.2514604999999998E-5</v>
      </c>
      <c r="ET102" s="21">
        <v>4.4182093999999998E-4</v>
      </c>
      <c r="EU102" s="21">
        <v>5.0765597999999996E-4</v>
      </c>
      <c r="EV102" s="21">
        <v>6.0904450000000005E-4</v>
      </c>
      <c r="EW102" s="21">
        <v>3.1728498999999998E-4</v>
      </c>
      <c r="EX102" s="21">
        <v>1.26914E-4</v>
      </c>
      <c r="EY102" s="21">
        <v>4.9206523E-5</v>
      </c>
      <c r="EZ102" s="21">
        <v>6.3456997999999994E-5</v>
      </c>
      <c r="FA102" s="21">
        <v>3.4046160000000001E-3</v>
      </c>
      <c r="FB102" s="21">
        <v>1.7502294000000001E-65</v>
      </c>
      <c r="FC102" s="21">
        <v>4.9194411999999997E-4</v>
      </c>
      <c r="FD102" s="21">
        <v>7.8402626E-7</v>
      </c>
      <c r="FE102" s="21">
        <v>4.8934543999999996E-6</v>
      </c>
      <c r="FF102" s="21">
        <v>2.0306238999999999E-3</v>
      </c>
      <c r="FG102" s="21">
        <v>6.3151918E-6</v>
      </c>
      <c r="FH102" s="21">
        <v>8.0922440000000006E-6</v>
      </c>
      <c r="FI102" s="21">
        <v>1.3331949000000001E-4</v>
      </c>
      <c r="FJ102" s="21">
        <v>5.5799062999999998E-5</v>
      </c>
      <c r="FK102" s="21">
        <v>7.9780870000000005E-5</v>
      </c>
      <c r="FL102" s="21">
        <v>4.1140977000000002E-5</v>
      </c>
      <c r="FM102" s="21">
        <v>9.2912883999999999E-5</v>
      </c>
      <c r="FN102" s="21">
        <v>8.8507855999999995E-8</v>
      </c>
      <c r="FO102" s="21">
        <v>6.6757885000000002E-4</v>
      </c>
      <c r="FP102" s="21">
        <v>1.5511641E-4</v>
      </c>
      <c r="FQ102" s="21">
        <v>2.4002984999999999E-4</v>
      </c>
      <c r="FR102" s="21">
        <v>5.9520250999999999E-4</v>
      </c>
      <c r="FS102" s="21">
        <v>3.1813582000000002E-4</v>
      </c>
      <c r="FT102" s="21">
        <v>4.1829752000000002E-4</v>
      </c>
      <c r="FU102" s="21">
        <v>6.2810833999999999E-4</v>
      </c>
      <c r="FV102" s="21">
        <v>4.4252894999999997E-4</v>
      </c>
      <c r="FW102" s="21">
        <v>7.4592473000000003E-4</v>
      </c>
      <c r="FX102" s="21">
        <v>5.0843646999999999E-4</v>
      </c>
      <c r="FY102" s="21">
        <v>5.5536490000000001E-4</v>
      </c>
      <c r="FZ102" s="21">
        <v>1.2056829999999999E-3</v>
      </c>
      <c r="GA102" s="21">
        <v>6.3456997999999994E-5</v>
      </c>
      <c r="GB102" s="21">
        <v>1.26914E-4</v>
      </c>
      <c r="GC102" s="21">
        <v>5.5899305999999998E-5</v>
      </c>
    </row>
    <row r="103" spans="2:185" ht="0.95" customHeight="1" x14ac:dyDescent="0.25">
      <c r="B103" s="21">
        <v>2.1177768999999999E-6</v>
      </c>
      <c r="C103" s="21">
        <v>1.0265374000000001E-5</v>
      </c>
      <c r="D103" s="21">
        <v>1.75007E-6</v>
      </c>
      <c r="E103" s="21">
        <v>2.6888862000000001E-6</v>
      </c>
      <c r="F103" s="21">
        <v>1.3303022E-7</v>
      </c>
      <c r="G103" s="21">
        <v>1.3436117E-5</v>
      </c>
      <c r="H103" s="21">
        <v>9.2414548999999998E-6</v>
      </c>
      <c r="I103" s="21">
        <v>3.1237685000000001E-6</v>
      </c>
      <c r="J103" s="21">
        <v>0</v>
      </c>
      <c r="K103" s="21">
        <v>0</v>
      </c>
      <c r="L103" s="21">
        <v>2.3729556E-7</v>
      </c>
      <c r="M103" s="21">
        <v>1.476563E-5</v>
      </c>
      <c r="N103" s="21">
        <v>5.0732812000000004E-7</v>
      </c>
      <c r="O103" s="21">
        <v>1.2589396E-6</v>
      </c>
      <c r="P103" s="21">
        <v>1.2589396E-6</v>
      </c>
      <c r="Q103" s="21">
        <v>6.5735455000000005E-5</v>
      </c>
      <c r="R103" s="21">
        <v>3.8808768000000001E-6</v>
      </c>
      <c r="S103" s="21">
        <v>8.9123266999999996E-7</v>
      </c>
      <c r="T103" s="21">
        <v>3.3705328000000001E-5</v>
      </c>
      <c r="U103" s="21">
        <v>5.0732812000000004E-7</v>
      </c>
      <c r="V103" s="21">
        <v>8.0498618000000001E-6</v>
      </c>
      <c r="W103" s="21">
        <v>3.6770689E-7</v>
      </c>
      <c r="X103" s="21">
        <v>8.6632194000000004E-6</v>
      </c>
      <c r="Y103" s="21">
        <v>1.3962122999999999E-7</v>
      </c>
      <c r="Z103" s="21">
        <v>1.1659532E-5</v>
      </c>
      <c r="AA103" s="21">
        <v>1.7000264000000001E-6</v>
      </c>
      <c r="AB103" s="21">
        <v>4.3293937E-6</v>
      </c>
      <c r="AC103" s="21">
        <v>1.3262281999999999E-4</v>
      </c>
      <c r="AD103" s="21">
        <v>4.8306585999999998E-5</v>
      </c>
      <c r="AE103" s="21">
        <v>0</v>
      </c>
      <c r="AF103" s="21">
        <v>1.2016607999999999E-7</v>
      </c>
      <c r="AG103" s="21">
        <v>3.1393534E-7</v>
      </c>
      <c r="AH103" s="21">
        <v>8.5282015999999998E-6</v>
      </c>
      <c r="AI103" s="21">
        <v>6.6322137000000001E-5</v>
      </c>
      <c r="AJ103" s="21">
        <v>7.7482643000000003E-7</v>
      </c>
      <c r="AK103" s="21">
        <v>5.0658568000000001E-6</v>
      </c>
      <c r="AL103" s="21">
        <v>4.3201444999999996E-6</v>
      </c>
      <c r="AM103" s="21">
        <v>1.0727363E-5</v>
      </c>
      <c r="AN103" s="21">
        <v>4.0711953999999998E-7</v>
      </c>
      <c r="AO103" s="21">
        <v>4.8188525999999999E-7</v>
      </c>
      <c r="AP103" s="21">
        <v>9.7815169999999993E-7</v>
      </c>
      <c r="AQ103" s="21">
        <v>1.1287673E-7</v>
      </c>
      <c r="AR103" s="21">
        <v>6.0827746999999997E-7</v>
      </c>
      <c r="AS103" s="21">
        <v>0</v>
      </c>
      <c r="AT103" s="21">
        <v>1.2482329000000001E-6</v>
      </c>
      <c r="AU103" s="21">
        <v>6.0827746999999997E-7</v>
      </c>
      <c r="AV103" s="21">
        <v>4.3189250000000003E-6</v>
      </c>
      <c r="AW103" s="21">
        <v>1.015397E-6</v>
      </c>
      <c r="AX103" s="21">
        <v>1.6286707E-5</v>
      </c>
      <c r="AY103" s="21">
        <v>8.1423907000000003E-7</v>
      </c>
      <c r="AZ103" s="21">
        <v>3.9257374999999996E-6</v>
      </c>
      <c r="BA103" s="21">
        <v>1.0202007E-6</v>
      </c>
      <c r="BB103" s="21">
        <v>1.30798E-4</v>
      </c>
      <c r="BC103" s="21">
        <v>6.1308115000000002E-7</v>
      </c>
      <c r="BD103" s="21">
        <v>4.0711953999999998E-7</v>
      </c>
      <c r="BE103" s="21">
        <v>2.3986945000000002E-66</v>
      </c>
      <c r="BF103" s="21">
        <v>1.1455231E-6</v>
      </c>
      <c r="BG103" s="21">
        <v>8.2201882000000001E-6</v>
      </c>
      <c r="BH103" s="21">
        <v>2.9066207E-6</v>
      </c>
      <c r="BI103" s="21">
        <v>3.0808426000000002E-6</v>
      </c>
      <c r="BJ103" s="21">
        <v>1.2466983000000001E-4</v>
      </c>
      <c r="BK103" s="21">
        <v>5.3911479999999996E-7</v>
      </c>
      <c r="BL103" s="21">
        <v>5.204964E-6</v>
      </c>
      <c r="BM103" s="21">
        <v>0</v>
      </c>
      <c r="BN103" s="21">
        <v>1.3901197999999999E-4</v>
      </c>
      <c r="BO103" s="21">
        <v>3.3725800999999999E-6</v>
      </c>
      <c r="BP103" s="21">
        <v>2.0724155000000002E-6</v>
      </c>
      <c r="BQ103" s="21">
        <v>0</v>
      </c>
      <c r="BR103" s="21">
        <v>7.1371576000000004E-7</v>
      </c>
      <c r="BS103" s="21">
        <v>7.8163075000000005E-6</v>
      </c>
      <c r="BT103" s="21">
        <v>1.1395005E-6</v>
      </c>
      <c r="BU103" s="21">
        <v>0</v>
      </c>
      <c r="BV103" s="21">
        <v>5.5678309000000001E-6</v>
      </c>
      <c r="BW103" s="21">
        <v>1.3962122000000001E-7</v>
      </c>
      <c r="BX103" s="21">
        <v>2.2009403E-6</v>
      </c>
      <c r="BY103" s="21">
        <v>4.7402201000000001E-5</v>
      </c>
      <c r="BZ103" s="21">
        <v>5.9480143000000003E-6</v>
      </c>
      <c r="CA103" s="21">
        <v>8.6859797999999999E-6</v>
      </c>
      <c r="CB103" s="21">
        <v>1.6803979E-5</v>
      </c>
      <c r="CC103" s="21">
        <v>3.1706232000000001E-7</v>
      </c>
      <c r="CD103" s="21">
        <v>1.6934345999999999E-6</v>
      </c>
      <c r="CE103" s="21">
        <v>3.8338276E-5</v>
      </c>
      <c r="CF103" s="21">
        <v>8.2732936999999996E-6</v>
      </c>
      <c r="CG103" s="21">
        <v>1.7652217E-6</v>
      </c>
      <c r="CH103" s="21">
        <v>3.2653091999999998E-6</v>
      </c>
      <c r="CI103" s="21">
        <v>7.1115224000000004E-6</v>
      </c>
      <c r="CJ103" s="21">
        <v>3.3920782999999999E-7</v>
      </c>
      <c r="CK103" s="21">
        <v>3.6425810999999998E-7</v>
      </c>
      <c r="CL103" s="21">
        <v>2.0115791E-7</v>
      </c>
      <c r="CM103" s="21">
        <v>1.4325815E-5</v>
      </c>
      <c r="CN103" s="21">
        <v>1.9518969999999999E-5</v>
      </c>
      <c r="CO103" s="21">
        <v>1.007963E-5</v>
      </c>
      <c r="CP103" s="21">
        <v>1.6608550999999999E-7</v>
      </c>
      <c r="CQ103" s="21">
        <v>2.9515613000000001E-6</v>
      </c>
      <c r="CR103" s="21">
        <v>2.2018471E-5</v>
      </c>
      <c r="CS103" s="21">
        <v>5.3538577E-6</v>
      </c>
      <c r="CT103" s="21">
        <v>4.6675875999999999E-5</v>
      </c>
      <c r="CU103" s="21">
        <v>5.7921552E-5</v>
      </c>
      <c r="CV103" s="21">
        <v>2.0864958999999999E-5</v>
      </c>
      <c r="CW103" s="21">
        <v>3.5716263999999997E-5</v>
      </c>
      <c r="CX103" s="21">
        <v>1.9847499999999999E-5</v>
      </c>
      <c r="CY103" s="21">
        <v>0.24997553</v>
      </c>
      <c r="CZ103" s="21">
        <v>1.3224912000000001E-5</v>
      </c>
      <c r="DA103" s="21">
        <v>1.0158421E-5</v>
      </c>
      <c r="DB103" s="21">
        <v>1.0116908E-4</v>
      </c>
      <c r="DC103" s="21">
        <v>1.5204146999999999E-5</v>
      </c>
      <c r="DD103" s="21">
        <v>1.5204146999999999E-5</v>
      </c>
      <c r="DE103" s="21">
        <v>1.9131791999999999E-7</v>
      </c>
      <c r="DF103" s="21">
        <v>1.9839427000000001E-6</v>
      </c>
      <c r="DG103" s="21">
        <v>5.7492754999999998E-6</v>
      </c>
      <c r="DH103" s="21">
        <v>3.9584709000000002E-6</v>
      </c>
      <c r="DI103" s="21">
        <v>2.6834211999999998E-4</v>
      </c>
      <c r="DJ103" s="21">
        <v>1.9792355000000001E-6</v>
      </c>
      <c r="DK103" s="21">
        <v>3.7197759000000002E-6</v>
      </c>
      <c r="DL103" s="21">
        <v>4.7934481000000001E-5</v>
      </c>
      <c r="DM103" s="21">
        <v>1.9792355000000001E-6</v>
      </c>
      <c r="DN103" s="21">
        <v>2.5214877000000002E-6</v>
      </c>
      <c r="DO103" s="21">
        <v>1.2113453999999999E-5</v>
      </c>
      <c r="DP103" s="21">
        <v>2.0118817000000001E-4</v>
      </c>
      <c r="DQ103" s="21">
        <v>0</v>
      </c>
      <c r="DR103" s="21">
        <v>1.1056826999999999E-5</v>
      </c>
      <c r="DS103" s="21">
        <v>0</v>
      </c>
      <c r="DT103" s="21">
        <v>1.1015644E-6</v>
      </c>
      <c r="DU103" s="21">
        <v>3.2164081999999999E-6</v>
      </c>
      <c r="DV103" s="21">
        <v>3.3737025999999997E-5</v>
      </c>
      <c r="DW103" s="21">
        <v>1.5958662999999999E-7</v>
      </c>
      <c r="DX103" s="21">
        <v>1.6720767000000001E-5</v>
      </c>
      <c r="DY103" s="21">
        <v>0</v>
      </c>
      <c r="DZ103" s="21">
        <v>7.6028061E-6</v>
      </c>
      <c r="EA103" s="21">
        <v>8.0341444999999999E-6</v>
      </c>
      <c r="EB103" s="21">
        <v>1.6197662999999999E-8</v>
      </c>
      <c r="EC103" s="21">
        <v>3.3426401000000002E-6</v>
      </c>
      <c r="ED103" s="21">
        <v>1.5155737000000001E-5</v>
      </c>
      <c r="EE103" s="21">
        <v>1.0102240999999999E-7</v>
      </c>
      <c r="EF103" s="21">
        <v>6.7354747000000003E-6</v>
      </c>
      <c r="EG103" s="21">
        <v>4.7522417000000001E-6</v>
      </c>
      <c r="EH103" s="21">
        <v>1.5637807E-5</v>
      </c>
      <c r="EI103" s="21">
        <v>6.3085737999999999E-6</v>
      </c>
      <c r="EJ103" s="21">
        <v>7.6037178999999999E-6</v>
      </c>
      <c r="EK103" s="21">
        <v>8.7559868000000001E-6</v>
      </c>
      <c r="EL103" s="21">
        <v>8.7977580000000008E-6</v>
      </c>
      <c r="EM103" s="21">
        <v>4.4036748000000003E-5</v>
      </c>
      <c r="EN103" s="21">
        <v>8.7640123000000004E-5</v>
      </c>
      <c r="EO103" s="21">
        <v>3.2549869000000001E-6</v>
      </c>
      <c r="EP103" s="21">
        <v>1.0292807E-5</v>
      </c>
      <c r="EQ103" s="21">
        <v>6.7818483000000003E-6</v>
      </c>
      <c r="ER103" s="21">
        <v>1.8802516E-6</v>
      </c>
      <c r="ES103" s="21">
        <v>4.314779E-7</v>
      </c>
      <c r="ET103" s="21">
        <v>2.5804522999999999E-6</v>
      </c>
      <c r="EU103" s="21">
        <v>2.9416549E-6</v>
      </c>
      <c r="EV103" s="21">
        <v>1.3536659E-5</v>
      </c>
      <c r="EW103" s="21">
        <v>1.8385343E-6</v>
      </c>
      <c r="EX103" s="21">
        <v>7.3541371999999999E-7</v>
      </c>
      <c r="EY103" s="21">
        <v>5.1554315000000001E-7</v>
      </c>
      <c r="EZ103" s="21">
        <v>3.6770685999999999E-7</v>
      </c>
      <c r="FA103" s="21">
        <v>9.2857857E-5</v>
      </c>
      <c r="FB103" s="21">
        <v>2.8743562999999999E-67</v>
      </c>
      <c r="FC103" s="21">
        <v>5.4753945000000004E-4</v>
      </c>
      <c r="FD103" s="21">
        <v>1.6197662999999999E-8</v>
      </c>
      <c r="FE103" s="21">
        <v>1.3962122000000001E-7</v>
      </c>
      <c r="FF103" s="21">
        <v>1.176662E-5</v>
      </c>
      <c r="FG103" s="21">
        <v>3.1706232000000001E-7</v>
      </c>
      <c r="FH103" s="21">
        <v>3.6425810999999998E-7</v>
      </c>
      <c r="FI103" s="21">
        <v>7.2853136999999997E-6</v>
      </c>
      <c r="FJ103" s="21">
        <v>1.1963214E-6</v>
      </c>
      <c r="FK103" s="21">
        <v>4.5420553E-8</v>
      </c>
      <c r="FL103" s="21">
        <v>1.3263175000000001E-6</v>
      </c>
      <c r="FM103" s="21">
        <v>3.3946346999999998E-7</v>
      </c>
      <c r="FN103" s="21">
        <v>1.266944E-5</v>
      </c>
      <c r="FO103" s="21">
        <v>3.3052311999999998E-6</v>
      </c>
      <c r="FP103" s="21">
        <v>1.1577392000000001E-6</v>
      </c>
      <c r="FQ103" s="21">
        <v>2.4697090999999998E-6</v>
      </c>
      <c r="FR103" s="21">
        <v>5.7746247999999999E-6</v>
      </c>
      <c r="FS103" s="21">
        <v>4.4668415000000004E-6</v>
      </c>
      <c r="FT103" s="21">
        <v>6.9080967000000003E-6</v>
      </c>
      <c r="FU103" s="21">
        <v>8.0677666000000001E-4</v>
      </c>
      <c r="FV103" s="21">
        <v>8.4900382000000005E-6</v>
      </c>
      <c r="FW103" s="21">
        <v>2.0569523999999999E-5</v>
      </c>
      <c r="FX103" s="21">
        <v>9.9539448999999995E-6</v>
      </c>
      <c r="FY103" s="21">
        <v>1.0606362E-5</v>
      </c>
      <c r="FZ103" s="21">
        <v>6.9864303999999999E-6</v>
      </c>
      <c r="GA103" s="21">
        <v>3.6770685999999999E-7</v>
      </c>
      <c r="GB103" s="21">
        <v>7.3541371999999999E-7</v>
      </c>
      <c r="GC103" s="21">
        <v>1.2512199E-6</v>
      </c>
    </row>
    <row r="104" spans="2:185" ht="0.95" customHeight="1" x14ac:dyDescent="0.25">
      <c r="B104" s="21">
        <v>1.4236090000000001E-6</v>
      </c>
      <c r="C104" s="21">
        <v>6.8920942999999997E-6</v>
      </c>
      <c r="D104" s="21">
        <v>1.1782945E-6</v>
      </c>
      <c r="E104" s="21">
        <v>3.6312787000000001E-6</v>
      </c>
      <c r="F104" s="21">
        <v>1.9830854E-8</v>
      </c>
      <c r="G104" s="21">
        <v>1.2115195E-5</v>
      </c>
      <c r="H104" s="21">
        <v>6.5065054000000004E-6</v>
      </c>
      <c r="I104" s="21">
        <v>1.3657107999999999E-6</v>
      </c>
      <c r="J104" s="21">
        <v>0</v>
      </c>
      <c r="K104" s="21">
        <v>0</v>
      </c>
      <c r="L104" s="21">
        <v>1.5343485000000001E-7</v>
      </c>
      <c r="M104" s="21">
        <v>1.4986856999999999E-5</v>
      </c>
      <c r="N104" s="21">
        <v>3.4383278E-7</v>
      </c>
      <c r="O104" s="21">
        <v>8.4715360000000005E-7</v>
      </c>
      <c r="P104" s="21">
        <v>8.4715360000000005E-7</v>
      </c>
      <c r="Q104" s="21">
        <v>3.2488355000000002E-5</v>
      </c>
      <c r="R104" s="21">
        <v>1.3128456E-6</v>
      </c>
      <c r="S104" s="21">
        <v>6.0183914E-7</v>
      </c>
      <c r="T104" s="21">
        <v>2.1012031E-5</v>
      </c>
      <c r="U104" s="21">
        <v>3.4383278E-7</v>
      </c>
      <c r="V104" s="21">
        <v>4.3517861000000004E-6</v>
      </c>
      <c r="W104" s="21">
        <v>2.4531446999999998E-7</v>
      </c>
      <c r="X104" s="21">
        <v>5.7862135E-6</v>
      </c>
      <c r="Y104" s="21">
        <v>9.8518316999999994E-8</v>
      </c>
      <c r="Z104" s="21">
        <v>8.2121990999999996E-6</v>
      </c>
      <c r="AA104" s="21">
        <v>4.1298345E-7</v>
      </c>
      <c r="AB104" s="21">
        <v>2.5871471999999999E-6</v>
      </c>
      <c r="AC104" s="21">
        <v>6.4944543000000006E-5</v>
      </c>
      <c r="AD104" s="21">
        <v>2.4145647E-5</v>
      </c>
      <c r="AE104" s="21">
        <v>0</v>
      </c>
      <c r="AF104" s="21">
        <v>1.8509252999999998E-8</v>
      </c>
      <c r="AG104" s="21">
        <v>6.9674871E-6</v>
      </c>
      <c r="AH104" s="21">
        <v>6.0378866999999999E-6</v>
      </c>
      <c r="AI104" s="21">
        <v>3.3102643999999997E-5</v>
      </c>
      <c r="AJ104" s="21">
        <v>5.2461637000000001E-7</v>
      </c>
      <c r="AK104" s="21">
        <v>7.9771834000000004E-7</v>
      </c>
      <c r="AL104" s="21">
        <v>3.0201167000000001E-6</v>
      </c>
      <c r="AM104" s="21">
        <v>6.2235411000000002E-6</v>
      </c>
      <c r="AN104" s="21">
        <v>2.7930189999999998E-7</v>
      </c>
      <c r="AO104" s="21">
        <v>1.054093E-6</v>
      </c>
      <c r="AP104" s="21">
        <v>1.4144777E-6</v>
      </c>
      <c r="AQ104" s="21">
        <v>4.4306225000000002E-8</v>
      </c>
      <c r="AR104" s="21">
        <v>4.1462263999999998E-7</v>
      </c>
      <c r="AS104" s="21">
        <v>0</v>
      </c>
      <c r="AT104" s="21">
        <v>1.5057227000000001E-7</v>
      </c>
      <c r="AU104" s="21">
        <v>4.1462263999999998E-7</v>
      </c>
      <c r="AV104" s="21">
        <v>9.7546227999999994E-6</v>
      </c>
      <c r="AW104" s="21">
        <v>6.9392454000000001E-7</v>
      </c>
      <c r="AX104" s="21">
        <v>6.9317843999999996E-6</v>
      </c>
      <c r="AY104" s="21">
        <v>5.5860379999999995E-7</v>
      </c>
      <c r="AZ104" s="21">
        <v>2.9739348E-6</v>
      </c>
      <c r="BA104" s="21">
        <v>7.0258496000000003E-7</v>
      </c>
      <c r="BB104" s="21">
        <v>6.8248041999999996E-5</v>
      </c>
      <c r="BC104" s="21">
        <v>4.2328306E-7</v>
      </c>
      <c r="BD104" s="21">
        <v>2.7930189999999998E-7</v>
      </c>
      <c r="BE104" s="21">
        <v>2.6636217E-66</v>
      </c>
      <c r="BF104" s="21">
        <v>8.2851592000000003E-7</v>
      </c>
      <c r="BG104" s="21">
        <v>5.5390668999999998E-6</v>
      </c>
      <c r="BH104" s="21">
        <v>1.6141723E-6</v>
      </c>
      <c r="BI104" s="21">
        <v>1.7526317E-6</v>
      </c>
      <c r="BJ104" s="21">
        <v>6.1713805000000006E-5</v>
      </c>
      <c r="BK104" s="21">
        <v>4.0373923E-7</v>
      </c>
      <c r="BL104" s="21">
        <v>2.8137219000000001E-6</v>
      </c>
      <c r="BM104" s="21">
        <v>0</v>
      </c>
      <c r="BN104" s="21">
        <v>6.7919485999999994E-5</v>
      </c>
      <c r="BO104" s="21">
        <v>3.1232687000000002E-6</v>
      </c>
      <c r="BP104" s="21">
        <v>1.3655664999999999E-6</v>
      </c>
      <c r="BQ104" s="21">
        <v>0</v>
      </c>
      <c r="BR104" s="21">
        <v>5.3423424000000001E-7</v>
      </c>
      <c r="BS104" s="21">
        <v>4.213438E-6</v>
      </c>
      <c r="BT104" s="21">
        <v>7.1228517000000004E-8</v>
      </c>
      <c r="BU104" s="21">
        <v>0</v>
      </c>
      <c r="BV104" s="21">
        <v>2.3536598999999998E-6</v>
      </c>
      <c r="BW104" s="21">
        <v>9.8518309999999995E-8</v>
      </c>
      <c r="BX104" s="21">
        <v>2.7023198000000002E-6</v>
      </c>
      <c r="BY104" s="21">
        <v>2.5636600000000001E-5</v>
      </c>
      <c r="BZ104" s="21">
        <v>2.6361005000000002E-6</v>
      </c>
      <c r="CA104" s="21">
        <v>6.0926605000000004E-6</v>
      </c>
      <c r="CB104" s="21">
        <v>1.5575175000000001E-5</v>
      </c>
      <c r="CC104" s="21">
        <v>2.3315455999999999E-7</v>
      </c>
      <c r="CD104" s="21">
        <v>3.0356476000000001E-7</v>
      </c>
      <c r="CE104" s="21">
        <v>3.3673307999999997E-5</v>
      </c>
      <c r="CF104" s="21">
        <v>3.8325114E-6</v>
      </c>
      <c r="CG104" s="21">
        <v>1.2105347E-6</v>
      </c>
      <c r="CH104" s="21">
        <v>2.368083E-6</v>
      </c>
      <c r="CI104" s="21">
        <v>4.421118E-6</v>
      </c>
      <c r="CJ104" s="21">
        <v>4.5035061999999998E-7</v>
      </c>
      <c r="CK104" s="21">
        <v>2.7569590000000002E-7</v>
      </c>
      <c r="CL104" s="21">
        <v>1.3532073E-7</v>
      </c>
      <c r="CM104" s="21">
        <v>4.6259847000000002E-6</v>
      </c>
      <c r="CN104" s="21">
        <v>9.3442578999999998E-6</v>
      </c>
      <c r="CO104" s="21">
        <v>6.9824259999999997E-6</v>
      </c>
      <c r="CP104" s="21">
        <v>6.2903672000000004E-7</v>
      </c>
      <c r="CQ104" s="21">
        <v>1.3977636000000001E-6</v>
      </c>
      <c r="CR104" s="21">
        <v>1.0679128000000001E-5</v>
      </c>
      <c r="CS104" s="21">
        <v>3.5783833999999998E-6</v>
      </c>
      <c r="CT104" s="21">
        <v>2.4045100000000001E-5</v>
      </c>
      <c r="CU104" s="21">
        <v>2.9556846E-5</v>
      </c>
      <c r="CV104" s="21">
        <v>1.331734E-5</v>
      </c>
      <c r="CW104" s="21">
        <v>1.8736658000000001E-5</v>
      </c>
      <c r="CX104" s="21">
        <v>1.3004779E-5</v>
      </c>
      <c r="CY104" s="21">
        <v>1.3224912000000001E-5</v>
      </c>
      <c r="CZ104" s="21">
        <v>0.24999229000000001</v>
      </c>
      <c r="DA104" s="21">
        <v>7.1372237E-6</v>
      </c>
      <c r="DB104" s="21">
        <v>9.4488046999999996E-5</v>
      </c>
      <c r="DC104" s="21">
        <v>9.9145833999999998E-6</v>
      </c>
      <c r="DD104" s="21">
        <v>9.9145833999999998E-6</v>
      </c>
      <c r="DE104" s="21">
        <v>1.2610967E-7</v>
      </c>
      <c r="DF104" s="21">
        <v>1.3319027999999999E-6</v>
      </c>
      <c r="DG104" s="21">
        <v>3.3883603E-6</v>
      </c>
      <c r="DH104" s="21">
        <v>4.4028369E-6</v>
      </c>
      <c r="DI104" s="21">
        <v>1.3058302000000001E-4</v>
      </c>
      <c r="DJ104" s="21">
        <v>2.2014184E-6</v>
      </c>
      <c r="DK104" s="21">
        <v>2.8299535999999998E-6</v>
      </c>
      <c r="DL104" s="21">
        <v>3.303949E-5</v>
      </c>
      <c r="DM104" s="21">
        <v>2.2014184E-6</v>
      </c>
      <c r="DN104" s="21">
        <v>2.7834834E-6</v>
      </c>
      <c r="DO104" s="21">
        <v>8.2083271999999994E-6</v>
      </c>
      <c r="DP104" s="21">
        <v>1.2394622000000001E-4</v>
      </c>
      <c r="DQ104" s="21">
        <v>0</v>
      </c>
      <c r="DR104" s="21">
        <v>1.0610131999999999E-5</v>
      </c>
      <c r="DS104" s="21">
        <v>0</v>
      </c>
      <c r="DT104" s="21">
        <v>7.8847767999999998E-7</v>
      </c>
      <c r="DU104" s="21">
        <v>1.4700277999999999E-6</v>
      </c>
      <c r="DV104" s="21">
        <v>1.6535238000000001E-5</v>
      </c>
      <c r="DW104" s="21">
        <v>9.9980451999999998E-8</v>
      </c>
      <c r="DX104" s="21">
        <v>7.8206848000000003E-6</v>
      </c>
      <c r="DY104" s="21">
        <v>0</v>
      </c>
      <c r="DZ104" s="21">
        <v>5.4270793E-6</v>
      </c>
      <c r="EA104" s="21">
        <v>4.1041020999999998E-6</v>
      </c>
      <c r="EB104" s="21">
        <v>1.2691889E-8</v>
      </c>
      <c r="EC104" s="21">
        <v>3.3155399000000002E-6</v>
      </c>
      <c r="ED104" s="21">
        <v>4.8109568000000002E-6</v>
      </c>
      <c r="EE104" s="21">
        <v>8.5183172000000002E-7</v>
      </c>
      <c r="EF104" s="21">
        <v>6.6323531999999999E-6</v>
      </c>
      <c r="EG104" s="21">
        <v>2.5537293000000002E-6</v>
      </c>
      <c r="EH104" s="21">
        <v>1.0757179E-5</v>
      </c>
      <c r="EI104" s="21">
        <v>3.6474004000000002E-6</v>
      </c>
      <c r="EJ104" s="21">
        <v>4.5751577000000001E-6</v>
      </c>
      <c r="EK104" s="21">
        <v>5.3904314999999996E-6</v>
      </c>
      <c r="EL104" s="21">
        <v>5.4222386999999997E-6</v>
      </c>
      <c r="EM104" s="21">
        <v>2.2223133000000001E-5</v>
      </c>
      <c r="EN104" s="21">
        <v>4.2897557999999999E-5</v>
      </c>
      <c r="EO104" s="21">
        <v>2.2662227000000002E-6</v>
      </c>
      <c r="EP104" s="21">
        <v>1.0085076E-5</v>
      </c>
      <c r="EQ104" s="21">
        <v>4.7130449000000003E-6</v>
      </c>
      <c r="ER104" s="21">
        <v>1.6250510999999999E-7</v>
      </c>
      <c r="ES104" s="21">
        <v>3.3110546999999998E-7</v>
      </c>
      <c r="ET104" s="21">
        <v>1.7192282999999999E-6</v>
      </c>
      <c r="EU104" s="21">
        <v>1.9625156000000001E-6</v>
      </c>
      <c r="EV104" s="21">
        <v>8.7157434999999992E-6</v>
      </c>
      <c r="EW104" s="21">
        <v>1.2265722E-6</v>
      </c>
      <c r="EX104" s="21">
        <v>4.9062890000000003E-7</v>
      </c>
      <c r="EY104" s="21">
        <v>3.7049837999999999E-7</v>
      </c>
      <c r="EZ104" s="21">
        <v>2.4531445000000001E-7</v>
      </c>
      <c r="FA104" s="21">
        <v>4.8790852000000003E-5</v>
      </c>
      <c r="FB104" s="21">
        <v>1.8986250999999999E-67</v>
      </c>
      <c r="FC104" s="21">
        <v>2.6765057000000003E-4</v>
      </c>
      <c r="FD104" s="21">
        <v>1.2691889E-8</v>
      </c>
      <c r="FE104" s="21">
        <v>9.8518309999999995E-8</v>
      </c>
      <c r="FF104" s="21">
        <v>7.8500624000000004E-6</v>
      </c>
      <c r="FG104" s="21">
        <v>2.3315455999999999E-7</v>
      </c>
      <c r="FH104" s="21">
        <v>2.7569590000000002E-7</v>
      </c>
      <c r="FI104" s="21">
        <v>7.0934997000000001E-6</v>
      </c>
      <c r="FJ104" s="21">
        <v>8.8114895000000003E-7</v>
      </c>
      <c r="FK104" s="21">
        <v>7.4704492E-7</v>
      </c>
      <c r="FL104" s="21">
        <v>2.1228817000000001E-7</v>
      </c>
      <c r="FM104" s="21">
        <v>5.3285073000000001E-7</v>
      </c>
      <c r="FN104" s="21">
        <v>1.6297676999999999E-5</v>
      </c>
      <c r="FO104" s="21">
        <v>8.0396073000000007E-6</v>
      </c>
      <c r="FP104" s="21">
        <v>3.1602102E-8</v>
      </c>
      <c r="FQ104" s="21">
        <v>9.3936062000000004E-7</v>
      </c>
      <c r="FR104" s="21">
        <v>4.0830519000000004E-6</v>
      </c>
      <c r="FS104" s="21">
        <v>2.3409839000000002E-6</v>
      </c>
      <c r="FT104" s="21">
        <v>4.0683063000000001E-6</v>
      </c>
      <c r="FU104" s="21">
        <v>3.9503501999999999E-4</v>
      </c>
      <c r="FV104" s="21">
        <v>5.2043432000000003E-6</v>
      </c>
      <c r="FW104" s="21">
        <v>1.2327474000000001E-5</v>
      </c>
      <c r="FX104" s="21">
        <v>6.2420373999999998E-6</v>
      </c>
      <c r="FY104" s="21">
        <v>6.6982969000000001E-6</v>
      </c>
      <c r="FZ104" s="21">
        <v>4.6609745000000002E-6</v>
      </c>
      <c r="GA104" s="21">
        <v>2.4531445000000001E-7</v>
      </c>
      <c r="GB104" s="21">
        <v>4.9062890000000003E-7</v>
      </c>
      <c r="GC104" s="21">
        <v>6.0274458E-7</v>
      </c>
    </row>
    <row r="105" spans="2:185" ht="0.95" customHeight="1" x14ac:dyDescent="0.25">
      <c r="B105" s="21">
        <v>6.7782446999999997E-6</v>
      </c>
      <c r="C105" s="21">
        <v>2.4336432999999999E-4</v>
      </c>
      <c r="D105" s="21">
        <v>1.9519703E-5</v>
      </c>
      <c r="E105" s="21">
        <v>1.5545911000000001E-4</v>
      </c>
      <c r="F105" s="21">
        <v>2.9284498999999999E-6</v>
      </c>
      <c r="G105" s="21">
        <v>6.5842734E-4</v>
      </c>
      <c r="H105" s="21">
        <v>1.8760802000000001E-3</v>
      </c>
      <c r="I105" s="21">
        <v>1.9319201999999999E-4</v>
      </c>
      <c r="J105" s="21">
        <v>0</v>
      </c>
      <c r="K105" s="21">
        <v>0</v>
      </c>
      <c r="L105" s="21">
        <v>6.4475439000000001E-6</v>
      </c>
      <c r="M105" s="21">
        <v>1.953682E-5</v>
      </c>
      <c r="N105" s="21">
        <v>2.2501310000000002E-5</v>
      </c>
      <c r="O105" s="21">
        <v>8.5626661000000005E-6</v>
      </c>
      <c r="P105" s="21">
        <v>8.5626661000000005E-6</v>
      </c>
      <c r="Q105" s="21">
        <v>1.2541935E-5</v>
      </c>
      <c r="R105" s="21">
        <v>5.2909094999999996E-4</v>
      </c>
      <c r="S105" s="21">
        <v>2.1304125E-5</v>
      </c>
      <c r="T105" s="21">
        <v>3.5209466999999999E-4</v>
      </c>
      <c r="U105" s="21">
        <v>2.2501310000000002E-5</v>
      </c>
      <c r="V105" s="21">
        <v>6.6137849999999999E-5</v>
      </c>
      <c r="W105" s="21">
        <v>1.2741458999999999E-5</v>
      </c>
      <c r="X105" s="21">
        <v>3.0235647000000001E-4</v>
      </c>
      <c r="Y105" s="21">
        <v>3.5242769000000003E-5</v>
      </c>
      <c r="Z105" s="21">
        <v>2.3707727E-3</v>
      </c>
      <c r="AA105" s="21">
        <v>1.9239263E-4</v>
      </c>
      <c r="AB105" s="21">
        <v>1.1765532000000001E-4</v>
      </c>
      <c r="AC105" s="21">
        <v>4.0840617000000003E-5</v>
      </c>
      <c r="AD105" s="21">
        <v>4.6362700000000003E-5</v>
      </c>
      <c r="AE105" s="21">
        <v>0</v>
      </c>
      <c r="AF105" s="21">
        <v>2.5301865E-5</v>
      </c>
      <c r="AG105" s="21">
        <v>1.7341224E-4</v>
      </c>
      <c r="AH105" s="21">
        <v>1.7130502999999999E-3</v>
      </c>
      <c r="AI105" s="21">
        <v>4.7797302000000003E-5</v>
      </c>
      <c r="AJ105" s="21">
        <v>2.0926250999999999E-5</v>
      </c>
      <c r="AK105" s="21">
        <v>1.5361842999999999E-4</v>
      </c>
      <c r="AL105" s="21">
        <v>7.6742143000000003E-4</v>
      </c>
      <c r="AM105" s="21">
        <v>1.8707605000000001E-4</v>
      </c>
      <c r="AN105" s="21">
        <v>3.3667709000000001E-5</v>
      </c>
      <c r="AO105" s="21">
        <v>3.6950724E-4</v>
      </c>
      <c r="AP105" s="21">
        <v>6.8292088999999997E-4</v>
      </c>
      <c r="AQ105" s="21">
        <v>1.8599417E-6</v>
      </c>
      <c r="AR105" s="21">
        <v>7.6638358E-5</v>
      </c>
      <c r="AS105" s="21">
        <v>0</v>
      </c>
      <c r="AT105" s="21">
        <v>2.6071584000000002E-4</v>
      </c>
      <c r="AU105" s="21">
        <v>7.6638358E-5</v>
      </c>
      <c r="AV105" s="21">
        <v>1.2398353000000001E-4</v>
      </c>
      <c r="AW105" s="21">
        <v>1.1030607E-4</v>
      </c>
      <c r="AX105" s="21">
        <v>1.1167805E-4</v>
      </c>
      <c r="AY105" s="21">
        <v>6.7335418999999998E-5</v>
      </c>
      <c r="AZ105" s="21">
        <v>2.1201854E-4</v>
      </c>
      <c r="BA105" s="21">
        <v>5.8032479E-5</v>
      </c>
      <c r="BB105" s="21">
        <v>2.7389567E-4</v>
      </c>
      <c r="BC105" s="21">
        <v>2.4364769999999999E-5</v>
      </c>
      <c r="BD105" s="21">
        <v>3.3667709000000001E-5</v>
      </c>
      <c r="BE105" s="21">
        <v>1.6644747999999999E-66</v>
      </c>
      <c r="BF105" s="21">
        <v>4.1756003E-5</v>
      </c>
      <c r="BG105" s="21">
        <v>1.7058475000000001E-3</v>
      </c>
      <c r="BH105" s="21">
        <v>2.4345922E-5</v>
      </c>
      <c r="BI105" s="21">
        <v>1.961038E-5</v>
      </c>
      <c r="BJ105" s="21">
        <v>2.7974622000000002E-5</v>
      </c>
      <c r="BK105" s="21">
        <v>1.2709579E-5</v>
      </c>
      <c r="BL105" s="21">
        <v>2.7946514999999999E-5</v>
      </c>
      <c r="BM105" s="21">
        <v>0</v>
      </c>
      <c r="BN105" s="21">
        <v>6.2337245000000007E-5</v>
      </c>
      <c r="BO105" s="21">
        <v>1.2675156999999999E-3</v>
      </c>
      <c r="BP105" s="21">
        <v>4.2094886000000001E-4</v>
      </c>
      <c r="BQ105" s="21">
        <v>0</v>
      </c>
      <c r="BR105" s="21">
        <v>1.2057936E-4</v>
      </c>
      <c r="BS105" s="21">
        <v>3.5236379999999999E-5</v>
      </c>
      <c r="BT105" s="21">
        <v>2.3005300999999999E-4</v>
      </c>
      <c r="BU105" s="21">
        <v>0</v>
      </c>
      <c r="BV105" s="21">
        <v>3.6819273999999997E-5</v>
      </c>
      <c r="BW105" s="21">
        <v>3.5242766000000001E-5</v>
      </c>
      <c r="BX105" s="21">
        <v>1.2651309E-5</v>
      </c>
      <c r="BY105" s="21">
        <v>3.2328179000000001E-4</v>
      </c>
      <c r="BZ105" s="21">
        <v>2.2780794000000001E-5</v>
      </c>
      <c r="CA105" s="21">
        <v>1.5760044999999999E-3</v>
      </c>
      <c r="CB105" s="21">
        <v>3.2420325E-5</v>
      </c>
      <c r="CC105" s="21">
        <v>5.2638600000000001E-5</v>
      </c>
      <c r="CD105" s="21">
        <v>4.4179103999999997E-4</v>
      </c>
      <c r="CE105" s="21">
        <v>1.2259265000000001E-4</v>
      </c>
      <c r="CF105" s="21">
        <v>1.8194546999999999E-5</v>
      </c>
      <c r="CG105" s="21">
        <v>7.1997608000000005E-5</v>
      </c>
      <c r="CH105" s="21">
        <v>6.5895118999999996E-4</v>
      </c>
      <c r="CI105" s="21">
        <v>2.8386705E-4</v>
      </c>
      <c r="CJ105" s="21">
        <v>1.0314098000000001E-4</v>
      </c>
      <c r="CK105" s="21">
        <v>9.1029308999999997E-5</v>
      </c>
      <c r="CL105" s="21">
        <v>4.2970645000000001E-5</v>
      </c>
      <c r="CM105" s="21">
        <v>2.6033004000000003E-4</v>
      </c>
      <c r="CN105" s="21">
        <v>2.1215745000000001E-5</v>
      </c>
      <c r="CO105" s="21">
        <v>1.1951436000000001E-3</v>
      </c>
      <c r="CP105" s="21">
        <v>2.0748064E-4</v>
      </c>
      <c r="CQ105" s="21">
        <v>3.9232330000000003E-4</v>
      </c>
      <c r="CR105" s="21">
        <v>1.1893957000000001E-5</v>
      </c>
      <c r="CS105" s="21">
        <v>1.8768335E-4</v>
      </c>
      <c r="CT105" s="21">
        <v>1.8904435000000001E-5</v>
      </c>
      <c r="CU105" s="21">
        <v>2.1925632999999999E-5</v>
      </c>
      <c r="CV105" s="21">
        <v>2.5397412999999999E-4</v>
      </c>
      <c r="CW105" s="21">
        <v>1.3179619E-5</v>
      </c>
      <c r="CX105" s="21">
        <v>6.9172552E-4</v>
      </c>
      <c r="CY105" s="21">
        <v>1.0158421E-5</v>
      </c>
      <c r="CZ105" s="21">
        <v>7.1372237E-6</v>
      </c>
      <c r="DA105" s="21">
        <v>0.24797274</v>
      </c>
      <c r="DB105" s="21">
        <v>2.8609041000000001E-4</v>
      </c>
      <c r="DC105" s="21">
        <v>1.1253249999999999E-5</v>
      </c>
      <c r="DD105" s="21">
        <v>1.1253249999999999E-5</v>
      </c>
      <c r="DE105" s="21">
        <v>3.6248933000000001E-5</v>
      </c>
      <c r="DF105" s="21">
        <v>3.655148E-4</v>
      </c>
      <c r="DG105" s="21">
        <v>1.0360021000000001E-3</v>
      </c>
      <c r="DH105" s="21">
        <v>8.2320519000000008E-6</v>
      </c>
      <c r="DI105" s="21">
        <v>1.689719E-4</v>
      </c>
      <c r="DJ105" s="21">
        <v>4.1160260000000004E-6</v>
      </c>
      <c r="DK105" s="21">
        <v>2.027156E-4</v>
      </c>
      <c r="DL105" s="21">
        <v>6.0615517999999998E-5</v>
      </c>
      <c r="DM105" s="21">
        <v>4.1160260000000004E-6</v>
      </c>
      <c r="DN105" s="21">
        <v>1.5767096000000001E-4</v>
      </c>
      <c r="DO105" s="21">
        <v>2.4469824E-3</v>
      </c>
      <c r="DP105" s="21">
        <v>2.4419631000000003E-4</v>
      </c>
      <c r="DQ105" s="21">
        <v>0</v>
      </c>
      <c r="DR105" s="21">
        <v>9.8656444999999993E-6</v>
      </c>
      <c r="DS105" s="21">
        <v>0</v>
      </c>
      <c r="DT105" s="21">
        <v>1.2483675000000001E-4</v>
      </c>
      <c r="DU105" s="21">
        <v>5.3006958000000005E-4</v>
      </c>
      <c r="DV105" s="21">
        <v>9.0635926000000002E-6</v>
      </c>
      <c r="DW105" s="21">
        <v>7.1166910000000004E-6</v>
      </c>
      <c r="DX105" s="21">
        <v>2.2817976000000001E-4</v>
      </c>
      <c r="DY105" s="21">
        <v>0</v>
      </c>
      <c r="DZ105" s="21">
        <v>3.3943310999999998E-4</v>
      </c>
      <c r="EA105" s="21">
        <v>3.0126094999999999E-5</v>
      </c>
      <c r="EB105" s="21">
        <v>1.1544272000000001E-5</v>
      </c>
      <c r="EC105" s="21">
        <v>2.1141753999999999E-5</v>
      </c>
      <c r="ED105" s="21">
        <v>2.6448660999999998E-4</v>
      </c>
      <c r="EE105" s="21">
        <v>6.9557171000000006E-5</v>
      </c>
      <c r="EF105" s="21">
        <v>3.1125842000000001E-5</v>
      </c>
      <c r="EG105" s="21">
        <v>9.1774000999999997E-4</v>
      </c>
      <c r="EH105" s="21">
        <v>2.6527046999999999E-3</v>
      </c>
      <c r="EI105" s="21">
        <v>1.4201846999999999E-3</v>
      </c>
      <c r="EJ105" s="21">
        <v>1.8291138000000001E-3</v>
      </c>
      <c r="EK105" s="21">
        <v>2.1643510000000001E-3</v>
      </c>
      <c r="EL105" s="21">
        <v>2.2721730000000002E-3</v>
      </c>
      <c r="EM105" s="21">
        <v>6.3142636000000006E-5</v>
      </c>
      <c r="EN105" s="21">
        <v>2.8755826000000001E-5</v>
      </c>
      <c r="EO105" s="21">
        <v>4.3696628999999998E-4</v>
      </c>
      <c r="EP105" s="21">
        <v>2.2417009E-5</v>
      </c>
      <c r="EQ105" s="21">
        <v>1.0801733999999999E-3</v>
      </c>
      <c r="ER105" s="21">
        <v>4.4493898000000002E-4</v>
      </c>
      <c r="ES105" s="21">
        <v>1.4375642000000001E-4</v>
      </c>
      <c r="ET105" s="21">
        <v>5.9859669999999998E-4</v>
      </c>
      <c r="EU105" s="21">
        <v>1.0193166E-4</v>
      </c>
      <c r="EV105" s="21">
        <v>2.6381236999999998E-3</v>
      </c>
      <c r="EW105" s="21">
        <v>6.3707289000000002E-5</v>
      </c>
      <c r="EX105" s="21">
        <v>2.5482915000000001E-5</v>
      </c>
      <c r="EY105" s="21">
        <v>2.3703069999999999E-4</v>
      </c>
      <c r="EZ105" s="21">
        <v>1.2741458E-5</v>
      </c>
      <c r="FA105" s="21">
        <v>3.0323558000000002E-4</v>
      </c>
      <c r="FB105" s="21">
        <v>6.6840923999999999E-66</v>
      </c>
      <c r="FC105" s="21">
        <v>2.2313566E-4</v>
      </c>
      <c r="FD105" s="21">
        <v>1.1544272000000001E-5</v>
      </c>
      <c r="FE105" s="21">
        <v>3.5242766000000001E-5</v>
      </c>
      <c r="FF105" s="21">
        <v>4.0772665000000002E-4</v>
      </c>
      <c r="FG105" s="21">
        <v>5.2638600000000001E-5</v>
      </c>
      <c r="FH105" s="21">
        <v>9.1029308999999997E-5</v>
      </c>
      <c r="FI105" s="21">
        <v>2.9600187999999999E-5</v>
      </c>
      <c r="FJ105" s="21">
        <v>7.0190038000000001E-5</v>
      </c>
      <c r="FK105" s="21">
        <v>1.0750356E-4</v>
      </c>
      <c r="FL105" s="21">
        <v>2.3320095E-4</v>
      </c>
      <c r="FM105" s="21">
        <v>9.8497275999999997E-5</v>
      </c>
      <c r="FN105" s="21">
        <v>1.2577091999999999E-4</v>
      </c>
      <c r="FO105" s="21">
        <v>3.0026801999999999E-4</v>
      </c>
      <c r="FP105" s="21">
        <v>6.2965839999999995E-5</v>
      </c>
      <c r="FQ105" s="21">
        <v>3.1922293E-4</v>
      </c>
      <c r="FR105" s="21">
        <v>8.2047596999999995E-5</v>
      </c>
      <c r="FS105" s="21">
        <v>7.7859879999999998E-4</v>
      </c>
      <c r="FT105" s="21">
        <v>1.4541094E-3</v>
      </c>
      <c r="FU105" s="21">
        <v>2.5736784E-4</v>
      </c>
      <c r="FV105" s="21">
        <v>2.0752033E-3</v>
      </c>
      <c r="FW105" s="21">
        <v>2.3899076000000001E-4</v>
      </c>
      <c r="FX105" s="21">
        <v>2.5040144999999999E-3</v>
      </c>
      <c r="FY105" s="21">
        <v>2.6758020000000001E-3</v>
      </c>
      <c r="FZ105" s="21">
        <v>2.4208770000000001E-4</v>
      </c>
      <c r="GA105" s="21">
        <v>1.2741458E-5</v>
      </c>
      <c r="GB105" s="21">
        <v>2.5482915000000001E-5</v>
      </c>
      <c r="GC105" s="21">
        <v>2.9746125999999999E-4</v>
      </c>
    </row>
    <row r="106" spans="2:185" ht="0.95" customHeight="1" x14ac:dyDescent="0.25">
      <c r="B106" s="21">
        <v>6.2575140999999995E-5</v>
      </c>
      <c r="C106" s="21">
        <v>3.0814551999999999E-4</v>
      </c>
      <c r="D106" s="21">
        <v>5.1540125E-5</v>
      </c>
      <c r="E106" s="21">
        <v>3.7221414999999999E-4</v>
      </c>
      <c r="F106" s="21">
        <v>1.5086617E-5</v>
      </c>
      <c r="G106" s="21">
        <v>7.4077428999999996E-4</v>
      </c>
      <c r="H106" s="21">
        <v>2.472943E-4</v>
      </c>
      <c r="I106" s="21">
        <v>5.6843745000000002E-5</v>
      </c>
      <c r="J106" s="21">
        <v>0</v>
      </c>
      <c r="K106" s="21">
        <v>0</v>
      </c>
      <c r="L106" s="21">
        <v>6.2298017999999998E-6</v>
      </c>
      <c r="M106" s="21">
        <v>1.2655956E-3</v>
      </c>
      <c r="N106" s="21">
        <v>1.4735047000000001E-5</v>
      </c>
      <c r="O106" s="21">
        <v>3.7252353000000001E-5</v>
      </c>
      <c r="P106" s="21">
        <v>3.7252353000000001E-5</v>
      </c>
      <c r="Q106" s="21">
        <v>1.2337093999999999E-6</v>
      </c>
      <c r="R106" s="21">
        <v>4.1591513000000001E-4</v>
      </c>
      <c r="S106" s="21">
        <v>2.6217338000000001E-5</v>
      </c>
      <c r="T106" s="21">
        <v>9.1930402000000005E-4</v>
      </c>
      <c r="U106" s="21">
        <v>1.4735047000000001E-5</v>
      </c>
      <c r="V106" s="21">
        <v>6.0604462999999998E-5</v>
      </c>
      <c r="W106" s="21">
        <v>1.1035016000000001E-5</v>
      </c>
      <c r="X106" s="21">
        <v>2.6111099E-4</v>
      </c>
      <c r="Y106" s="21">
        <v>3.7000314000000001E-6</v>
      </c>
      <c r="Z106" s="21">
        <v>1.6630411000000001E-4</v>
      </c>
      <c r="AA106" s="21">
        <v>2.6353572000000001E-5</v>
      </c>
      <c r="AB106" s="21">
        <v>6.5108136999999995E-5</v>
      </c>
      <c r="AC106" s="21">
        <v>8.7005695999999995E-5</v>
      </c>
      <c r="AD106" s="21">
        <v>4.2873688000000003E-5</v>
      </c>
      <c r="AE106" s="21">
        <v>0</v>
      </c>
      <c r="AF106" s="21">
        <v>2.9512046000000001E-5</v>
      </c>
      <c r="AG106" s="21">
        <v>2.2068898999999999E-3</v>
      </c>
      <c r="AH106" s="21">
        <v>2.1116894000000001E-4</v>
      </c>
      <c r="AI106" s="21">
        <v>4.9386918999999998E-5</v>
      </c>
      <c r="AJ106" s="21">
        <v>2.6530065999999999E-5</v>
      </c>
      <c r="AK106" s="21">
        <v>2.5986332E-3</v>
      </c>
      <c r="AL106" s="21">
        <v>1.3339265999999999E-4</v>
      </c>
      <c r="AM106" s="21">
        <v>1.5557793999999999E-4</v>
      </c>
      <c r="AN106" s="21">
        <v>1.549505E-5</v>
      </c>
      <c r="AO106" s="21">
        <v>5.6634987E-5</v>
      </c>
      <c r="AP106" s="21">
        <v>2.0321928E-4</v>
      </c>
      <c r="AQ106" s="21">
        <v>6.4610523E-6</v>
      </c>
      <c r="AR106" s="21">
        <v>2.3684448000000001E-5</v>
      </c>
      <c r="AS106" s="21">
        <v>0</v>
      </c>
      <c r="AT106" s="21">
        <v>1.4499934000000001E-4</v>
      </c>
      <c r="AU106" s="21">
        <v>2.3684448000000001E-5</v>
      </c>
      <c r="AV106" s="21">
        <v>1.6055892E-3</v>
      </c>
      <c r="AW106" s="21">
        <v>3.9179498000000001E-5</v>
      </c>
      <c r="AX106" s="21">
        <v>1.6418265E-4</v>
      </c>
      <c r="AY106" s="21">
        <v>3.09901E-5</v>
      </c>
      <c r="AZ106" s="21">
        <v>1.8076195000000001E-4</v>
      </c>
      <c r="BA106" s="21">
        <v>3.8295752000000002E-5</v>
      </c>
      <c r="BB106" s="21">
        <v>4.515004E-4</v>
      </c>
      <c r="BC106" s="21">
        <v>2.2800701999999999E-5</v>
      </c>
      <c r="BD106" s="21">
        <v>1.549505E-5</v>
      </c>
      <c r="BE106" s="21">
        <v>2.9419872000000001E-66</v>
      </c>
      <c r="BF106" s="21">
        <v>1.2606974E-5</v>
      </c>
      <c r="BG106" s="21">
        <v>3.3810376999999998E-4</v>
      </c>
      <c r="BH106" s="21">
        <v>2.7130266E-5</v>
      </c>
      <c r="BI106" s="21">
        <v>3.1932176E-5</v>
      </c>
      <c r="BJ106" s="21">
        <v>1.5509410000000002E-5</v>
      </c>
      <c r="BK106" s="21">
        <v>6.6336474000000003E-6</v>
      </c>
      <c r="BL106" s="21">
        <v>3.0576083E-5</v>
      </c>
      <c r="BM106" s="21">
        <v>0</v>
      </c>
      <c r="BN106" s="21">
        <v>1.1465899E-4</v>
      </c>
      <c r="BO106" s="21">
        <v>1.1833912E-4</v>
      </c>
      <c r="BP106" s="21">
        <v>9.7835289999999994E-5</v>
      </c>
      <c r="BQ106" s="21">
        <v>0</v>
      </c>
      <c r="BR106" s="21">
        <v>1.6406596999999999E-6</v>
      </c>
      <c r="BS106" s="21">
        <v>3.5559002000000002E-5</v>
      </c>
      <c r="BT106" s="21">
        <v>1.5017540999999999E-4</v>
      </c>
      <c r="BU106" s="21">
        <v>0</v>
      </c>
      <c r="BV106" s="21">
        <v>3.9793465999999998E-5</v>
      </c>
      <c r="BW106" s="21">
        <v>3.7000310999999999E-6</v>
      </c>
      <c r="BX106" s="21">
        <v>1.6578741999999999E-5</v>
      </c>
      <c r="BY106" s="21">
        <v>1.669978E-4</v>
      </c>
      <c r="BZ106" s="21">
        <v>2.7685903E-5</v>
      </c>
      <c r="CA106" s="21">
        <v>2.5581273999999998E-4</v>
      </c>
      <c r="CB106" s="21">
        <v>7.5168675000000004E-4</v>
      </c>
      <c r="CC106" s="21">
        <v>1.6109573E-6</v>
      </c>
      <c r="CD106" s="21">
        <v>3.0319971999999998E-4</v>
      </c>
      <c r="CE106" s="21">
        <v>2.0748301000000002E-3</v>
      </c>
      <c r="CF106" s="21">
        <v>2.0852597999999999E-5</v>
      </c>
      <c r="CG106" s="21">
        <v>5.8598287999999998E-5</v>
      </c>
      <c r="CH106" s="21">
        <v>5.2977947000000002E-5</v>
      </c>
      <c r="CI106" s="21">
        <v>1.3623317000000001E-3</v>
      </c>
      <c r="CJ106" s="21">
        <v>5.8327623999999999E-5</v>
      </c>
      <c r="CK106" s="21">
        <v>9.2425267000000003E-7</v>
      </c>
      <c r="CL106" s="21">
        <v>8.1893971999999999E-6</v>
      </c>
      <c r="CM106" s="21">
        <v>1.5987915E-3</v>
      </c>
      <c r="CN106" s="21">
        <v>2.7533631000000002E-5</v>
      </c>
      <c r="CO106" s="21">
        <v>2.7965755000000002E-4</v>
      </c>
      <c r="CP106" s="21">
        <v>2.9774702E-5</v>
      </c>
      <c r="CQ106" s="21">
        <v>2.6659344E-4</v>
      </c>
      <c r="CR106" s="21">
        <v>1.5898415000000001E-5</v>
      </c>
      <c r="CS106" s="21">
        <v>1.6179586000000001E-4</v>
      </c>
      <c r="CT106" s="21">
        <v>1.1268076E-4</v>
      </c>
      <c r="CU106" s="21">
        <v>1.1936179E-4</v>
      </c>
      <c r="CV106" s="21">
        <v>1.1380718E-4</v>
      </c>
      <c r="CW106" s="21">
        <v>1.0785011E-4</v>
      </c>
      <c r="CX106" s="21">
        <v>5.5070854999999998E-4</v>
      </c>
      <c r="CY106" s="21">
        <v>1.0116908E-4</v>
      </c>
      <c r="CZ106" s="21">
        <v>9.4488046999999996E-5</v>
      </c>
      <c r="DA106" s="21">
        <v>2.8609041000000001E-4</v>
      </c>
      <c r="DB106" s="21">
        <v>0.23858641</v>
      </c>
      <c r="DC106" s="21">
        <v>1.8229505999999999E-4</v>
      </c>
      <c r="DD106" s="21">
        <v>1.8229505999999999E-4</v>
      </c>
      <c r="DE106" s="21">
        <v>5.6890358000000003E-6</v>
      </c>
      <c r="DF106" s="21">
        <v>8.9958436000000001E-5</v>
      </c>
      <c r="DG106" s="21">
        <v>8.3789157000000003E-5</v>
      </c>
      <c r="DH106" s="21">
        <v>1.7561403E-4</v>
      </c>
      <c r="DI106" s="21">
        <v>2.9749875999999999E-4</v>
      </c>
      <c r="DJ106" s="21">
        <v>8.7807014000000006E-5</v>
      </c>
      <c r="DK106" s="21">
        <v>1.7345629999999999E-4</v>
      </c>
      <c r="DL106" s="21">
        <v>3.5528669000000002E-4</v>
      </c>
      <c r="DM106" s="21">
        <v>8.7807014000000006E-5</v>
      </c>
      <c r="DN106" s="21">
        <v>2.2615474999999999E-4</v>
      </c>
      <c r="DO106" s="21">
        <v>4.6840792000000001E-4</v>
      </c>
      <c r="DP106" s="21">
        <v>3.3189326999999999E-4</v>
      </c>
      <c r="DQ106" s="21">
        <v>0</v>
      </c>
      <c r="DR106" s="21">
        <v>7.0362568999999999E-4</v>
      </c>
      <c r="DS106" s="21">
        <v>0</v>
      </c>
      <c r="DT106" s="21">
        <v>1.2489027000000001E-4</v>
      </c>
      <c r="DU106" s="21">
        <v>6.9306905000000006E-5</v>
      </c>
      <c r="DV106" s="21">
        <v>2.0043097999999999E-5</v>
      </c>
      <c r="DW106" s="21">
        <v>1.3618773000000001E-6</v>
      </c>
      <c r="DX106" s="21">
        <v>2.0344168000000001E-3</v>
      </c>
      <c r="DY106" s="21">
        <v>0</v>
      </c>
      <c r="DZ106" s="21">
        <v>2.9111209999999998E-4</v>
      </c>
      <c r="EA106" s="21">
        <v>9.7355648999999997E-6</v>
      </c>
      <c r="EB106" s="21">
        <v>4.4727512E-7</v>
      </c>
      <c r="EC106" s="21">
        <v>3.1628644000000002E-4</v>
      </c>
      <c r="ED106" s="21">
        <v>8.8658691000000002E-4</v>
      </c>
      <c r="EE106" s="21">
        <v>1.4094253E-5</v>
      </c>
      <c r="EF106" s="21">
        <v>6.2900445E-4</v>
      </c>
      <c r="EG106" s="21">
        <v>1.1000725E-4</v>
      </c>
      <c r="EH106" s="21">
        <v>4.2368948999999998E-4</v>
      </c>
      <c r="EI106" s="21">
        <v>1.548357E-4</v>
      </c>
      <c r="EJ106" s="21">
        <v>1.8935596999999999E-4</v>
      </c>
      <c r="EK106" s="21">
        <v>2.2287648000000001E-4</v>
      </c>
      <c r="EL106" s="21">
        <v>2.3346875999999999E-4</v>
      </c>
      <c r="EM106" s="21">
        <v>7.0054635999999997E-5</v>
      </c>
      <c r="EN106" s="21">
        <v>6.0281566000000003E-5</v>
      </c>
      <c r="EO106" s="21">
        <v>9.5021335E-5</v>
      </c>
      <c r="EP106" s="21">
        <v>9.3326392000000005E-4</v>
      </c>
      <c r="EQ106" s="21">
        <v>1.8486410999999999E-4</v>
      </c>
      <c r="ER106" s="21">
        <v>2.9881299000000003E-4</v>
      </c>
      <c r="ES106" s="21">
        <v>1.4047954000000001E-4</v>
      </c>
      <c r="ET106" s="21">
        <v>1.0536028E-4</v>
      </c>
      <c r="EU106" s="21">
        <v>8.8280119000000001E-5</v>
      </c>
      <c r="EV106" s="21">
        <v>3.2327199999999999E-4</v>
      </c>
      <c r="EW106" s="21">
        <v>5.5175074000000002E-5</v>
      </c>
      <c r="EX106" s="21">
        <v>2.2070029999999999E-5</v>
      </c>
      <c r="EY106" s="21">
        <v>3.0491109000000001E-5</v>
      </c>
      <c r="EZ106" s="21">
        <v>1.1035015E-5</v>
      </c>
      <c r="FA106" s="21">
        <v>4.2556982999999998E-4</v>
      </c>
      <c r="FB106" s="21">
        <v>8.1094891999999998E-66</v>
      </c>
      <c r="FC106" s="21">
        <v>4.3051032000000002E-4</v>
      </c>
      <c r="FD106" s="21">
        <v>4.4727512E-7</v>
      </c>
      <c r="FE106" s="21">
        <v>3.7000310999999999E-6</v>
      </c>
      <c r="FF106" s="21">
        <v>3.5312047000000003E-4</v>
      </c>
      <c r="FG106" s="21">
        <v>1.6109573E-6</v>
      </c>
      <c r="FH106" s="21">
        <v>9.2425267000000003E-7</v>
      </c>
      <c r="FI106" s="21">
        <v>7.7505018000000004E-4</v>
      </c>
      <c r="FJ106" s="21">
        <v>1.4156128E-5</v>
      </c>
      <c r="FK106" s="21">
        <v>1.9644670999999999E-5</v>
      </c>
      <c r="FL106" s="21">
        <v>1.4578867999999999E-4</v>
      </c>
      <c r="FM106" s="21">
        <v>1.2452455E-5</v>
      </c>
      <c r="FN106" s="21">
        <v>3.5673181999999999E-3</v>
      </c>
      <c r="FO106" s="21">
        <v>1.5541795999999999E-3</v>
      </c>
      <c r="FP106" s="21">
        <v>1.2000722E-5</v>
      </c>
      <c r="FQ106" s="21">
        <v>4.9464924E-5</v>
      </c>
      <c r="FR106" s="21">
        <v>1.6492701E-4</v>
      </c>
      <c r="FS106" s="21">
        <v>1.0228174E-4</v>
      </c>
      <c r="FT106" s="21">
        <v>1.6999708E-4</v>
      </c>
      <c r="FU106" s="21">
        <v>5.3602086000000004E-4</v>
      </c>
      <c r="FV106" s="21">
        <v>2.1289797999999999E-4</v>
      </c>
      <c r="FW106" s="21">
        <v>1.3035542E-4</v>
      </c>
      <c r="FX106" s="21">
        <v>2.5471310999999999E-4</v>
      </c>
      <c r="FY106" s="21">
        <v>2.7489715000000002E-4</v>
      </c>
      <c r="FZ106" s="21">
        <v>2.0966528000000001E-4</v>
      </c>
      <c r="GA106" s="21">
        <v>1.1035015E-5</v>
      </c>
      <c r="GB106" s="21">
        <v>2.2070029999999999E-5</v>
      </c>
      <c r="GC106" s="21">
        <v>1.7494909E-4</v>
      </c>
    </row>
    <row r="107" spans="2:185" ht="0.95" customHeight="1" x14ac:dyDescent="0.25">
      <c r="B107" s="21">
        <v>2.1530500000000001E-6</v>
      </c>
      <c r="C107" s="21">
        <v>1.0410909E-5</v>
      </c>
      <c r="D107" s="21">
        <v>1.7848135000000001E-6</v>
      </c>
      <c r="E107" s="21">
        <v>8.2049500000000001E-6</v>
      </c>
      <c r="F107" s="21">
        <v>7.3537659E-8</v>
      </c>
      <c r="G107" s="21">
        <v>2.2909468000000001E-5</v>
      </c>
      <c r="H107" s="21">
        <v>1.0278061000000001E-5</v>
      </c>
      <c r="I107" s="21">
        <v>9.7336403000000004E-7</v>
      </c>
      <c r="J107" s="21">
        <v>0</v>
      </c>
      <c r="K107" s="21">
        <v>0</v>
      </c>
      <c r="L107" s="21">
        <v>2.2300897999999999E-7</v>
      </c>
      <c r="M107" s="21">
        <v>3.0194941999999999E-5</v>
      </c>
      <c r="N107" s="21">
        <v>5.2417023E-7</v>
      </c>
      <c r="O107" s="21">
        <v>1.2825213E-6</v>
      </c>
      <c r="P107" s="21">
        <v>1.2825213E-6</v>
      </c>
      <c r="Q107" s="21">
        <v>3.1729610999999999E-5</v>
      </c>
      <c r="R107" s="21">
        <v>5.7659896000000001E-8</v>
      </c>
      <c r="S107" s="21">
        <v>9.1428473999999999E-7</v>
      </c>
      <c r="T107" s="21">
        <v>2.9330766000000001E-5</v>
      </c>
      <c r="U107" s="21">
        <v>5.2417023E-7</v>
      </c>
      <c r="V107" s="21">
        <v>5.0054965000000002E-6</v>
      </c>
      <c r="W107" s="21">
        <v>3.6823651000000001E-7</v>
      </c>
      <c r="X107" s="21">
        <v>8.6954210000000006E-6</v>
      </c>
      <c r="Y107" s="21">
        <v>1.5593371999999999E-7</v>
      </c>
      <c r="Z107" s="21">
        <v>1.2977066E-5</v>
      </c>
      <c r="AA107" s="21">
        <v>4.6107605000000001E-7</v>
      </c>
      <c r="AB107" s="21">
        <v>3.432048E-6</v>
      </c>
      <c r="AC107" s="21">
        <v>6.2210804999999998E-5</v>
      </c>
      <c r="AD107" s="21">
        <v>2.4130354999999999E-5</v>
      </c>
      <c r="AE107" s="21">
        <v>0</v>
      </c>
      <c r="AF107" s="21">
        <v>6.4638318000000002E-8</v>
      </c>
      <c r="AG107" s="21">
        <v>2.0588525999999999E-5</v>
      </c>
      <c r="AH107" s="21">
        <v>9.5854584999999998E-6</v>
      </c>
      <c r="AI107" s="21">
        <v>3.2985796000000001E-5</v>
      </c>
      <c r="AJ107" s="21">
        <v>7.9902266999999996E-7</v>
      </c>
      <c r="AK107" s="21">
        <v>7.4590118999999996E-6</v>
      </c>
      <c r="AL107" s="21">
        <v>4.7402055E-6</v>
      </c>
      <c r="AM107" s="21">
        <v>7.9432608000000008E-6</v>
      </c>
      <c r="AN107" s="21">
        <v>4.3078616E-7</v>
      </c>
      <c r="AO107" s="21">
        <v>2.6803935999999999E-6</v>
      </c>
      <c r="AP107" s="21">
        <v>3.2652812999999998E-6</v>
      </c>
      <c r="AQ107" s="21">
        <v>2.0041943E-8</v>
      </c>
      <c r="AR107" s="21">
        <v>6.3559044000000005E-7</v>
      </c>
      <c r="AS107" s="21">
        <v>0</v>
      </c>
      <c r="AT107" s="21">
        <v>7.9651612999999998E-7</v>
      </c>
      <c r="AU107" s="21">
        <v>6.3559044000000005E-7</v>
      </c>
      <c r="AV107" s="21">
        <v>2.4944943999999999E-5</v>
      </c>
      <c r="AW107" s="21">
        <v>1.0663766000000001E-6</v>
      </c>
      <c r="AX107" s="21">
        <v>4.5086459000000004E-6</v>
      </c>
      <c r="AY107" s="21">
        <v>8.6157232E-7</v>
      </c>
      <c r="AZ107" s="21">
        <v>4.9960669000000001E-6</v>
      </c>
      <c r="BA107" s="21">
        <v>1.0875542000000001E-6</v>
      </c>
      <c r="BB107" s="21">
        <v>7.3946122E-5</v>
      </c>
      <c r="BC107" s="21">
        <v>6.5676804000000001E-7</v>
      </c>
      <c r="BD107" s="21">
        <v>4.3078616E-7</v>
      </c>
      <c r="BE107" s="21">
        <v>2.2453169999999999E-66</v>
      </c>
      <c r="BF107" s="21">
        <v>1.3400246E-6</v>
      </c>
      <c r="BG107" s="21">
        <v>8.3970125000000003E-6</v>
      </c>
      <c r="BH107" s="21">
        <v>1.9358960999999998E-6</v>
      </c>
      <c r="BI107" s="21">
        <v>2.1770525999999999E-6</v>
      </c>
      <c r="BJ107" s="21">
        <v>6.0471584000000002E-5</v>
      </c>
      <c r="BK107" s="21">
        <v>1.7503324999999999E-6</v>
      </c>
      <c r="BL107" s="21">
        <v>3.2362018000000002E-6</v>
      </c>
      <c r="BM107" s="21">
        <v>0</v>
      </c>
      <c r="BN107" s="21">
        <v>6.4746479999999999E-5</v>
      </c>
      <c r="BO107" s="21">
        <v>5.9972260000000002E-6</v>
      </c>
      <c r="BP107" s="21">
        <v>2.0242839999999998E-6</v>
      </c>
      <c r="BQ107" s="21">
        <v>0</v>
      </c>
      <c r="BR107" s="21">
        <v>8.8898696000000001E-7</v>
      </c>
      <c r="BS107" s="21">
        <v>4.8240063000000003E-6</v>
      </c>
      <c r="BT107" s="21">
        <v>9.2581490999999997E-7</v>
      </c>
      <c r="BU107" s="21">
        <v>0</v>
      </c>
      <c r="BV107" s="21">
        <v>1.4931487E-6</v>
      </c>
      <c r="BW107" s="21">
        <v>1.5593371000000001E-7</v>
      </c>
      <c r="BX107" s="21">
        <v>5.9060190000000002E-6</v>
      </c>
      <c r="BY107" s="21">
        <v>2.9507598999999999E-5</v>
      </c>
      <c r="BZ107" s="21">
        <v>1.9602870999999999E-6</v>
      </c>
      <c r="CA107" s="21">
        <v>9.5920016999999996E-6</v>
      </c>
      <c r="CB107" s="21">
        <v>2.9921545000000001E-5</v>
      </c>
      <c r="CC107" s="21">
        <v>3.8240136999999998E-7</v>
      </c>
      <c r="CD107" s="21">
        <v>2.6041288000000001E-6</v>
      </c>
      <c r="CE107" s="21">
        <v>6.2681646999999995E-5</v>
      </c>
      <c r="CF107" s="21">
        <v>3.2242404999999999E-6</v>
      </c>
      <c r="CG107" s="21">
        <v>1.8663823E-6</v>
      </c>
      <c r="CH107" s="21">
        <v>3.8389398000000002E-6</v>
      </c>
      <c r="CI107" s="21">
        <v>2.0374876000000001E-5</v>
      </c>
      <c r="CJ107" s="21">
        <v>1.0118439999999999E-6</v>
      </c>
      <c r="CK107" s="21">
        <v>4.6282959000000002E-7</v>
      </c>
      <c r="CL107" s="21">
        <v>2.0480427000000001E-7</v>
      </c>
      <c r="CM107" s="21">
        <v>4.4786053000000001E-7</v>
      </c>
      <c r="CN107" s="21">
        <v>8.5138041000000006E-6</v>
      </c>
      <c r="CO107" s="21">
        <v>1.0867648E-5</v>
      </c>
      <c r="CP107" s="21">
        <v>2.0531957000000002E-6</v>
      </c>
      <c r="CQ107" s="21">
        <v>1.2417295999999999E-6</v>
      </c>
      <c r="CR107" s="21">
        <v>1.0018914E-5</v>
      </c>
      <c r="CS107" s="21">
        <v>5.3812925999999999E-6</v>
      </c>
      <c r="CT107" s="21">
        <v>2.5459422999999998E-5</v>
      </c>
      <c r="CU107" s="21">
        <v>3.0748986999999998E-5</v>
      </c>
      <c r="CV107" s="21">
        <v>1.9087059999999999E-5</v>
      </c>
      <c r="CW107" s="21">
        <v>2.0493711E-5</v>
      </c>
      <c r="CX107" s="21">
        <v>1.9166836999999999E-5</v>
      </c>
      <c r="CY107" s="21">
        <v>1.5204146999999999E-5</v>
      </c>
      <c r="CZ107" s="21">
        <v>9.9145833999999998E-6</v>
      </c>
      <c r="DA107" s="21">
        <v>1.1253249999999999E-5</v>
      </c>
      <c r="DB107" s="21">
        <v>1.8229505999999999E-4</v>
      </c>
      <c r="DC107" s="21">
        <v>0.24998545999999999</v>
      </c>
      <c r="DD107" s="21">
        <v>1.4539603E-5</v>
      </c>
      <c r="DE107" s="21">
        <v>1.8701108999999999E-7</v>
      </c>
      <c r="DF107" s="21">
        <v>2.0117657E-6</v>
      </c>
      <c r="DG107" s="21">
        <v>4.4158054000000002E-6</v>
      </c>
      <c r="DH107" s="21">
        <v>9.2500397000000008E-6</v>
      </c>
      <c r="DI107" s="21">
        <v>1.2340693999999999E-4</v>
      </c>
      <c r="DJ107" s="21">
        <v>4.6250199000000004E-6</v>
      </c>
      <c r="DK107" s="21">
        <v>4.7700850000000001E-6</v>
      </c>
      <c r="DL107" s="21">
        <v>5.1183987999999997E-5</v>
      </c>
      <c r="DM107" s="21">
        <v>4.6250199000000004E-6</v>
      </c>
      <c r="DN107" s="21">
        <v>5.8289625000000004E-6</v>
      </c>
      <c r="DO107" s="21">
        <v>1.2511526999999999E-5</v>
      </c>
      <c r="DP107" s="21">
        <v>1.7065050000000001E-4</v>
      </c>
      <c r="DQ107" s="21">
        <v>0</v>
      </c>
      <c r="DR107" s="21">
        <v>2.0773568E-5</v>
      </c>
      <c r="DS107" s="21">
        <v>0</v>
      </c>
      <c r="DT107" s="21">
        <v>1.2638687E-6</v>
      </c>
      <c r="DU107" s="21">
        <v>1.1936753000000001E-6</v>
      </c>
      <c r="DV107" s="21">
        <v>1.5868689999999999E-5</v>
      </c>
      <c r="DW107" s="21">
        <v>1.4035472999999999E-7</v>
      </c>
      <c r="DX107" s="21">
        <v>6.7412874000000002E-6</v>
      </c>
      <c r="DY107" s="21">
        <v>0</v>
      </c>
      <c r="DZ107" s="21">
        <v>8.6784316999999992E-6</v>
      </c>
      <c r="EA107" s="21">
        <v>4.2781617000000004E-6</v>
      </c>
      <c r="EB107" s="21">
        <v>2.1878003E-8</v>
      </c>
      <c r="EC107" s="21">
        <v>6.6039798000000002E-6</v>
      </c>
      <c r="ED107" s="21">
        <v>7.2286626E-7</v>
      </c>
      <c r="EE107" s="21">
        <v>2.4544727E-6</v>
      </c>
      <c r="EF107" s="21">
        <v>1.3161585E-5</v>
      </c>
      <c r="EG107" s="21">
        <v>2.9089461000000002E-6</v>
      </c>
      <c r="EH107" s="21">
        <v>1.6633728999999999E-5</v>
      </c>
      <c r="EI107" s="21">
        <v>4.6336275000000002E-6</v>
      </c>
      <c r="EJ107" s="21">
        <v>6.1217551999999997E-6</v>
      </c>
      <c r="EK107" s="21">
        <v>7.4153077000000004E-6</v>
      </c>
      <c r="EL107" s="21">
        <v>7.4689580000000001E-6</v>
      </c>
      <c r="EM107" s="21">
        <v>2.2632652E-5</v>
      </c>
      <c r="EN107" s="21">
        <v>4.1052552000000003E-5</v>
      </c>
      <c r="EO107" s="21">
        <v>3.5436810000000002E-6</v>
      </c>
      <c r="EP107" s="21">
        <v>1.9962421000000001E-5</v>
      </c>
      <c r="EQ107" s="21">
        <v>7.3572863999999996E-6</v>
      </c>
      <c r="ER107" s="21">
        <v>2.3677668999999998E-6</v>
      </c>
      <c r="ES107" s="21">
        <v>5.6183852000000004E-7</v>
      </c>
      <c r="ET107" s="21">
        <v>2.5772327000000001E-6</v>
      </c>
      <c r="EU107" s="21">
        <v>2.9458918999999999E-6</v>
      </c>
      <c r="EV107" s="21">
        <v>1.2610571999999999E-5</v>
      </c>
      <c r="EW107" s="21">
        <v>1.8411823999999999E-6</v>
      </c>
      <c r="EX107" s="21">
        <v>7.3647296999999995E-7</v>
      </c>
      <c r="EY107" s="21">
        <v>1.6270383000000001E-6</v>
      </c>
      <c r="EZ107" s="21">
        <v>3.6823648000000001E-7</v>
      </c>
      <c r="FA107" s="21">
        <v>5.3514699000000002E-5</v>
      </c>
      <c r="FB107" s="21">
        <v>2.8215188E-67</v>
      </c>
      <c r="FC107" s="21">
        <v>2.5541227000000001E-4</v>
      </c>
      <c r="FD107" s="21">
        <v>2.1878003E-8</v>
      </c>
      <c r="FE107" s="21">
        <v>1.5593371000000001E-7</v>
      </c>
      <c r="FF107" s="21">
        <v>1.1783567E-5</v>
      </c>
      <c r="FG107" s="21">
        <v>3.8240136999999998E-7</v>
      </c>
      <c r="FH107" s="21">
        <v>4.6282959000000002E-7</v>
      </c>
      <c r="FI107" s="21">
        <v>1.3995185E-5</v>
      </c>
      <c r="FJ107" s="21">
        <v>1.4471253999999999E-6</v>
      </c>
      <c r="FK107" s="21">
        <v>2.2865552999999999E-6</v>
      </c>
      <c r="FL107" s="21">
        <v>6.8945298000000003E-7</v>
      </c>
      <c r="FM107" s="21">
        <v>1.9380157000000001E-6</v>
      </c>
      <c r="FN107" s="21">
        <v>3.6223590000000003E-5</v>
      </c>
      <c r="FO107" s="21">
        <v>2.7424052999999999E-5</v>
      </c>
      <c r="FP107" s="21">
        <v>1.0629328999999999E-6</v>
      </c>
      <c r="FQ107" s="21">
        <v>3.4837272999999999E-7</v>
      </c>
      <c r="FR107" s="21">
        <v>6.4745308000000004E-6</v>
      </c>
      <c r="FS107" s="21">
        <v>2.5561103000000001E-6</v>
      </c>
      <c r="FT107" s="21">
        <v>5.2968221999999999E-6</v>
      </c>
      <c r="FU107" s="21">
        <v>3.7832840999999997E-4</v>
      </c>
      <c r="FV107" s="21">
        <v>7.1229915000000003E-6</v>
      </c>
      <c r="FW107" s="21">
        <v>1.6412898000000001E-5</v>
      </c>
      <c r="FX107" s="21">
        <v>8.7721674E-6</v>
      </c>
      <c r="FY107" s="21">
        <v>9.4885288000000002E-6</v>
      </c>
      <c r="FZ107" s="21">
        <v>6.9964931999999997E-6</v>
      </c>
      <c r="GA107" s="21">
        <v>3.6823648000000001E-7</v>
      </c>
      <c r="GB107" s="21">
        <v>7.3647296999999995E-7</v>
      </c>
      <c r="GC107" s="21">
        <v>3.0594536999999999E-6</v>
      </c>
    </row>
    <row r="108" spans="2:185" ht="0.95" customHeight="1" x14ac:dyDescent="0.25">
      <c r="B108" s="21">
        <v>2.1530500000000001E-6</v>
      </c>
      <c r="C108" s="21">
        <v>1.0410909E-5</v>
      </c>
      <c r="D108" s="21">
        <v>1.7848135000000001E-6</v>
      </c>
      <c r="E108" s="21">
        <v>8.2049500000000001E-6</v>
      </c>
      <c r="F108" s="21">
        <v>7.3537659E-8</v>
      </c>
      <c r="G108" s="21">
        <v>2.2909468000000001E-5</v>
      </c>
      <c r="H108" s="21">
        <v>1.0278061000000001E-5</v>
      </c>
      <c r="I108" s="21">
        <v>9.7336403000000004E-7</v>
      </c>
      <c r="J108" s="21">
        <v>0</v>
      </c>
      <c r="K108" s="21">
        <v>0</v>
      </c>
      <c r="L108" s="21">
        <v>2.2300897999999999E-7</v>
      </c>
      <c r="M108" s="21">
        <v>3.0194941999999999E-5</v>
      </c>
      <c r="N108" s="21">
        <v>5.2417023E-7</v>
      </c>
      <c r="O108" s="21">
        <v>1.2825213E-6</v>
      </c>
      <c r="P108" s="21">
        <v>1.2825213E-6</v>
      </c>
      <c r="Q108" s="21">
        <v>3.1729610999999999E-5</v>
      </c>
      <c r="R108" s="21">
        <v>5.7659896000000001E-8</v>
      </c>
      <c r="S108" s="21">
        <v>9.1428473999999999E-7</v>
      </c>
      <c r="T108" s="21">
        <v>2.9330766000000001E-5</v>
      </c>
      <c r="U108" s="21">
        <v>5.2417023E-7</v>
      </c>
      <c r="V108" s="21">
        <v>5.0054965000000002E-6</v>
      </c>
      <c r="W108" s="21">
        <v>3.6823651000000001E-7</v>
      </c>
      <c r="X108" s="21">
        <v>8.6954210000000006E-6</v>
      </c>
      <c r="Y108" s="21">
        <v>1.5593371999999999E-7</v>
      </c>
      <c r="Z108" s="21">
        <v>1.2977066E-5</v>
      </c>
      <c r="AA108" s="21">
        <v>4.6107605000000001E-7</v>
      </c>
      <c r="AB108" s="21">
        <v>3.432048E-6</v>
      </c>
      <c r="AC108" s="21">
        <v>6.2210804999999998E-5</v>
      </c>
      <c r="AD108" s="21">
        <v>2.4130354999999999E-5</v>
      </c>
      <c r="AE108" s="21">
        <v>0</v>
      </c>
      <c r="AF108" s="21">
        <v>6.4638318000000002E-8</v>
      </c>
      <c r="AG108" s="21">
        <v>2.0588525999999999E-5</v>
      </c>
      <c r="AH108" s="21">
        <v>9.5854584999999998E-6</v>
      </c>
      <c r="AI108" s="21">
        <v>3.2985796000000001E-5</v>
      </c>
      <c r="AJ108" s="21">
        <v>7.9902266999999996E-7</v>
      </c>
      <c r="AK108" s="21">
        <v>7.4590118999999996E-6</v>
      </c>
      <c r="AL108" s="21">
        <v>4.7402055E-6</v>
      </c>
      <c r="AM108" s="21">
        <v>7.9432608000000008E-6</v>
      </c>
      <c r="AN108" s="21">
        <v>4.3078616E-7</v>
      </c>
      <c r="AO108" s="21">
        <v>2.6803935999999999E-6</v>
      </c>
      <c r="AP108" s="21">
        <v>3.2652812999999998E-6</v>
      </c>
      <c r="AQ108" s="21">
        <v>2.0041943E-8</v>
      </c>
      <c r="AR108" s="21">
        <v>6.3559044000000005E-7</v>
      </c>
      <c r="AS108" s="21">
        <v>0</v>
      </c>
      <c r="AT108" s="21">
        <v>7.9651612999999998E-7</v>
      </c>
      <c r="AU108" s="21">
        <v>6.3559044000000005E-7</v>
      </c>
      <c r="AV108" s="21">
        <v>2.4944943999999999E-5</v>
      </c>
      <c r="AW108" s="21">
        <v>1.0663766000000001E-6</v>
      </c>
      <c r="AX108" s="21">
        <v>4.5086459000000004E-6</v>
      </c>
      <c r="AY108" s="21">
        <v>8.6157232E-7</v>
      </c>
      <c r="AZ108" s="21">
        <v>4.9960669000000001E-6</v>
      </c>
      <c r="BA108" s="21">
        <v>1.0875542000000001E-6</v>
      </c>
      <c r="BB108" s="21">
        <v>7.3946122E-5</v>
      </c>
      <c r="BC108" s="21">
        <v>6.5676804000000001E-7</v>
      </c>
      <c r="BD108" s="21">
        <v>4.3078616E-7</v>
      </c>
      <c r="BE108" s="21">
        <v>2.2453169999999999E-66</v>
      </c>
      <c r="BF108" s="21">
        <v>1.3400246E-6</v>
      </c>
      <c r="BG108" s="21">
        <v>8.3970125000000003E-6</v>
      </c>
      <c r="BH108" s="21">
        <v>1.9358960999999998E-6</v>
      </c>
      <c r="BI108" s="21">
        <v>2.1770525999999999E-6</v>
      </c>
      <c r="BJ108" s="21">
        <v>6.0471584000000002E-5</v>
      </c>
      <c r="BK108" s="21">
        <v>1.7503324999999999E-6</v>
      </c>
      <c r="BL108" s="21">
        <v>3.2362018000000002E-6</v>
      </c>
      <c r="BM108" s="21">
        <v>0</v>
      </c>
      <c r="BN108" s="21">
        <v>6.4746479999999999E-5</v>
      </c>
      <c r="BO108" s="21">
        <v>5.9972260000000002E-6</v>
      </c>
      <c r="BP108" s="21">
        <v>2.0242839999999998E-6</v>
      </c>
      <c r="BQ108" s="21">
        <v>0</v>
      </c>
      <c r="BR108" s="21">
        <v>8.8898696000000001E-7</v>
      </c>
      <c r="BS108" s="21">
        <v>4.8240063000000003E-6</v>
      </c>
      <c r="BT108" s="21">
        <v>9.2581490999999997E-7</v>
      </c>
      <c r="BU108" s="21">
        <v>0</v>
      </c>
      <c r="BV108" s="21">
        <v>1.4931487E-6</v>
      </c>
      <c r="BW108" s="21">
        <v>1.5593371000000001E-7</v>
      </c>
      <c r="BX108" s="21">
        <v>5.9060190000000002E-6</v>
      </c>
      <c r="BY108" s="21">
        <v>2.9507598999999999E-5</v>
      </c>
      <c r="BZ108" s="21">
        <v>1.9602870999999999E-6</v>
      </c>
      <c r="CA108" s="21">
        <v>9.5920016999999996E-6</v>
      </c>
      <c r="CB108" s="21">
        <v>2.9921545000000001E-5</v>
      </c>
      <c r="CC108" s="21">
        <v>3.8240136999999998E-7</v>
      </c>
      <c r="CD108" s="21">
        <v>2.6041288000000001E-6</v>
      </c>
      <c r="CE108" s="21">
        <v>6.2681646999999995E-5</v>
      </c>
      <c r="CF108" s="21">
        <v>3.2242404999999999E-6</v>
      </c>
      <c r="CG108" s="21">
        <v>1.8663823E-6</v>
      </c>
      <c r="CH108" s="21">
        <v>3.8389398000000002E-6</v>
      </c>
      <c r="CI108" s="21">
        <v>2.0374876000000001E-5</v>
      </c>
      <c r="CJ108" s="21">
        <v>1.0118439999999999E-6</v>
      </c>
      <c r="CK108" s="21">
        <v>4.6282959000000002E-7</v>
      </c>
      <c r="CL108" s="21">
        <v>2.0480427000000001E-7</v>
      </c>
      <c r="CM108" s="21">
        <v>4.4786053000000001E-7</v>
      </c>
      <c r="CN108" s="21">
        <v>8.5138041000000006E-6</v>
      </c>
      <c r="CO108" s="21">
        <v>1.0867648E-5</v>
      </c>
      <c r="CP108" s="21">
        <v>2.0531957000000002E-6</v>
      </c>
      <c r="CQ108" s="21">
        <v>1.2417295999999999E-6</v>
      </c>
      <c r="CR108" s="21">
        <v>1.0018914E-5</v>
      </c>
      <c r="CS108" s="21">
        <v>5.3812925999999999E-6</v>
      </c>
      <c r="CT108" s="21">
        <v>2.5459422999999998E-5</v>
      </c>
      <c r="CU108" s="21">
        <v>3.0748986999999998E-5</v>
      </c>
      <c r="CV108" s="21">
        <v>1.9087059999999999E-5</v>
      </c>
      <c r="CW108" s="21">
        <v>2.0493711E-5</v>
      </c>
      <c r="CX108" s="21">
        <v>1.9166836999999999E-5</v>
      </c>
      <c r="CY108" s="21">
        <v>1.5204146999999999E-5</v>
      </c>
      <c r="CZ108" s="21">
        <v>9.9145833999999998E-6</v>
      </c>
      <c r="DA108" s="21">
        <v>1.1253249999999999E-5</v>
      </c>
      <c r="DB108" s="21">
        <v>1.8229505999999999E-4</v>
      </c>
      <c r="DC108" s="21">
        <v>1.4539603E-5</v>
      </c>
      <c r="DD108" s="21">
        <v>0.24998545999999999</v>
      </c>
      <c r="DE108" s="21">
        <v>1.8701108999999999E-7</v>
      </c>
      <c r="DF108" s="21">
        <v>2.0117657E-6</v>
      </c>
      <c r="DG108" s="21">
        <v>4.4158054000000002E-6</v>
      </c>
      <c r="DH108" s="21">
        <v>9.2500397000000008E-6</v>
      </c>
      <c r="DI108" s="21">
        <v>1.2340693999999999E-4</v>
      </c>
      <c r="DJ108" s="21">
        <v>4.6250199000000004E-6</v>
      </c>
      <c r="DK108" s="21">
        <v>4.7700850000000001E-6</v>
      </c>
      <c r="DL108" s="21">
        <v>5.1183987999999997E-5</v>
      </c>
      <c r="DM108" s="21">
        <v>4.6250199000000004E-6</v>
      </c>
      <c r="DN108" s="21">
        <v>5.8289625000000004E-6</v>
      </c>
      <c r="DO108" s="21">
        <v>1.2511526999999999E-5</v>
      </c>
      <c r="DP108" s="21">
        <v>1.7065050000000001E-4</v>
      </c>
      <c r="DQ108" s="21">
        <v>0</v>
      </c>
      <c r="DR108" s="21">
        <v>2.0773568E-5</v>
      </c>
      <c r="DS108" s="21">
        <v>0</v>
      </c>
      <c r="DT108" s="21">
        <v>1.2638687E-6</v>
      </c>
      <c r="DU108" s="21">
        <v>1.1936753000000001E-6</v>
      </c>
      <c r="DV108" s="21">
        <v>1.5868689999999999E-5</v>
      </c>
      <c r="DW108" s="21">
        <v>1.4035472999999999E-7</v>
      </c>
      <c r="DX108" s="21">
        <v>6.7412874000000002E-6</v>
      </c>
      <c r="DY108" s="21">
        <v>0</v>
      </c>
      <c r="DZ108" s="21">
        <v>8.6784316999999992E-6</v>
      </c>
      <c r="EA108" s="21">
        <v>4.2781617000000004E-6</v>
      </c>
      <c r="EB108" s="21">
        <v>2.1878003E-8</v>
      </c>
      <c r="EC108" s="21">
        <v>6.6039798000000002E-6</v>
      </c>
      <c r="ED108" s="21">
        <v>7.2286626E-7</v>
      </c>
      <c r="EE108" s="21">
        <v>2.4544727E-6</v>
      </c>
      <c r="EF108" s="21">
        <v>1.3161585E-5</v>
      </c>
      <c r="EG108" s="21">
        <v>2.9089461000000002E-6</v>
      </c>
      <c r="EH108" s="21">
        <v>1.6633728999999999E-5</v>
      </c>
      <c r="EI108" s="21">
        <v>4.6336275000000002E-6</v>
      </c>
      <c r="EJ108" s="21">
        <v>6.1217551999999997E-6</v>
      </c>
      <c r="EK108" s="21">
        <v>7.4153077000000004E-6</v>
      </c>
      <c r="EL108" s="21">
        <v>7.4689580000000001E-6</v>
      </c>
      <c r="EM108" s="21">
        <v>2.2632652E-5</v>
      </c>
      <c r="EN108" s="21">
        <v>4.1052552000000003E-5</v>
      </c>
      <c r="EO108" s="21">
        <v>3.5436810000000002E-6</v>
      </c>
      <c r="EP108" s="21">
        <v>1.9962421000000001E-5</v>
      </c>
      <c r="EQ108" s="21">
        <v>7.3572863999999996E-6</v>
      </c>
      <c r="ER108" s="21">
        <v>2.3677668999999998E-6</v>
      </c>
      <c r="ES108" s="21">
        <v>5.6183852000000004E-7</v>
      </c>
      <c r="ET108" s="21">
        <v>2.5772327000000001E-6</v>
      </c>
      <c r="EU108" s="21">
        <v>2.9458918999999999E-6</v>
      </c>
      <c r="EV108" s="21">
        <v>1.2610571999999999E-5</v>
      </c>
      <c r="EW108" s="21">
        <v>1.8411823999999999E-6</v>
      </c>
      <c r="EX108" s="21">
        <v>7.3647296999999995E-7</v>
      </c>
      <c r="EY108" s="21">
        <v>1.6270383000000001E-6</v>
      </c>
      <c r="EZ108" s="21">
        <v>3.6823648000000001E-7</v>
      </c>
      <c r="FA108" s="21">
        <v>5.3514699000000002E-5</v>
      </c>
      <c r="FB108" s="21">
        <v>2.8215188E-67</v>
      </c>
      <c r="FC108" s="21">
        <v>2.5541227000000001E-4</v>
      </c>
      <c r="FD108" s="21">
        <v>2.1878003E-8</v>
      </c>
      <c r="FE108" s="21">
        <v>1.5593371000000001E-7</v>
      </c>
      <c r="FF108" s="21">
        <v>1.1783567E-5</v>
      </c>
      <c r="FG108" s="21">
        <v>3.8240136999999998E-7</v>
      </c>
      <c r="FH108" s="21">
        <v>4.6282959000000002E-7</v>
      </c>
      <c r="FI108" s="21">
        <v>1.3995185E-5</v>
      </c>
      <c r="FJ108" s="21">
        <v>1.4471253999999999E-6</v>
      </c>
      <c r="FK108" s="21">
        <v>2.2865552999999999E-6</v>
      </c>
      <c r="FL108" s="21">
        <v>6.8945298000000003E-7</v>
      </c>
      <c r="FM108" s="21">
        <v>1.9380157000000001E-6</v>
      </c>
      <c r="FN108" s="21">
        <v>3.6223590000000003E-5</v>
      </c>
      <c r="FO108" s="21">
        <v>2.7424052999999999E-5</v>
      </c>
      <c r="FP108" s="21">
        <v>1.0629328999999999E-6</v>
      </c>
      <c r="FQ108" s="21">
        <v>3.4837272999999999E-7</v>
      </c>
      <c r="FR108" s="21">
        <v>6.4745308000000004E-6</v>
      </c>
      <c r="FS108" s="21">
        <v>2.5561103000000001E-6</v>
      </c>
      <c r="FT108" s="21">
        <v>5.2968221999999999E-6</v>
      </c>
      <c r="FU108" s="21">
        <v>3.7832840999999997E-4</v>
      </c>
      <c r="FV108" s="21">
        <v>7.1229915000000003E-6</v>
      </c>
      <c r="FW108" s="21">
        <v>1.6412898000000001E-5</v>
      </c>
      <c r="FX108" s="21">
        <v>8.7721674E-6</v>
      </c>
      <c r="FY108" s="21">
        <v>9.4885288000000002E-6</v>
      </c>
      <c r="FZ108" s="21">
        <v>6.9964931999999997E-6</v>
      </c>
      <c r="GA108" s="21">
        <v>3.6823648000000001E-7</v>
      </c>
      <c r="GB108" s="21">
        <v>7.3647296999999995E-7</v>
      </c>
      <c r="GC108" s="21">
        <v>3.0594536999999999E-6</v>
      </c>
    </row>
    <row r="109" spans="2:185" ht="0.95" customHeight="1" x14ac:dyDescent="0.25">
      <c r="B109" s="21">
        <v>5.2278017999999999E-7</v>
      </c>
      <c r="C109" s="21">
        <v>4.9668811000000003E-6</v>
      </c>
      <c r="D109" s="21">
        <v>3.7282328000000001E-7</v>
      </c>
      <c r="E109" s="21">
        <v>3.0369825999999999E-6</v>
      </c>
      <c r="F109" s="21">
        <v>6.6281396999999994E-8</v>
      </c>
      <c r="G109" s="21">
        <v>6.3448346999999999E-6</v>
      </c>
      <c r="H109" s="21">
        <v>2.4688918999999999E-5</v>
      </c>
      <c r="I109" s="21">
        <v>1.3790647999999999E-5</v>
      </c>
      <c r="J109" s="21">
        <v>0</v>
      </c>
      <c r="K109" s="21">
        <v>0</v>
      </c>
      <c r="L109" s="21">
        <v>9.8590548000000001E-8</v>
      </c>
      <c r="M109" s="21">
        <v>3.0909766000000002E-7</v>
      </c>
      <c r="N109" s="21">
        <v>3.6454738999999997E-8</v>
      </c>
      <c r="O109" s="21">
        <v>4.4660595000000003E-7</v>
      </c>
      <c r="P109" s="21">
        <v>4.4660595000000003E-7</v>
      </c>
      <c r="Q109" s="21">
        <v>2.9215066999999997E-7</v>
      </c>
      <c r="R109" s="21">
        <v>1.2625738000000001E-5</v>
      </c>
      <c r="S109" s="21">
        <v>2.9664904999999999E-7</v>
      </c>
      <c r="T109" s="21">
        <v>8.5359708000000001E-6</v>
      </c>
      <c r="U109" s="21">
        <v>3.6454738999999997E-8</v>
      </c>
      <c r="V109" s="21">
        <v>1.9865617000000002E-6</v>
      </c>
      <c r="W109" s="21">
        <v>1.4995690000000001E-7</v>
      </c>
      <c r="X109" s="21">
        <v>3.7166684000000001E-6</v>
      </c>
      <c r="Y109" s="21">
        <v>1.1350216E-7</v>
      </c>
      <c r="Z109" s="21">
        <v>1.7956018000000001E-5</v>
      </c>
      <c r="AA109" s="21">
        <v>6.1145981000000002E-6</v>
      </c>
      <c r="AB109" s="21">
        <v>4.1978247000000001E-6</v>
      </c>
      <c r="AC109" s="21">
        <v>8.7013192E-7</v>
      </c>
      <c r="AD109" s="21">
        <v>1.133153E-6</v>
      </c>
      <c r="AE109" s="21">
        <v>0</v>
      </c>
      <c r="AF109" s="21">
        <v>2.0466324999999999E-5</v>
      </c>
      <c r="AG109" s="21">
        <v>2.0330437999999999E-6</v>
      </c>
      <c r="AH109" s="21">
        <v>1.1008672E-5</v>
      </c>
      <c r="AI109" s="21">
        <v>1.0631837999999999E-6</v>
      </c>
      <c r="AJ109" s="21">
        <v>2.0115841999999998E-6</v>
      </c>
      <c r="AK109" s="21">
        <v>1.6054595E-6</v>
      </c>
      <c r="AL109" s="21">
        <v>2.5220773E-5</v>
      </c>
      <c r="AM109" s="21">
        <v>5.4661408999999998E-6</v>
      </c>
      <c r="AN109" s="21">
        <v>2.1615411E-6</v>
      </c>
      <c r="AO109" s="21">
        <v>4.9674228999999997E-6</v>
      </c>
      <c r="AP109" s="21">
        <v>5.5205673999999996E-6</v>
      </c>
      <c r="AQ109" s="21">
        <v>3.8582912000000001E-8</v>
      </c>
      <c r="AR109" s="21">
        <v>4.5907421999999997E-6</v>
      </c>
      <c r="AS109" s="21">
        <v>0</v>
      </c>
      <c r="AT109" s="21">
        <v>2.4541994000000001E-6</v>
      </c>
      <c r="AU109" s="21">
        <v>4.5907421999999997E-6</v>
      </c>
      <c r="AV109" s="21">
        <v>8.6706296000000003E-7</v>
      </c>
      <c r="AW109" s="21">
        <v>6.7522832999999997E-6</v>
      </c>
      <c r="AX109" s="21">
        <v>2.3511219000000001E-6</v>
      </c>
      <c r="AY109" s="21">
        <v>4.3230822E-6</v>
      </c>
      <c r="AZ109" s="21">
        <v>2.4616341999999998E-6</v>
      </c>
      <c r="BA109" s="21">
        <v>4.0554223000000002E-6</v>
      </c>
      <c r="BB109" s="21">
        <v>5.1110939000000004E-6</v>
      </c>
      <c r="BC109" s="21">
        <v>1.8938812E-6</v>
      </c>
      <c r="BD109" s="21">
        <v>2.1615411E-6</v>
      </c>
      <c r="BE109" s="21">
        <v>7.6441854000000002E-69</v>
      </c>
      <c r="BF109" s="21">
        <v>2.2679480999999999E-6</v>
      </c>
      <c r="BG109" s="21">
        <v>1.0132694E-4</v>
      </c>
      <c r="BH109" s="21">
        <v>1.825159E-6</v>
      </c>
      <c r="BI109" s="21">
        <v>1.5764099E-6</v>
      </c>
      <c r="BJ109" s="21">
        <v>5.5711562999999998E-7</v>
      </c>
      <c r="BK109" s="21">
        <v>2.6359500000000001E-6</v>
      </c>
      <c r="BL109" s="21">
        <v>9.4042417000000004E-7</v>
      </c>
      <c r="BM109" s="21">
        <v>0</v>
      </c>
      <c r="BN109" s="21">
        <v>1.3782661000000001E-6</v>
      </c>
      <c r="BO109" s="21">
        <v>9.8342805000000003E-8</v>
      </c>
      <c r="BP109" s="21">
        <v>3.5423024000000002E-5</v>
      </c>
      <c r="BQ109" s="21">
        <v>0</v>
      </c>
      <c r="BR109" s="21">
        <v>7.1896929E-7</v>
      </c>
      <c r="BS109" s="21">
        <v>1.1085155E-6</v>
      </c>
      <c r="BT109" s="21">
        <v>4.5838806000000002E-6</v>
      </c>
      <c r="BU109" s="21">
        <v>0</v>
      </c>
      <c r="BV109" s="21">
        <v>1.1586060999999999E-6</v>
      </c>
      <c r="BW109" s="21">
        <v>1.1350214999999999E-7</v>
      </c>
      <c r="BX109" s="21">
        <v>2.0890916999999999E-7</v>
      </c>
      <c r="BY109" s="21">
        <v>7.1830701000000003E-6</v>
      </c>
      <c r="BZ109" s="21">
        <v>6.4219707000000003E-7</v>
      </c>
      <c r="CA109" s="21">
        <v>4.1581988999999999E-5</v>
      </c>
      <c r="CB109" s="21">
        <v>1.3597462E-6</v>
      </c>
      <c r="CC109" s="21">
        <v>1.5623846E-7</v>
      </c>
      <c r="CD109" s="21">
        <v>6.4503397000000003E-6</v>
      </c>
      <c r="CE109" s="21">
        <v>2.2790177E-6</v>
      </c>
      <c r="CF109" s="21">
        <v>5.5456407999999999E-7</v>
      </c>
      <c r="CG109" s="21">
        <v>1.6382135000000001E-6</v>
      </c>
      <c r="CH109" s="21">
        <v>1.5368868E-5</v>
      </c>
      <c r="CI109" s="21">
        <v>5.2069613000000001E-6</v>
      </c>
      <c r="CJ109" s="21">
        <v>3.0385300000000002E-6</v>
      </c>
      <c r="CK109" s="21">
        <v>3.4225602000000001E-7</v>
      </c>
      <c r="CL109" s="21">
        <v>2.4292008999999998E-6</v>
      </c>
      <c r="CM109" s="21">
        <v>5.4915367000000004E-6</v>
      </c>
      <c r="CN109" s="21">
        <v>6.1977232999999998E-7</v>
      </c>
      <c r="CO109" s="21">
        <v>7.9140084000000008E-6</v>
      </c>
      <c r="CP109" s="21">
        <v>1.8053917000000001E-6</v>
      </c>
      <c r="CQ109" s="21">
        <v>6.0618950999999999E-6</v>
      </c>
      <c r="CR109" s="21">
        <v>2.8339022E-7</v>
      </c>
      <c r="CS109" s="21">
        <v>2.3670564E-6</v>
      </c>
      <c r="CT109" s="21">
        <v>4.0219274000000002E-7</v>
      </c>
      <c r="CU109" s="21">
        <v>4.6740099000000001E-7</v>
      </c>
      <c r="CV109" s="21">
        <v>8.2458697999999998E-6</v>
      </c>
      <c r="CW109" s="21">
        <v>2.5652617000000001E-7</v>
      </c>
      <c r="CX109" s="21">
        <v>1.9596739000000002E-5</v>
      </c>
      <c r="CY109" s="21">
        <v>1.9131791999999999E-7</v>
      </c>
      <c r="CZ109" s="21">
        <v>1.2610967E-7</v>
      </c>
      <c r="DA109" s="21">
        <v>3.6248933000000001E-5</v>
      </c>
      <c r="DB109" s="21">
        <v>5.6890358000000003E-6</v>
      </c>
      <c r="DC109" s="21">
        <v>1.8701108999999999E-7</v>
      </c>
      <c r="DD109" s="21">
        <v>1.8701108999999999E-7</v>
      </c>
      <c r="DE109" s="21">
        <v>4.7324128000000002E-4</v>
      </c>
      <c r="DF109" s="21">
        <v>3.0429374999999999E-5</v>
      </c>
      <c r="DG109" s="21">
        <v>4.0592815000000003E-5</v>
      </c>
      <c r="DH109" s="21">
        <v>1.2180284E-7</v>
      </c>
      <c r="DI109" s="21">
        <v>3.6104373E-6</v>
      </c>
      <c r="DJ109" s="21">
        <v>6.0901419999999999E-8</v>
      </c>
      <c r="DK109" s="21">
        <v>2.1939742000000001E-6</v>
      </c>
      <c r="DL109" s="21">
        <v>1.0190119000000001E-6</v>
      </c>
      <c r="DM109" s="21">
        <v>6.0901419999999999E-8</v>
      </c>
      <c r="DN109" s="21">
        <v>3.3198458000000001E-6</v>
      </c>
      <c r="DO109" s="21">
        <v>1.3365507000000001E-4</v>
      </c>
      <c r="DP109" s="21">
        <v>4.6838143999999997E-6</v>
      </c>
      <c r="DQ109" s="21">
        <v>0</v>
      </c>
      <c r="DR109" s="21">
        <v>6.7096945999999996E-9</v>
      </c>
      <c r="DS109" s="21">
        <v>0</v>
      </c>
      <c r="DT109" s="21">
        <v>7.8003666000000005E-7</v>
      </c>
      <c r="DU109" s="21">
        <v>1.0230008000000001E-5</v>
      </c>
      <c r="DV109" s="21">
        <v>1.9562473000000001E-7</v>
      </c>
      <c r="DW109" s="21">
        <v>4.0810251999999999E-7</v>
      </c>
      <c r="DX109" s="21">
        <v>4.3745326999999998E-6</v>
      </c>
      <c r="DY109" s="21">
        <v>0</v>
      </c>
      <c r="DZ109" s="21">
        <v>3.9612031000000001E-6</v>
      </c>
      <c r="EA109" s="21">
        <v>1.2873744E-6</v>
      </c>
      <c r="EB109" s="21">
        <v>1.1023741E-7</v>
      </c>
      <c r="EC109" s="21">
        <v>8.2614370000000004E-7</v>
      </c>
      <c r="ED109" s="21">
        <v>5.4581183000000002E-6</v>
      </c>
      <c r="EE109" s="21">
        <v>1.9349522999999999E-6</v>
      </c>
      <c r="EF109" s="21">
        <v>1.1377409000000001E-6</v>
      </c>
      <c r="EG109" s="21">
        <v>1.1478531E-5</v>
      </c>
      <c r="EH109" s="21">
        <v>1.4405506999999999E-4</v>
      </c>
      <c r="EI109" s="21">
        <v>1.4123132E-5</v>
      </c>
      <c r="EJ109" s="21">
        <v>1.3818538000000001E-5</v>
      </c>
      <c r="EK109" s="21">
        <v>1.6157090000000001E-5</v>
      </c>
      <c r="EL109" s="21">
        <v>1.6133841E-5</v>
      </c>
      <c r="EM109" s="21">
        <v>1.4612601999999999E-6</v>
      </c>
      <c r="EN109" s="21">
        <v>6.0929894E-7</v>
      </c>
      <c r="EO109" s="21">
        <v>2.3961051999999999E-5</v>
      </c>
      <c r="EP109" s="21">
        <v>1.8547397999999999E-7</v>
      </c>
      <c r="EQ109" s="21">
        <v>8.7879782999999992E-6</v>
      </c>
      <c r="ER109" s="21">
        <v>6.5228551E-6</v>
      </c>
      <c r="ES109" s="21">
        <v>7.7503929000000004E-6</v>
      </c>
      <c r="ET109" s="21">
        <v>3.1941862999999999E-5</v>
      </c>
      <c r="EU109" s="21">
        <v>1.1996551000000001E-6</v>
      </c>
      <c r="EV109" s="21">
        <v>1.7825688000000002E-5</v>
      </c>
      <c r="EW109" s="21">
        <v>7.4978445000000003E-7</v>
      </c>
      <c r="EX109" s="21">
        <v>2.9991377999999999E-7</v>
      </c>
      <c r="EY109" s="21">
        <v>2.1821050000000002E-6</v>
      </c>
      <c r="EZ109" s="21">
        <v>1.4995689E-7</v>
      </c>
      <c r="FA109" s="21">
        <v>6.2661057999999999E-6</v>
      </c>
      <c r="FB109" s="21">
        <v>1.230653E-67</v>
      </c>
      <c r="FC109" s="21">
        <v>4.8249031999999999E-6</v>
      </c>
      <c r="FD109" s="21">
        <v>1.1023741E-7</v>
      </c>
      <c r="FE109" s="21">
        <v>1.1350214999999999E-7</v>
      </c>
      <c r="FF109" s="21">
        <v>4.7986205000000003E-6</v>
      </c>
      <c r="FG109" s="21">
        <v>1.5623846E-7</v>
      </c>
      <c r="FH109" s="21">
        <v>3.4225602000000001E-7</v>
      </c>
      <c r="FI109" s="21">
        <v>5.4976022000000002E-7</v>
      </c>
      <c r="FJ109" s="21">
        <v>1.7954595000000001E-6</v>
      </c>
      <c r="FK109" s="21">
        <v>1.7409918E-6</v>
      </c>
      <c r="FL109" s="21">
        <v>4.6563959999999999E-6</v>
      </c>
      <c r="FM109" s="21">
        <v>2.0024533999999998E-6</v>
      </c>
      <c r="FN109" s="21">
        <v>1.2047080000000001E-6</v>
      </c>
      <c r="FO109" s="21">
        <v>6.2848225000000003E-6</v>
      </c>
      <c r="FP109" s="21">
        <v>5.5503520999999997E-6</v>
      </c>
      <c r="FQ109" s="21">
        <v>9.9932090000000008E-6</v>
      </c>
      <c r="FR109" s="21">
        <v>1.0968851E-6</v>
      </c>
      <c r="FS109" s="21">
        <v>1.2357166E-5</v>
      </c>
      <c r="FT109" s="21">
        <v>1.5496762E-5</v>
      </c>
      <c r="FU109" s="21">
        <v>5.5536596999999998E-6</v>
      </c>
      <c r="FV109" s="21">
        <v>1.4168839000000001E-5</v>
      </c>
      <c r="FW109" s="21">
        <v>6.8458015999999996E-6</v>
      </c>
      <c r="FX109" s="21">
        <v>1.6513919999999999E-5</v>
      </c>
      <c r="FY109" s="21">
        <v>1.9063152999999999E-5</v>
      </c>
      <c r="FZ109" s="21">
        <v>2.8491808999999999E-6</v>
      </c>
      <c r="GA109" s="21">
        <v>1.4995689E-7</v>
      </c>
      <c r="GB109" s="21">
        <v>2.9991377999999999E-7</v>
      </c>
      <c r="GC109" s="21">
        <v>8.3659694000000008E-6</v>
      </c>
    </row>
    <row r="110" spans="2:185" ht="0.95" customHeight="1" x14ac:dyDescent="0.25">
      <c r="B110" s="21">
        <v>2.1860336E-5</v>
      </c>
      <c r="C110" s="21">
        <v>5.2373897999999998E-5</v>
      </c>
      <c r="D110" s="21">
        <v>2.0778871999999999E-5</v>
      </c>
      <c r="E110" s="21">
        <v>3.3137467999999998E-5</v>
      </c>
      <c r="F110" s="21">
        <v>1.1172088E-6</v>
      </c>
      <c r="G110" s="21">
        <v>5.7821707000000002E-5</v>
      </c>
      <c r="H110" s="21">
        <v>6.7888203999999996E-5</v>
      </c>
      <c r="I110" s="21">
        <v>9.8370434999999998E-6</v>
      </c>
      <c r="J110" s="21">
        <v>0</v>
      </c>
      <c r="K110" s="21">
        <v>0</v>
      </c>
      <c r="L110" s="21">
        <v>1.3000398E-6</v>
      </c>
      <c r="M110" s="21">
        <v>1.0261611E-5</v>
      </c>
      <c r="N110" s="21">
        <v>9.3079716E-6</v>
      </c>
      <c r="O110" s="21">
        <v>1.1324938E-5</v>
      </c>
      <c r="P110" s="21">
        <v>1.1324938E-5</v>
      </c>
      <c r="Q110" s="21">
        <v>4.3205328999999999E-6</v>
      </c>
      <c r="R110" s="21">
        <v>1.6433385999999999E-4</v>
      </c>
      <c r="S110" s="21">
        <v>1.0243474E-5</v>
      </c>
      <c r="T110" s="21">
        <v>1.4907819E-4</v>
      </c>
      <c r="U110" s="21">
        <v>9.3079716E-6</v>
      </c>
      <c r="V110" s="21">
        <v>4.0136514000000003E-5</v>
      </c>
      <c r="W110" s="21">
        <v>1.0814643E-6</v>
      </c>
      <c r="X110" s="21">
        <v>3.0558865000000001E-5</v>
      </c>
      <c r="Y110" s="21">
        <v>8.2265073000000006E-6</v>
      </c>
      <c r="Z110" s="21">
        <v>3.3613320999999999E-4</v>
      </c>
      <c r="AA110" s="21">
        <v>3.0145809999999999E-5</v>
      </c>
      <c r="AB110" s="21">
        <v>8.3337242999999997E-5</v>
      </c>
      <c r="AC110" s="21">
        <v>8.2983639999999999E-6</v>
      </c>
      <c r="AD110" s="21">
        <v>1.7942762E-5</v>
      </c>
      <c r="AE110" s="21">
        <v>0</v>
      </c>
      <c r="AF110" s="21">
        <v>6.0858867E-4</v>
      </c>
      <c r="AG110" s="21">
        <v>1.270206E-5</v>
      </c>
      <c r="AH110" s="21">
        <v>3.1012008E-4</v>
      </c>
      <c r="AI110" s="21">
        <v>1.3027191E-5</v>
      </c>
      <c r="AJ110" s="21">
        <v>5.0653084999999997E-5</v>
      </c>
      <c r="AK110" s="21">
        <v>6.2965606000000002E-6</v>
      </c>
      <c r="AL110" s="21">
        <v>4.6858779000000001E-4</v>
      </c>
      <c r="AM110" s="21">
        <v>1.1404397000000001E-4</v>
      </c>
      <c r="AN110" s="21">
        <v>5.1734550000000001E-5</v>
      </c>
      <c r="AO110" s="21">
        <v>1.0381887999999999E-4</v>
      </c>
      <c r="AP110" s="21">
        <v>1.5389350000000001E-4</v>
      </c>
      <c r="AQ110" s="21">
        <v>6.3857910000000001E-7</v>
      </c>
      <c r="AR110" s="21">
        <v>1.0915429E-4</v>
      </c>
      <c r="AS110" s="21">
        <v>0</v>
      </c>
      <c r="AT110" s="21">
        <v>1.9490287E-5</v>
      </c>
      <c r="AU110" s="21">
        <v>1.0915429E-4</v>
      </c>
      <c r="AV110" s="21">
        <v>7.0712428000000004E-6</v>
      </c>
      <c r="AW110" s="21">
        <v>1.6088884000000001E-4</v>
      </c>
      <c r="AX110" s="21">
        <v>2.2686636999999998E-5</v>
      </c>
      <c r="AY110" s="21">
        <v>1.034691E-4</v>
      </c>
      <c r="AZ110" s="21">
        <v>1.7911004999999999E-5</v>
      </c>
      <c r="BA110" s="21">
        <v>9.7783910000000005E-5</v>
      </c>
      <c r="BB110" s="21">
        <v>6.0557000000000003E-5</v>
      </c>
      <c r="BC110" s="21">
        <v>4.6049361E-5</v>
      </c>
      <c r="BD110" s="21">
        <v>5.1734550000000001E-5</v>
      </c>
      <c r="BE110" s="21">
        <v>2.9398158000000003E-66</v>
      </c>
      <c r="BF110" s="21">
        <v>5.9104821000000001E-5</v>
      </c>
      <c r="BG110" s="21">
        <v>2.4303833E-3</v>
      </c>
      <c r="BH110" s="21">
        <v>4.5189606000000002E-5</v>
      </c>
      <c r="BI110" s="21">
        <v>3.9118549000000002E-5</v>
      </c>
      <c r="BJ110" s="21">
        <v>4.5556889000000002E-6</v>
      </c>
      <c r="BK110" s="21">
        <v>2.3696525000000001E-5</v>
      </c>
      <c r="BL110" s="21">
        <v>1.8775076E-5</v>
      </c>
      <c r="BM110" s="21">
        <v>0</v>
      </c>
      <c r="BN110" s="21">
        <v>1.5583363999999999E-5</v>
      </c>
      <c r="BO110" s="21">
        <v>3.7512476000000001E-4</v>
      </c>
      <c r="BP110" s="21">
        <v>9.1917349000000001E-4</v>
      </c>
      <c r="BQ110" s="21">
        <v>0</v>
      </c>
      <c r="BR110" s="21">
        <v>1.8575986000000001E-5</v>
      </c>
      <c r="BS110" s="21">
        <v>2.0759386000000002E-5</v>
      </c>
      <c r="BT110" s="21">
        <v>5.3354898000000001E-5</v>
      </c>
      <c r="BU110" s="21">
        <v>0</v>
      </c>
      <c r="BV110" s="21">
        <v>2.1965102E-5</v>
      </c>
      <c r="BW110" s="21">
        <v>8.2265066999999992E-6</v>
      </c>
      <c r="BX110" s="21">
        <v>2.7540130999999999E-6</v>
      </c>
      <c r="BY110" s="21">
        <v>1.0431304000000001E-4</v>
      </c>
      <c r="BZ110" s="21">
        <v>1.0208855E-5</v>
      </c>
      <c r="CA110" s="21">
        <v>6.6318108999999996E-4</v>
      </c>
      <c r="CB110" s="21">
        <v>2.5671282E-5</v>
      </c>
      <c r="CC110" s="21">
        <v>5.5425588999999997E-6</v>
      </c>
      <c r="CD110" s="21">
        <v>3.2454511999999999E-5</v>
      </c>
      <c r="CE110" s="21">
        <v>3.0177595E-5</v>
      </c>
      <c r="CF110" s="21">
        <v>9.7349695000000007E-6</v>
      </c>
      <c r="CG110" s="21">
        <v>3.0588871999999998E-5</v>
      </c>
      <c r="CH110" s="21">
        <v>7.1896687000000002E-4</v>
      </c>
      <c r="CI110" s="21">
        <v>7.4210504999999997E-5</v>
      </c>
      <c r="CJ110" s="21">
        <v>7.1493560999999996E-5</v>
      </c>
      <c r="CK110" s="21">
        <v>1.2741503E-5</v>
      </c>
      <c r="CL110" s="21">
        <v>5.7419734999999998E-5</v>
      </c>
      <c r="CM110" s="21">
        <v>8.6818913000000005E-5</v>
      </c>
      <c r="CN110" s="21">
        <v>1.0387009E-5</v>
      </c>
      <c r="CO110" s="21">
        <v>1.1135402999999999E-4</v>
      </c>
      <c r="CP110" s="21">
        <v>2.1610447000000001E-5</v>
      </c>
      <c r="CQ110" s="21">
        <v>3.675311E-5</v>
      </c>
      <c r="CR110" s="21">
        <v>3.8420659000000004E-6</v>
      </c>
      <c r="CS110" s="21">
        <v>2.0825687000000001E-5</v>
      </c>
      <c r="CT110" s="21">
        <v>4.7984460999999996E-6</v>
      </c>
      <c r="CU110" s="21">
        <v>5.4504858999999998E-6</v>
      </c>
      <c r="CV110" s="21">
        <v>1.8763286E-4</v>
      </c>
      <c r="CW110" s="21">
        <v>2.6359825999999998E-6</v>
      </c>
      <c r="CX110" s="21">
        <v>4.1136282E-4</v>
      </c>
      <c r="CY110" s="21">
        <v>1.9839427000000001E-6</v>
      </c>
      <c r="CZ110" s="21">
        <v>1.3319027999999999E-6</v>
      </c>
      <c r="DA110" s="21">
        <v>3.655148E-4</v>
      </c>
      <c r="DB110" s="21">
        <v>8.9958436000000001E-5</v>
      </c>
      <c r="DC110" s="21">
        <v>2.0117657E-6</v>
      </c>
      <c r="DD110" s="21">
        <v>2.0117657E-6</v>
      </c>
      <c r="DE110" s="21">
        <v>3.0429374999999999E-5</v>
      </c>
      <c r="DF110" s="21">
        <v>0.24920996000000001</v>
      </c>
      <c r="DG110" s="21">
        <v>1.6646405E-3</v>
      </c>
      <c r="DH110" s="21">
        <v>1.3597258000000001E-6</v>
      </c>
      <c r="DI110" s="21">
        <v>3.6083741E-5</v>
      </c>
      <c r="DJ110" s="21">
        <v>6.7986290999999997E-7</v>
      </c>
      <c r="DK110" s="21">
        <v>1.2225817000000001E-5</v>
      </c>
      <c r="DL110" s="21">
        <v>1.2063189999999999E-5</v>
      </c>
      <c r="DM110" s="21">
        <v>6.7986290999999997E-7</v>
      </c>
      <c r="DN110" s="21">
        <v>3.2162912000000003E-5</v>
      </c>
      <c r="DO110" s="21">
        <v>3.1246509E-3</v>
      </c>
      <c r="DP110" s="21">
        <v>6.3005205000000005E-5</v>
      </c>
      <c r="DQ110" s="21">
        <v>0</v>
      </c>
      <c r="DR110" s="21">
        <v>2.7946063E-7</v>
      </c>
      <c r="DS110" s="21">
        <v>0</v>
      </c>
      <c r="DT110" s="21">
        <v>1.7865925E-5</v>
      </c>
      <c r="DU110" s="21">
        <v>4.5706672999999997E-6</v>
      </c>
      <c r="DV110" s="21">
        <v>1.9561194999999998E-6</v>
      </c>
      <c r="DW110" s="21">
        <v>9.5081588999999994E-6</v>
      </c>
      <c r="DX110" s="21">
        <v>6.4102388999999995E-5</v>
      </c>
      <c r="DY110" s="21">
        <v>0</v>
      </c>
      <c r="DZ110" s="21">
        <v>2.8725647E-5</v>
      </c>
      <c r="EA110" s="21">
        <v>4.0564495999999997E-5</v>
      </c>
      <c r="EB110" s="21">
        <v>1.459619E-7</v>
      </c>
      <c r="EC110" s="21">
        <v>1.6012783E-5</v>
      </c>
      <c r="ED110" s="21">
        <v>8.8796538999999996E-5</v>
      </c>
      <c r="EE110" s="21">
        <v>5.0470316999999997E-5</v>
      </c>
      <c r="EF110" s="21">
        <v>1.8593964999999999E-5</v>
      </c>
      <c r="EG110" s="21">
        <v>8.5920906999999998E-5</v>
      </c>
      <c r="EH110" s="21">
        <v>3.3613107E-3</v>
      </c>
      <c r="EI110" s="21">
        <v>1.0842501999999999E-4</v>
      </c>
      <c r="EJ110" s="21">
        <v>1.7263148999999999E-4</v>
      </c>
      <c r="EK110" s="21">
        <v>1.6354906999999999E-4</v>
      </c>
      <c r="EL110" s="21">
        <v>1.7805377E-4</v>
      </c>
      <c r="EM110" s="21">
        <v>2.0016458999999998E-5</v>
      </c>
      <c r="EN110" s="21">
        <v>5.6902046999999999E-6</v>
      </c>
      <c r="EO110" s="21">
        <v>5.5467785000000002E-4</v>
      </c>
      <c r="EP110" s="21">
        <v>1.761422E-6</v>
      </c>
      <c r="EQ110" s="21">
        <v>5.6926012999999999E-5</v>
      </c>
      <c r="ER110" s="21">
        <v>3.3482075000000001E-5</v>
      </c>
      <c r="ES110" s="21">
        <v>1.8157831000000001E-4</v>
      </c>
      <c r="ET110" s="21">
        <v>7.4430109999999998E-4</v>
      </c>
      <c r="EU110" s="21">
        <v>8.6517135000000008E-6</v>
      </c>
      <c r="EV110" s="21">
        <v>8.4430954999999998E-4</v>
      </c>
      <c r="EW110" s="21">
        <v>5.4073208999999999E-6</v>
      </c>
      <c r="EX110" s="21">
        <v>2.1629284000000002E-6</v>
      </c>
      <c r="EY110" s="21">
        <v>2.7444929000000001E-5</v>
      </c>
      <c r="EZ110" s="21">
        <v>1.0814642000000001E-6</v>
      </c>
      <c r="FA110" s="21">
        <v>5.5971901000000001E-5</v>
      </c>
      <c r="FB110" s="21">
        <v>1.5868168E-66</v>
      </c>
      <c r="FC110" s="21">
        <v>4.9837153999999999E-5</v>
      </c>
      <c r="FD110" s="21">
        <v>1.459619E-7</v>
      </c>
      <c r="FE110" s="21">
        <v>8.2265066999999992E-6</v>
      </c>
      <c r="FF110" s="21">
        <v>3.4606854000000003E-5</v>
      </c>
      <c r="FG110" s="21">
        <v>5.5425588999999997E-6</v>
      </c>
      <c r="FH110" s="21">
        <v>1.2741503E-5</v>
      </c>
      <c r="FI110" s="21">
        <v>9.2686803E-6</v>
      </c>
      <c r="FJ110" s="21">
        <v>6.1406233000000005E-5</v>
      </c>
      <c r="FK110" s="21">
        <v>5.7186399999999999E-5</v>
      </c>
      <c r="FL110" s="21">
        <v>5.4382461000000003E-5</v>
      </c>
      <c r="FM110" s="21">
        <v>4.7640406999999998E-5</v>
      </c>
      <c r="FN110" s="21">
        <v>6.2682279000000004E-6</v>
      </c>
      <c r="FO110" s="21">
        <v>1.0032161000000001E-4</v>
      </c>
      <c r="FP110" s="21">
        <v>6.3197797999999994E-5</v>
      </c>
      <c r="FQ110" s="21">
        <v>4.5265315000000003E-5</v>
      </c>
      <c r="FR110" s="21">
        <v>4.8091577999999999E-6</v>
      </c>
      <c r="FS110" s="21">
        <v>7.9008057000000002E-5</v>
      </c>
      <c r="FT110" s="21">
        <v>1.4367226999999999E-4</v>
      </c>
      <c r="FU110" s="21">
        <v>5.6127413000000003E-5</v>
      </c>
      <c r="FV110" s="21">
        <v>2.2155265E-4</v>
      </c>
      <c r="FW110" s="21">
        <v>1.5283707000000001E-4</v>
      </c>
      <c r="FX110" s="21">
        <v>2.2863131000000001E-4</v>
      </c>
      <c r="FY110" s="21">
        <v>1.9559916999999999E-4</v>
      </c>
      <c r="FZ110" s="21">
        <v>2.0547820000000001E-5</v>
      </c>
      <c r="GA110" s="21">
        <v>1.0814642000000001E-6</v>
      </c>
      <c r="GB110" s="21">
        <v>2.1629284000000002E-6</v>
      </c>
      <c r="GC110" s="21">
        <v>1.1405085E-4</v>
      </c>
    </row>
    <row r="111" spans="2:185" ht="0.95" customHeight="1" x14ac:dyDescent="0.25">
      <c r="B111" s="21">
        <v>5.2326805000000002E-5</v>
      </c>
      <c r="C111" s="21">
        <v>1.4734544000000001E-4</v>
      </c>
      <c r="D111" s="21">
        <v>6.2440473999999995E-5</v>
      </c>
      <c r="E111" s="21">
        <v>8.4155165999999997E-5</v>
      </c>
      <c r="F111" s="21">
        <v>1.8724697000000001E-6</v>
      </c>
      <c r="G111" s="21">
        <v>8.1607535999999995E-4</v>
      </c>
      <c r="H111" s="21">
        <v>1.6595189000000001E-3</v>
      </c>
      <c r="I111" s="21">
        <v>1.4576083000000001E-3</v>
      </c>
      <c r="J111" s="21">
        <v>0</v>
      </c>
      <c r="K111" s="21">
        <v>0</v>
      </c>
      <c r="L111" s="21">
        <v>3.4300440000000001E-6</v>
      </c>
      <c r="M111" s="21">
        <v>9.1700249000000001E-5</v>
      </c>
      <c r="N111" s="21">
        <v>4.1333905000000001E-5</v>
      </c>
      <c r="O111" s="21">
        <v>5.591554E-6</v>
      </c>
      <c r="P111" s="21">
        <v>5.591554E-6</v>
      </c>
      <c r="Q111" s="21">
        <v>3.2329812E-7</v>
      </c>
      <c r="R111" s="21">
        <v>1.3375874000000001E-4</v>
      </c>
      <c r="S111" s="21">
        <v>1.5705223E-5</v>
      </c>
      <c r="T111" s="21">
        <v>2.7310673999999998E-4</v>
      </c>
      <c r="U111" s="21">
        <v>4.1333905000000001E-5</v>
      </c>
      <c r="V111" s="21">
        <v>2.7052946999999998E-5</v>
      </c>
      <c r="W111" s="21">
        <v>1.0113669E-5</v>
      </c>
      <c r="X111" s="21">
        <v>2.2852633000000001E-4</v>
      </c>
      <c r="Y111" s="21">
        <v>5.1447574000000001E-5</v>
      </c>
      <c r="Z111" s="21">
        <v>3.2419777999999999E-3</v>
      </c>
      <c r="AA111" s="21">
        <v>4.1807299000000002E-4</v>
      </c>
      <c r="AB111" s="21">
        <v>1.0286648999999999E-4</v>
      </c>
      <c r="AC111" s="21">
        <v>3.2223308999999998E-5</v>
      </c>
      <c r="AD111" s="21">
        <v>4.0071136000000003E-6</v>
      </c>
      <c r="AE111" s="21">
        <v>0</v>
      </c>
      <c r="AF111" s="21">
        <v>1.5220194E-3</v>
      </c>
      <c r="AG111" s="21">
        <v>5.6519991000000003E-5</v>
      </c>
      <c r="AH111" s="21">
        <v>2.5422330000000001E-3</v>
      </c>
      <c r="AI111" s="21">
        <v>1.7411223E-5</v>
      </c>
      <c r="AJ111" s="21">
        <v>1.0850293E-4</v>
      </c>
      <c r="AK111" s="21">
        <v>6.3985625999999997E-5</v>
      </c>
      <c r="AL111" s="21">
        <v>3.9294066000000001E-4</v>
      </c>
      <c r="AM111" s="21">
        <v>8.0197441000000005E-5</v>
      </c>
      <c r="AN111" s="21">
        <v>9.8389264999999994E-5</v>
      </c>
      <c r="AO111" s="21">
        <v>1.0161083E-3</v>
      </c>
      <c r="AP111" s="21">
        <v>1.2923257E-3</v>
      </c>
      <c r="AQ111" s="21">
        <v>5.6614217999999998E-7</v>
      </c>
      <c r="AR111" s="21">
        <v>2.0086657000000001E-4</v>
      </c>
      <c r="AS111" s="21">
        <v>0</v>
      </c>
      <c r="AT111" s="21">
        <v>2.8021401E-4</v>
      </c>
      <c r="AU111" s="21">
        <v>2.0086657000000001E-4</v>
      </c>
      <c r="AV111" s="21">
        <v>7.8320423999999995E-5</v>
      </c>
      <c r="AW111" s="21">
        <v>2.9925583E-4</v>
      </c>
      <c r="AX111" s="21">
        <v>6.9798087999999999E-5</v>
      </c>
      <c r="AY111" s="21">
        <v>1.9677852999999999E-4</v>
      </c>
      <c r="AZ111" s="21">
        <v>1.6804003000000001E-4</v>
      </c>
      <c r="BA111" s="21">
        <v>1.9269048999999999E-4</v>
      </c>
      <c r="BB111" s="21">
        <v>8.7293181000000001E-5</v>
      </c>
      <c r="BC111" s="21">
        <v>9.4301227000000005E-5</v>
      </c>
      <c r="BD111" s="21">
        <v>9.8389264999999994E-5</v>
      </c>
      <c r="BE111" s="21">
        <v>9.2095152000000003E-66</v>
      </c>
      <c r="BF111" s="21">
        <v>9.5000765999999994E-5</v>
      </c>
      <c r="BG111" s="21">
        <v>4.4666243000000003E-3</v>
      </c>
      <c r="BH111" s="21">
        <v>9.5001758999999997E-5</v>
      </c>
      <c r="BI111" s="21">
        <v>8.7721924000000004E-5</v>
      </c>
      <c r="BJ111" s="21">
        <v>1.3587014E-5</v>
      </c>
      <c r="BK111" s="21">
        <v>1.4703437999999999E-4</v>
      </c>
      <c r="BL111" s="21">
        <v>1.0863049999999999E-5</v>
      </c>
      <c r="BM111" s="21">
        <v>0</v>
      </c>
      <c r="BN111" s="21">
        <v>3.8280844000000002E-5</v>
      </c>
      <c r="BO111" s="21">
        <v>1.8724080000000001E-3</v>
      </c>
      <c r="BP111" s="21">
        <v>1.9283225000000001E-3</v>
      </c>
      <c r="BQ111" s="21">
        <v>0</v>
      </c>
      <c r="BR111" s="21">
        <v>1.4196365E-4</v>
      </c>
      <c r="BS111" s="21">
        <v>9.0046125999999993E-6</v>
      </c>
      <c r="BT111" s="21">
        <v>7.7612003000000003E-5</v>
      </c>
      <c r="BU111" s="21">
        <v>0</v>
      </c>
      <c r="BV111" s="21">
        <v>1.3306453E-5</v>
      </c>
      <c r="BW111" s="21">
        <v>5.1447570999999999E-5</v>
      </c>
      <c r="BX111" s="21">
        <v>6.4694414999999996E-7</v>
      </c>
      <c r="BY111" s="21">
        <v>1.5494557999999999E-4</v>
      </c>
      <c r="BZ111" s="21">
        <v>1.9385796000000001E-6</v>
      </c>
      <c r="CA111" s="21">
        <v>7.1796115000000003E-5</v>
      </c>
      <c r="CB111" s="21">
        <v>1.0796383E-4</v>
      </c>
      <c r="CC111" s="21">
        <v>3.1128240000000001E-5</v>
      </c>
      <c r="CD111" s="21">
        <v>3.2123303000000002E-4</v>
      </c>
      <c r="CE111" s="21">
        <v>5.3768581E-5</v>
      </c>
      <c r="CF111" s="21">
        <v>5.8309087000000002E-6</v>
      </c>
      <c r="CG111" s="21">
        <v>2.1285376999999999E-7</v>
      </c>
      <c r="CH111" s="21">
        <v>2.5308728999999999E-3</v>
      </c>
      <c r="CI111" s="21">
        <v>2.7685500000000001E-5</v>
      </c>
      <c r="CJ111" s="21">
        <v>6.8745713000000004E-5</v>
      </c>
      <c r="CK111" s="21">
        <v>7.9805383999999996E-5</v>
      </c>
      <c r="CL111" s="21">
        <v>1.024773E-4</v>
      </c>
      <c r="CM111" s="21">
        <v>8.5924938000000005E-5</v>
      </c>
      <c r="CN111" s="21">
        <v>3.4699934999999999E-6</v>
      </c>
      <c r="CO111" s="21">
        <v>1.1183745000000001E-3</v>
      </c>
      <c r="CP111" s="21">
        <v>2.4268169E-4</v>
      </c>
      <c r="CQ111" s="21">
        <v>2.7262298999999998E-4</v>
      </c>
      <c r="CR111" s="21">
        <v>8.2487439999999997E-8</v>
      </c>
      <c r="CS111" s="21">
        <v>1.3750331000000001E-4</v>
      </c>
      <c r="CT111" s="21">
        <v>8.4372146000000007E-6</v>
      </c>
      <c r="CU111" s="21">
        <v>1.079813E-5</v>
      </c>
      <c r="CV111" s="21">
        <v>5.7988415999999999E-5</v>
      </c>
      <c r="CW111" s="21">
        <v>8.1101906999999996E-6</v>
      </c>
      <c r="CX111" s="21">
        <v>2.7644041000000002E-4</v>
      </c>
      <c r="CY111" s="21">
        <v>5.7492754999999998E-6</v>
      </c>
      <c r="CZ111" s="21">
        <v>3.3883603E-6</v>
      </c>
      <c r="DA111" s="21">
        <v>1.0360021000000001E-3</v>
      </c>
      <c r="DB111" s="21">
        <v>8.3789157000000003E-5</v>
      </c>
      <c r="DC111" s="21">
        <v>4.4158054000000002E-6</v>
      </c>
      <c r="DD111" s="21">
        <v>4.4158054000000002E-6</v>
      </c>
      <c r="DE111" s="21">
        <v>4.0592815000000003E-5</v>
      </c>
      <c r="DF111" s="21">
        <v>1.6646405E-3</v>
      </c>
      <c r="DG111" s="21">
        <v>0.24451074</v>
      </c>
      <c r="DH111" s="21">
        <v>2.0548902E-6</v>
      </c>
      <c r="DI111" s="21">
        <v>1.1395356E-4</v>
      </c>
      <c r="DJ111" s="21">
        <v>1.0274451E-6</v>
      </c>
      <c r="DK111" s="21">
        <v>1.7212805999999999E-4</v>
      </c>
      <c r="DL111" s="21">
        <v>1.3315991E-5</v>
      </c>
      <c r="DM111" s="21">
        <v>1.0274451E-6</v>
      </c>
      <c r="DN111" s="21">
        <v>9.6848680999999995E-5</v>
      </c>
      <c r="DO111" s="21">
        <v>5.4543094000000002E-3</v>
      </c>
      <c r="DP111" s="21">
        <v>3.2411486000000001E-5</v>
      </c>
      <c r="DQ111" s="21">
        <v>0</v>
      </c>
      <c r="DR111" s="21">
        <v>6.1755744999999999E-5</v>
      </c>
      <c r="DS111" s="21">
        <v>0</v>
      </c>
      <c r="DT111" s="21">
        <v>1.4290298E-4</v>
      </c>
      <c r="DU111" s="21">
        <v>9.0764646000000002E-4</v>
      </c>
      <c r="DV111" s="21">
        <v>7.0827451999999996E-6</v>
      </c>
      <c r="DW111" s="21">
        <v>1.7661083E-5</v>
      </c>
      <c r="DX111" s="21">
        <v>5.3060755999999998E-5</v>
      </c>
      <c r="DY111" s="21">
        <v>0</v>
      </c>
      <c r="DZ111" s="21">
        <v>2.6917671000000002E-4</v>
      </c>
      <c r="EA111" s="21">
        <v>7.0096177999999995E-5</v>
      </c>
      <c r="EB111" s="21">
        <v>1.5515012999999999E-5</v>
      </c>
      <c r="EC111" s="21">
        <v>3.9390366999999998E-5</v>
      </c>
      <c r="ED111" s="21">
        <v>3.3835336000000003E-5</v>
      </c>
      <c r="EE111" s="21">
        <v>7.1402272000000003E-5</v>
      </c>
      <c r="EF111" s="21">
        <v>3.6988632999999997E-5</v>
      </c>
      <c r="EG111" s="21">
        <v>1.4735696999999999E-3</v>
      </c>
      <c r="EH111" s="21">
        <v>5.8628999999999999E-3</v>
      </c>
      <c r="EI111" s="21">
        <v>1.7431625999999999E-3</v>
      </c>
      <c r="EJ111" s="21">
        <v>1.9840779999999998E-3</v>
      </c>
      <c r="EK111" s="21">
        <v>2.0816811000000002E-3</v>
      </c>
      <c r="EL111" s="21">
        <v>2.1359972999999998E-3</v>
      </c>
      <c r="EM111" s="21">
        <v>1.8045014999999999E-5</v>
      </c>
      <c r="EN111" s="21">
        <v>2.2779648999999999E-5</v>
      </c>
      <c r="EO111" s="21">
        <v>9.4092190000000003E-4</v>
      </c>
      <c r="EP111" s="21">
        <v>5.9390917000000001E-5</v>
      </c>
      <c r="EQ111" s="21">
        <v>9.4279841999999996E-4</v>
      </c>
      <c r="ER111" s="21">
        <v>3.1846259999999998E-4</v>
      </c>
      <c r="ES111" s="21">
        <v>3.1857670999999998E-4</v>
      </c>
      <c r="ET111" s="21">
        <v>1.2880370999999999E-3</v>
      </c>
      <c r="EU111" s="21">
        <v>8.0909344000000002E-5</v>
      </c>
      <c r="EV111" s="21">
        <v>6.2094315999999998E-3</v>
      </c>
      <c r="EW111" s="21">
        <v>5.0568339999999998E-5</v>
      </c>
      <c r="EX111" s="21">
        <v>2.0227336E-5</v>
      </c>
      <c r="EY111" s="21">
        <v>3.0483995E-4</v>
      </c>
      <c r="EZ111" s="21">
        <v>1.0113668E-5</v>
      </c>
      <c r="FA111" s="21">
        <v>1.9682831E-4</v>
      </c>
      <c r="FB111" s="21">
        <v>4.3067647E-66</v>
      </c>
      <c r="FC111" s="21">
        <v>1.5504620999999999E-4</v>
      </c>
      <c r="FD111" s="21">
        <v>1.5515012999999999E-5</v>
      </c>
      <c r="FE111" s="21">
        <v>5.1447570999999999E-5</v>
      </c>
      <c r="FF111" s="21">
        <v>3.2363737999999999E-4</v>
      </c>
      <c r="FG111" s="21">
        <v>3.1128240000000001E-5</v>
      </c>
      <c r="FH111" s="21">
        <v>7.9805383999999996E-5</v>
      </c>
      <c r="FI111" s="21">
        <v>4.0774493999999998E-5</v>
      </c>
      <c r="FJ111" s="21">
        <v>1.5468352000000001E-4</v>
      </c>
      <c r="FK111" s="21">
        <v>1.2081595E-4</v>
      </c>
      <c r="FL111" s="21">
        <v>7.4841576999999996E-5</v>
      </c>
      <c r="FM111" s="21">
        <v>3.5567927999999999E-5</v>
      </c>
      <c r="FN111" s="21">
        <v>1.0952857E-4</v>
      </c>
      <c r="FO111" s="21">
        <v>8.1690500000000007E-5</v>
      </c>
      <c r="FP111" s="21">
        <v>1.9676768999999999E-4</v>
      </c>
      <c r="FQ111" s="21">
        <v>6.9695365000000005E-4</v>
      </c>
      <c r="FR111" s="21">
        <v>2.5382973999999998E-4</v>
      </c>
      <c r="FS111" s="21">
        <v>1.5617573000000001E-3</v>
      </c>
      <c r="FT111" s="21">
        <v>2.0913583999999999E-3</v>
      </c>
      <c r="FU111" s="21">
        <v>1.9161273E-4</v>
      </c>
      <c r="FV111" s="21">
        <v>2.2462184E-3</v>
      </c>
      <c r="FW111" s="21">
        <v>2.0548373000000001E-5</v>
      </c>
      <c r="FX111" s="21">
        <v>2.4156866E-3</v>
      </c>
      <c r="FY111" s="21">
        <v>2.436522E-3</v>
      </c>
      <c r="FZ111" s="21">
        <v>1.9215969E-4</v>
      </c>
      <c r="GA111" s="21">
        <v>1.0113668E-5</v>
      </c>
      <c r="GB111" s="21">
        <v>2.0227336E-5</v>
      </c>
      <c r="GC111" s="21">
        <v>6.7884878000000004E-5</v>
      </c>
    </row>
    <row r="112" spans="2:185" ht="0.95" customHeight="1" x14ac:dyDescent="0.25">
      <c r="B112" s="21">
        <v>1.4588820000000001E-6</v>
      </c>
      <c r="C112" s="21">
        <v>7.0376286999999997E-6</v>
      </c>
      <c r="D112" s="21">
        <v>1.2130380000000001E-6</v>
      </c>
      <c r="E112" s="21">
        <v>9.1473424999999992E-6</v>
      </c>
      <c r="F112" s="21">
        <v>1.8673702999999999E-7</v>
      </c>
      <c r="G112" s="21">
        <v>2.1588546000000001E-5</v>
      </c>
      <c r="H112" s="21">
        <v>7.5431118000000003E-6</v>
      </c>
      <c r="I112" s="21">
        <v>7.8469359999999995E-7</v>
      </c>
      <c r="J112" s="21">
        <v>0</v>
      </c>
      <c r="K112" s="21">
        <v>0</v>
      </c>
      <c r="L112" s="21">
        <v>1.3914827E-7</v>
      </c>
      <c r="M112" s="21">
        <v>3.041617E-5</v>
      </c>
      <c r="N112" s="21">
        <v>3.6067489000000002E-7</v>
      </c>
      <c r="O112" s="21">
        <v>8.7073530000000002E-7</v>
      </c>
      <c r="P112" s="21">
        <v>8.7073530000000002E-7</v>
      </c>
      <c r="Q112" s="21">
        <v>1.5174883E-6</v>
      </c>
      <c r="R112" s="21">
        <v>2.5103714000000002E-6</v>
      </c>
      <c r="S112" s="21">
        <v>6.2489121000000003E-7</v>
      </c>
      <c r="T112" s="21">
        <v>1.6637469E-5</v>
      </c>
      <c r="U112" s="21">
        <v>3.6067489000000002E-7</v>
      </c>
      <c r="V112" s="21">
        <v>1.3074208E-6</v>
      </c>
      <c r="W112" s="21">
        <v>2.4584409E-7</v>
      </c>
      <c r="X112" s="21">
        <v>5.8184151000000002E-6</v>
      </c>
      <c r="Y112" s="21">
        <v>1.1483079999999999E-7</v>
      </c>
      <c r="Z112" s="21">
        <v>9.5297333999999996E-6</v>
      </c>
      <c r="AA112" s="21">
        <v>1.7481189999999999E-6</v>
      </c>
      <c r="AB112" s="21">
        <v>1.6898016E-6</v>
      </c>
      <c r="AC112" s="21">
        <v>5.4674759999999999E-6</v>
      </c>
      <c r="AD112" s="21">
        <v>3.0583633000000003E-8</v>
      </c>
      <c r="AE112" s="21">
        <v>0</v>
      </c>
      <c r="AF112" s="21">
        <v>1.6629514E-7</v>
      </c>
      <c r="AG112" s="21">
        <v>2.7242078000000001E-5</v>
      </c>
      <c r="AH112" s="21">
        <v>7.0951435999999998E-6</v>
      </c>
      <c r="AI112" s="21">
        <v>2.3369605E-7</v>
      </c>
      <c r="AJ112" s="21">
        <v>5.4881261000000005E-7</v>
      </c>
      <c r="AK112" s="21">
        <v>1.3322587E-5</v>
      </c>
      <c r="AL112" s="21">
        <v>3.4401777000000001E-6</v>
      </c>
      <c r="AM112" s="21">
        <v>3.4394392999999999E-6</v>
      </c>
      <c r="AN112" s="21">
        <v>3.0296852E-7</v>
      </c>
      <c r="AO112" s="21">
        <v>3.2526013000000001E-6</v>
      </c>
      <c r="AP112" s="21">
        <v>3.7016073000000001E-6</v>
      </c>
      <c r="AQ112" s="21">
        <v>4.8528565000000001E-8</v>
      </c>
      <c r="AR112" s="21">
        <v>4.4193561000000001E-7</v>
      </c>
      <c r="AS112" s="21">
        <v>0</v>
      </c>
      <c r="AT112" s="21">
        <v>1.8941767999999999E-6</v>
      </c>
      <c r="AU112" s="21">
        <v>4.4193561000000001E-7</v>
      </c>
      <c r="AV112" s="21">
        <v>3.0380641000000001E-5</v>
      </c>
      <c r="AW112" s="21">
        <v>7.4490414000000004E-7</v>
      </c>
      <c r="AX112" s="21">
        <v>4.8462770000000001E-6</v>
      </c>
      <c r="AY112" s="21">
        <v>6.0593705000000003E-7</v>
      </c>
      <c r="AZ112" s="21">
        <v>4.0442642000000001E-6</v>
      </c>
      <c r="BA112" s="21">
        <v>7.6993847999999996E-7</v>
      </c>
      <c r="BB112" s="21">
        <v>1.139616E-5</v>
      </c>
      <c r="BC112" s="21">
        <v>4.6696996000000002E-7</v>
      </c>
      <c r="BD112" s="21">
        <v>3.0296852E-7</v>
      </c>
      <c r="BE112" s="21">
        <v>1.8408735E-66</v>
      </c>
      <c r="BF112" s="21">
        <v>1.0230174E-6</v>
      </c>
      <c r="BG112" s="21">
        <v>5.7158913E-6</v>
      </c>
      <c r="BH112" s="21">
        <v>6.4344765000000001E-7</v>
      </c>
      <c r="BI112" s="21">
        <v>8.4884179E-7</v>
      </c>
      <c r="BJ112" s="21">
        <v>2.4844421000000001E-6</v>
      </c>
      <c r="BK112" s="21">
        <v>2.6931865000000001E-6</v>
      </c>
      <c r="BL112" s="21">
        <v>8.4495968000000002E-7</v>
      </c>
      <c r="BM112" s="21">
        <v>0</v>
      </c>
      <c r="BN112" s="21">
        <v>6.3460133000000003E-6</v>
      </c>
      <c r="BO112" s="21">
        <v>5.7479145000000001E-6</v>
      </c>
      <c r="BP112" s="21">
        <v>1.3174350999999999E-6</v>
      </c>
      <c r="BQ112" s="21">
        <v>0</v>
      </c>
      <c r="BR112" s="21">
        <v>7.0950545000000002E-7</v>
      </c>
      <c r="BS112" s="21">
        <v>1.2211367999999999E-6</v>
      </c>
      <c r="BT112" s="21">
        <v>1.9940868000000001E-6</v>
      </c>
      <c r="BU112" s="21">
        <v>0</v>
      </c>
      <c r="BV112" s="21">
        <v>1.7210222999999999E-6</v>
      </c>
      <c r="BW112" s="21">
        <v>1.1483079999999999E-7</v>
      </c>
      <c r="BX112" s="21">
        <v>6.4073984999999999E-6</v>
      </c>
      <c r="BY112" s="21">
        <v>7.7419979999999993E-6</v>
      </c>
      <c r="BZ112" s="21">
        <v>1.3516267E-6</v>
      </c>
      <c r="CA112" s="21">
        <v>6.9986823000000002E-6</v>
      </c>
      <c r="CB112" s="21">
        <v>2.8692740999999999E-5</v>
      </c>
      <c r="CC112" s="21">
        <v>2.9849360999999999E-7</v>
      </c>
      <c r="CD112" s="21">
        <v>4.6011281999999997E-6</v>
      </c>
      <c r="CE112" s="21">
        <v>5.8016678999999999E-5</v>
      </c>
      <c r="CF112" s="21">
        <v>1.2165417E-6</v>
      </c>
      <c r="CG112" s="21">
        <v>1.3116953E-6</v>
      </c>
      <c r="CH112" s="21">
        <v>2.9417135999999999E-6</v>
      </c>
      <c r="CI112" s="21">
        <v>3.1907516999999999E-5</v>
      </c>
      <c r="CJ112" s="21">
        <v>1.1229868000000001E-6</v>
      </c>
      <c r="CK112" s="21">
        <v>3.7426738E-7</v>
      </c>
      <c r="CL112" s="21">
        <v>1.3896708E-7</v>
      </c>
      <c r="CM112" s="21">
        <v>1.0147691E-5</v>
      </c>
      <c r="CN112" s="21">
        <v>1.6609077E-6</v>
      </c>
      <c r="CO112" s="21">
        <v>7.7704445999999993E-6</v>
      </c>
      <c r="CP112" s="21">
        <v>2.8483179E-6</v>
      </c>
      <c r="CQ112" s="21">
        <v>3.1206807E-7</v>
      </c>
      <c r="CR112" s="21">
        <v>1.3204286000000001E-6</v>
      </c>
      <c r="CS112" s="21">
        <v>3.6058184000000001E-6</v>
      </c>
      <c r="CT112" s="21">
        <v>2.8286469000000002E-6</v>
      </c>
      <c r="CU112" s="21">
        <v>2.3842809999999999E-6</v>
      </c>
      <c r="CV112" s="21">
        <v>1.1539439999999999E-5</v>
      </c>
      <c r="CW112" s="21">
        <v>3.5141049999999999E-6</v>
      </c>
      <c r="CX112" s="21">
        <v>1.2324116999999999E-5</v>
      </c>
      <c r="CY112" s="21">
        <v>3.9584709000000002E-6</v>
      </c>
      <c r="CZ112" s="21">
        <v>4.4028369E-6</v>
      </c>
      <c r="DA112" s="21">
        <v>8.2320519000000008E-6</v>
      </c>
      <c r="DB112" s="21">
        <v>1.7561403E-4</v>
      </c>
      <c r="DC112" s="21">
        <v>9.2500397000000008E-6</v>
      </c>
      <c r="DD112" s="21">
        <v>9.2500397000000008E-6</v>
      </c>
      <c r="DE112" s="21">
        <v>1.2180284E-7</v>
      </c>
      <c r="DF112" s="21">
        <v>1.3597258000000001E-6</v>
      </c>
      <c r="DG112" s="21">
        <v>2.0548902E-6</v>
      </c>
      <c r="DH112" s="21">
        <v>0.24999030999999999</v>
      </c>
      <c r="DI112" s="21">
        <v>1.4352157E-5</v>
      </c>
      <c r="DJ112" s="21">
        <v>4.8472027999999999E-6</v>
      </c>
      <c r="DK112" s="21">
        <v>3.8802627999999997E-6</v>
      </c>
      <c r="DL112" s="21">
        <v>3.6288996E-5</v>
      </c>
      <c r="DM112" s="21">
        <v>4.8472027999999999E-6</v>
      </c>
      <c r="DN112" s="21">
        <v>6.0909581999999998E-6</v>
      </c>
      <c r="DO112" s="21">
        <v>8.6064001999999993E-6</v>
      </c>
      <c r="DP112" s="21">
        <v>9.3408554000000006E-5</v>
      </c>
      <c r="DQ112" s="21">
        <v>0</v>
      </c>
      <c r="DR112" s="21">
        <v>2.0326873E-5</v>
      </c>
      <c r="DS112" s="21">
        <v>0</v>
      </c>
      <c r="DT112" s="21">
        <v>9.5078201000000003E-7</v>
      </c>
      <c r="DU112" s="21">
        <v>5.5270512999999999E-7</v>
      </c>
      <c r="DV112" s="21">
        <v>1.3330978000000001E-6</v>
      </c>
      <c r="DW112" s="21">
        <v>8.0748559000000006E-8</v>
      </c>
      <c r="DX112" s="21">
        <v>2.1587946999999998E-6</v>
      </c>
      <c r="DY112" s="21">
        <v>0</v>
      </c>
      <c r="DZ112" s="21">
        <v>6.5027049E-6</v>
      </c>
      <c r="EA112" s="21">
        <v>3.4811930000000002E-7</v>
      </c>
      <c r="EB112" s="21">
        <v>1.8372229000000001E-8</v>
      </c>
      <c r="EC112" s="21">
        <v>6.5768796000000002E-6</v>
      </c>
      <c r="ED112" s="21">
        <v>1.1067646E-5</v>
      </c>
      <c r="EE112" s="21">
        <v>3.2052820999999999E-6</v>
      </c>
      <c r="EF112" s="21">
        <v>1.3058462999999999E-5</v>
      </c>
      <c r="EG112" s="21">
        <v>7.1043360999999996E-7</v>
      </c>
      <c r="EH112" s="21">
        <v>1.1753101E-5</v>
      </c>
      <c r="EI112" s="21">
        <v>1.9724541000000001E-6</v>
      </c>
      <c r="EJ112" s="21">
        <v>3.093195E-6</v>
      </c>
      <c r="EK112" s="21">
        <v>4.0497524999999998E-6</v>
      </c>
      <c r="EL112" s="21">
        <v>4.0934386999999998E-6</v>
      </c>
      <c r="EM112" s="21">
        <v>8.1903721E-7</v>
      </c>
      <c r="EN112" s="21">
        <v>3.6900123E-6</v>
      </c>
      <c r="EO112" s="21">
        <v>2.5549166999999999E-6</v>
      </c>
      <c r="EP112" s="21">
        <v>1.9754689999999998E-5</v>
      </c>
      <c r="EQ112" s="21">
        <v>5.2884831000000004E-6</v>
      </c>
      <c r="ER112" s="21">
        <v>4.4105235999999996E-6</v>
      </c>
      <c r="ES112" s="21">
        <v>4.6146609000000002E-7</v>
      </c>
      <c r="ET112" s="21">
        <v>1.7160087E-6</v>
      </c>
      <c r="EU112" s="21">
        <v>1.9667526E-6</v>
      </c>
      <c r="EV112" s="21">
        <v>7.7896565000000003E-6</v>
      </c>
      <c r="EW112" s="21">
        <v>1.2292203999999999E-6</v>
      </c>
      <c r="EX112" s="21">
        <v>4.9168813999999995E-7</v>
      </c>
      <c r="EY112" s="21">
        <v>2.5130798000000001E-6</v>
      </c>
      <c r="EZ112" s="21">
        <v>2.4584406999999998E-7</v>
      </c>
      <c r="FA112" s="21">
        <v>9.4476934999999999E-6</v>
      </c>
      <c r="FB112" s="21">
        <v>1.8457876E-67</v>
      </c>
      <c r="FC112" s="21">
        <v>2.4476598999999999E-5</v>
      </c>
      <c r="FD112" s="21">
        <v>1.8372229000000001E-8</v>
      </c>
      <c r="FE112" s="21">
        <v>1.1483079999999999E-7</v>
      </c>
      <c r="FF112" s="21">
        <v>7.8670102999999999E-6</v>
      </c>
      <c r="FG112" s="21">
        <v>2.9849360999999999E-7</v>
      </c>
      <c r="FH112" s="21">
        <v>3.7426738E-7</v>
      </c>
      <c r="FI112" s="21">
        <v>1.3803371E-5</v>
      </c>
      <c r="FJ112" s="21">
        <v>1.1319530000000001E-6</v>
      </c>
      <c r="FK112" s="21">
        <v>3.0790208000000001E-6</v>
      </c>
      <c r="FL112" s="21">
        <v>1.8034822999999999E-6</v>
      </c>
      <c r="FM112" s="21">
        <v>2.8103299000000001E-6</v>
      </c>
      <c r="FN112" s="21">
        <v>3.9851826999999997E-5</v>
      </c>
      <c r="FO112" s="21">
        <v>3.8768891999999999E-5</v>
      </c>
      <c r="FP112" s="21">
        <v>2.1890699999999999E-6</v>
      </c>
      <c r="FQ112" s="21">
        <v>1.1819758E-6</v>
      </c>
      <c r="FR112" s="21">
        <v>4.7829578999999999E-6</v>
      </c>
      <c r="FS112" s="21">
        <v>4.3025275999999998E-7</v>
      </c>
      <c r="FT112" s="21">
        <v>2.4570318000000001E-6</v>
      </c>
      <c r="FU112" s="21">
        <v>3.3413222999999997E-5</v>
      </c>
      <c r="FV112" s="21">
        <v>3.8372965000000001E-6</v>
      </c>
      <c r="FW112" s="21">
        <v>8.1708479999999994E-6</v>
      </c>
      <c r="FX112" s="21">
        <v>5.0602600000000002E-6</v>
      </c>
      <c r="FY112" s="21">
        <v>5.5804639000000001E-6</v>
      </c>
      <c r="FZ112" s="21">
        <v>4.6710373E-6</v>
      </c>
      <c r="GA112" s="21">
        <v>2.4584406999999998E-7</v>
      </c>
      <c r="GB112" s="21">
        <v>4.9168813999999995E-7</v>
      </c>
      <c r="GC112" s="21">
        <v>4.9134181000000003E-6</v>
      </c>
    </row>
    <row r="113" spans="2:185" ht="0.95" customHeight="1" x14ac:dyDescent="0.25">
      <c r="B113" s="21">
        <v>3.5090350999999998E-5</v>
      </c>
      <c r="C113" s="21">
        <v>1.8772649999999999E-4</v>
      </c>
      <c r="D113" s="21">
        <v>2.9004022999999998E-5</v>
      </c>
      <c r="E113" s="21">
        <v>2.1387465999999998E-5</v>
      </c>
      <c r="F113" s="21">
        <v>4.6559202000000002E-6</v>
      </c>
      <c r="G113" s="21">
        <v>1.2247808E-5</v>
      </c>
      <c r="H113" s="21">
        <v>1.5111236000000001E-4</v>
      </c>
      <c r="I113" s="21">
        <v>8.5854379999999994E-5</v>
      </c>
      <c r="J113" s="21">
        <v>0</v>
      </c>
      <c r="K113" s="21">
        <v>0</v>
      </c>
      <c r="L113" s="21">
        <v>2.9186905999999999E-6</v>
      </c>
      <c r="M113" s="21">
        <v>2.6521284999999999E-5</v>
      </c>
      <c r="N113" s="21">
        <v>8.4156836999999995E-6</v>
      </c>
      <c r="O113" s="21">
        <v>2.0758829000000001E-5</v>
      </c>
      <c r="P113" s="21">
        <v>2.0758829000000001E-5</v>
      </c>
      <c r="Q113" s="21">
        <v>4.2467068999999999E-4</v>
      </c>
      <c r="R113" s="21">
        <v>1.0486233E-4</v>
      </c>
      <c r="S113" s="21">
        <v>1.4672501E-5</v>
      </c>
      <c r="T113" s="21">
        <v>5.0613491000000004E-4</v>
      </c>
      <c r="U113" s="21">
        <v>8.4156836999999995E-6</v>
      </c>
      <c r="V113" s="21">
        <v>1.2458624999999999E-4</v>
      </c>
      <c r="W113" s="21">
        <v>6.0863276999999998E-6</v>
      </c>
      <c r="X113" s="21">
        <v>1.5272051000000001E-4</v>
      </c>
      <c r="Y113" s="21">
        <v>2.3293560000000001E-6</v>
      </c>
      <c r="Z113" s="21">
        <v>1.9002174000000001E-4</v>
      </c>
      <c r="AA113" s="21">
        <v>6.0198463000000002E-5</v>
      </c>
      <c r="AB113" s="21">
        <v>2.6772067E-5</v>
      </c>
      <c r="AC113" s="21">
        <v>1.7223239999999999E-3</v>
      </c>
      <c r="AD113" s="21">
        <v>3.6192600999999999E-5</v>
      </c>
      <c r="AE113" s="21">
        <v>0</v>
      </c>
      <c r="AF113" s="21">
        <v>3.3327451E-6</v>
      </c>
      <c r="AG113" s="21">
        <v>2.4837942999999998E-4</v>
      </c>
      <c r="AH113" s="21">
        <v>1.3921948E-4</v>
      </c>
      <c r="AI113" s="21">
        <v>4.6428106E-5</v>
      </c>
      <c r="AJ113" s="21">
        <v>2.2242705E-5</v>
      </c>
      <c r="AK113" s="21">
        <v>2.2135747000000001E-4</v>
      </c>
      <c r="AL113" s="21">
        <v>7.4904548000000006E-5</v>
      </c>
      <c r="AM113" s="21">
        <v>4.0968552999999997E-5</v>
      </c>
      <c r="AN113" s="21">
        <v>1.6156377E-5</v>
      </c>
      <c r="AO113" s="21">
        <v>1.5090334999999999E-5</v>
      </c>
      <c r="AP113" s="21">
        <v>7.8746176000000003E-6</v>
      </c>
      <c r="AQ113" s="21">
        <v>3.5878899000000002E-6</v>
      </c>
      <c r="AR113" s="21">
        <v>1.9577768999999999E-5</v>
      </c>
      <c r="AS113" s="21">
        <v>0</v>
      </c>
      <c r="AT113" s="21">
        <v>4.5276277999999999E-5</v>
      </c>
      <c r="AU113" s="21">
        <v>1.9577768999999999E-5</v>
      </c>
      <c r="AV113" s="21">
        <v>1.9924126E-4</v>
      </c>
      <c r="AW113" s="21">
        <v>3.5734146E-5</v>
      </c>
      <c r="AX113" s="21">
        <v>1.8399794E-3</v>
      </c>
      <c r="AY113" s="21">
        <v>3.2312754999999997E-5</v>
      </c>
      <c r="AZ113" s="21">
        <v>1.7268249999999999E-4</v>
      </c>
      <c r="BA113" s="21">
        <v>4.5047740000000002E-5</v>
      </c>
      <c r="BB113" s="21">
        <v>2.3164614999999999E-3</v>
      </c>
      <c r="BC113" s="21">
        <v>2.8891363000000001E-5</v>
      </c>
      <c r="BD113" s="21">
        <v>1.6156377E-5</v>
      </c>
      <c r="BE113" s="21">
        <v>1.2190089000000001E-65</v>
      </c>
      <c r="BF113" s="21">
        <v>1.2953559E-5</v>
      </c>
      <c r="BG113" s="21">
        <v>1.4212167E-4</v>
      </c>
      <c r="BH113" s="21">
        <v>4.7817758E-5</v>
      </c>
      <c r="BI113" s="21">
        <v>4.2576951000000002E-5</v>
      </c>
      <c r="BJ113" s="21">
        <v>5.6041741999999996E-4</v>
      </c>
      <c r="BK113" s="21">
        <v>4.1305050999999998E-5</v>
      </c>
      <c r="BL113" s="21">
        <v>1.1521328E-4</v>
      </c>
      <c r="BM113" s="21">
        <v>0</v>
      </c>
      <c r="BN113" s="21">
        <v>1.9857780000000001E-3</v>
      </c>
      <c r="BO113" s="21">
        <v>2.6424673000000001E-5</v>
      </c>
      <c r="BP113" s="21">
        <v>3.5356362000000002E-5</v>
      </c>
      <c r="BQ113" s="21">
        <v>0</v>
      </c>
      <c r="BR113" s="21">
        <v>5.3849247000000001E-6</v>
      </c>
      <c r="BS113" s="21">
        <v>1.8150849999999999E-4</v>
      </c>
      <c r="BT113" s="21">
        <v>4.4335753999999997E-5</v>
      </c>
      <c r="BU113" s="21">
        <v>0</v>
      </c>
      <c r="BV113" s="21">
        <v>2.4787480999999999E-4</v>
      </c>
      <c r="BW113" s="21">
        <v>2.3293557999999998E-6</v>
      </c>
      <c r="BX113" s="21">
        <v>1.7864768000000001E-5</v>
      </c>
      <c r="BY113" s="21">
        <v>2.0907625000000001E-3</v>
      </c>
      <c r="BZ113" s="21">
        <v>2.6585060000000003E-4</v>
      </c>
      <c r="CA113" s="21">
        <v>1.4703669999999999E-4</v>
      </c>
      <c r="CB113" s="21">
        <v>7.9772577000000006E-5</v>
      </c>
      <c r="CC113" s="21">
        <v>2.5977283999999998E-6</v>
      </c>
      <c r="CD113" s="21">
        <v>7.9425164000000001E-5</v>
      </c>
      <c r="CE113" s="21">
        <v>2.1985846999999999E-4</v>
      </c>
      <c r="CF113" s="21">
        <v>1.9663566000000001E-4</v>
      </c>
      <c r="CG113" s="21">
        <v>7.5847578000000002E-5</v>
      </c>
      <c r="CH113" s="21">
        <v>5.0920888000000003E-5</v>
      </c>
      <c r="CI113" s="21">
        <v>4.9591250999999996E-4</v>
      </c>
      <c r="CJ113" s="21">
        <v>7.2468984000000005E-4</v>
      </c>
      <c r="CK113" s="21">
        <v>2.4462168999999999E-6</v>
      </c>
      <c r="CL113" s="21">
        <v>3.4213915000000001E-6</v>
      </c>
      <c r="CM113" s="21">
        <v>4.0848764000000001E-4</v>
      </c>
      <c r="CN113" s="21">
        <v>3.3439476000000001E-4</v>
      </c>
      <c r="CO113" s="21">
        <v>1.6563330000000001E-4</v>
      </c>
      <c r="CP113" s="21">
        <v>3.0387995000000001E-5</v>
      </c>
      <c r="CQ113" s="21">
        <v>6.4779453000000004E-5</v>
      </c>
      <c r="CR113" s="21">
        <v>2.7042062999999998E-4</v>
      </c>
      <c r="CS113" s="21">
        <v>9.7943567000000005E-5</v>
      </c>
      <c r="CT113" s="21">
        <v>5.4094058999999998E-4</v>
      </c>
      <c r="CU113" s="21">
        <v>6.7869969000000001E-4</v>
      </c>
      <c r="CV113" s="21">
        <v>7.2947679000000005E-4</v>
      </c>
      <c r="CW113" s="21">
        <v>4.0610122000000001E-4</v>
      </c>
      <c r="CX113" s="21">
        <v>7.8457535000000004E-4</v>
      </c>
      <c r="CY113" s="21">
        <v>2.6834211999999998E-4</v>
      </c>
      <c r="CZ113" s="21">
        <v>1.3058302000000001E-4</v>
      </c>
      <c r="DA113" s="21">
        <v>1.689719E-4</v>
      </c>
      <c r="DB113" s="21">
        <v>2.9749875999999999E-4</v>
      </c>
      <c r="DC113" s="21">
        <v>1.2340693999999999E-4</v>
      </c>
      <c r="DD113" s="21">
        <v>1.2340693999999999E-4</v>
      </c>
      <c r="DE113" s="21">
        <v>3.6104373E-6</v>
      </c>
      <c r="DF113" s="21">
        <v>3.6083741E-5</v>
      </c>
      <c r="DG113" s="21">
        <v>1.1395356E-4</v>
      </c>
      <c r="DH113" s="21">
        <v>1.4352157E-5</v>
      </c>
      <c r="DI113" s="21">
        <v>0.24526775000000001</v>
      </c>
      <c r="DJ113" s="21">
        <v>7.1760786000000001E-6</v>
      </c>
      <c r="DK113" s="21">
        <v>1.5994752E-4</v>
      </c>
      <c r="DL113" s="21">
        <v>3.3666683E-4</v>
      </c>
      <c r="DM113" s="21">
        <v>7.1760786000000001E-6</v>
      </c>
      <c r="DN113" s="21">
        <v>2.3809639000000001E-3</v>
      </c>
      <c r="DO113" s="21">
        <v>2.0533249000000001E-4</v>
      </c>
      <c r="DP113" s="21">
        <v>1.8700988E-3</v>
      </c>
      <c r="DQ113" s="21">
        <v>0</v>
      </c>
      <c r="DR113" s="21">
        <v>4.4144901000000001E-5</v>
      </c>
      <c r="DS113" s="21">
        <v>0</v>
      </c>
      <c r="DT113" s="21">
        <v>1.0086339E-5</v>
      </c>
      <c r="DU113" s="21">
        <v>8.6060963999999996E-5</v>
      </c>
      <c r="DV113" s="21">
        <v>4.1327726999999999E-4</v>
      </c>
      <c r="DW113" s="21">
        <v>3.4286173000000002E-6</v>
      </c>
      <c r="DX113" s="21">
        <v>3.7192452000000002E-4</v>
      </c>
      <c r="DY113" s="21">
        <v>0</v>
      </c>
      <c r="DZ113" s="21">
        <v>2.3354577E-4</v>
      </c>
      <c r="EA113" s="21">
        <v>8.6257339999999997E-4</v>
      </c>
      <c r="EB113" s="21">
        <v>1.7048969E-7</v>
      </c>
      <c r="EC113" s="21">
        <v>1.0142428E-5</v>
      </c>
      <c r="ED113" s="21">
        <v>5.1124567000000005E-4</v>
      </c>
      <c r="EE113" s="21">
        <v>3.2079212999999998E-5</v>
      </c>
      <c r="EF113" s="21">
        <v>2.2251309999999999E-5</v>
      </c>
      <c r="EG113" s="21">
        <v>1.1168388E-4</v>
      </c>
      <c r="EH113" s="21">
        <v>2.7111021E-4</v>
      </c>
      <c r="EI113" s="21">
        <v>1.3775539E-4</v>
      </c>
      <c r="EJ113" s="21">
        <v>1.5826562000000001E-4</v>
      </c>
      <c r="EK113" s="21">
        <v>1.7685657999999999E-4</v>
      </c>
      <c r="EL113" s="21">
        <v>1.7910703000000001E-4</v>
      </c>
      <c r="EM113" s="21">
        <v>3.0921129999999998E-4</v>
      </c>
      <c r="EN113" s="21">
        <v>1.1712877E-3</v>
      </c>
      <c r="EO113" s="21">
        <v>5.1808736000000003E-5</v>
      </c>
      <c r="EP113" s="21">
        <v>3.4047997999999998E-5</v>
      </c>
      <c r="EQ113" s="21">
        <v>1.0970893E-4</v>
      </c>
      <c r="ER113" s="21">
        <v>8.1603008000000006E-5</v>
      </c>
      <c r="ES113" s="21">
        <v>4.7756208999999996E-6</v>
      </c>
      <c r="ET113" s="21">
        <v>4.1566639000000003E-5</v>
      </c>
      <c r="EU113" s="21">
        <v>4.8690618E-5</v>
      </c>
      <c r="EV113" s="21">
        <v>2.6053623000000002E-4</v>
      </c>
      <c r="EW113" s="21">
        <v>3.0431636E-5</v>
      </c>
      <c r="EX113" s="21">
        <v>1.2172655E-5</v>
      </c>
      <c r="EY113" s="21">
        <v>3.3326701999999999E-5</v>
      </c>
      <c r="EZ113" s="21">
        <v>6.0863273E-6</v>
      </c>
      <c r="FA113" s="21">
        <v>4.0872089999999996E-3</v>
      </c>
      <c r="FB113" s="21">
        <v>4.0595883E-66</v>
      </c>
      <c r="FC113" s="21">
        <v>7.7616079999999997E-3</v>
      </c>
      <c r="FD113" s="21">
        <v>1.7048969E-7</v>
      </c>
      <c r="FE113" s="21">
        <v>2.3293557999999998E-6</v>
      </c>
      <c r="FF113" s="21">
        <v>1.9476247000000001E-4</v>
      </c>
      <c r="FG113" s="21">
        <v>2.5977283999999998E-6</v>
      </c>
      <c r="FH113" s="21">
        <v>2.4462168999999999E-6</v>
      </c>
      <c r="FI113" s="21">
        <v>3.1672569000000001E-5</v>
      </c>
      <c r="FJ113" s="21">
        <v>1.6035499E-5</v>
      </c>
      <c r="FK113" s="21">
        <v>3.2669587000000001E-5</v>
      </c>
      <c r="FL113" s="21">
        <v>4.6513598999999999E-5</v>
      </c>
      <c r="FM113" s="21">
        <v>3.6835807999999999E-5</v>
      </c>
      <c r="FN113" s="21">
        <v>9.3688847000000005E-5</v>
      </c>
      <c r="FO113" s="21">
        <v>4.6989435000000001E-4</v>
      </c>
      <c r="FP113" s="21">
        <v>5.1051529999999999E-5</v>
      </c>
      <c r="FQ113" s="21">
        <v>7.3902715999999997E-5</v>
      </c>
      <c r="FR113" s="21">
        <v>1.218276E-4</v>
      </c>
      <c r="FS113" s="21">
        <v>1.0782012E-4</v>
      </c>
      <c r="FT113" s="21">
        <v>1.4771625E-4</v>
      </c>
      <c r="FU113" s="21">
        <v>1.0458968000000001E-2</v>
      </c>
      <c r="FV113" s="21">
        <v>1.7275322999999999E-4</v>
      </c>
      <c r="FW113" s="21">
        <v>7.6633755000000004E-4</v>
      </c>
      <c r="FX113" s="21">
        <v>1.9634386999999999E-4</v>
      </c>
      <c r="FY113" s="21">
        <v>2.0709430999999999E-4</v>
      </c>
      <c r="FZ113" s="21">
        <v>1.1564022E-4</v>
      </c>
      <c r="GA113" s="21">
        <v>6.0863273E-6</v>
      </c>
      <c r="GB113" s="21">
        <v>1.2172655E-5</v>
      </c>
      <c r="GC113" s="21">
        <v>7.2970712999999998E-5</v>
      </c>
    </row>
    <row r="114" spans="2:185" ht="0.95" customHeight="1" x14ac:dyDescent="0.25">
      <c r="B114" s="21">
        <v>7.2944101999999999E-7</v>
      </c>
      <c r="C114" s="21">
        <v>3.5188142999999999E-6</v>
      </c>
      <c r="D114" s="21">
        <v>6.0651897999999996E-7</v>
      </c>
      <c r="E114" s="21">
        <v>4.5736711999999996E-6</v>
      </c>
      <c r="F114" s="21">
        <v>9.3368513000000001E-8</v>
      </c>
      <c r="G114" s="21">
        <v>1.0794273E-5</v>
      </c>
      <c r="H114" s="21">
        <v>3.7715559000000001E-6</v>
      </c>
      <c r="I114" s="21">
        <v>3.9234679999999998E-7</v>
      </c>
      <c r="J114" s="21">
        <v>0</v>
      </c>
      <c r="K114" s="21">
        <v>0</v>
      </c>
      <c r="L114" s="21">
        <v>6.9574133999999995E-8</v>
      </c>
      <c r="M114" s="21">
        <v>1.5208085E-5</v>
      </c>
      <c r="N114" s="21">
        <v>1.8033745E-7</v>
      </c>
      <c r="O114" s="21">
        <v>4.3536765000000001E-7</v>
      </c>
      <c r="P114" s="21">
        <v>4.3536765000000001E-7</v>
      </c>
      <c r="Q114" s="21">
        <v>7.5874413000000003E-7</v>
      </c>
      <c r="R114" s="21">
        <v>1.2551857000000001E-6</v>
      </c>
      <c r="S114" s="21">
        <v>3.1244560999999998E-7</v>
      </c>
      <c r="T114" s="21">
        <v>8.3187345999999998E-6</v>
      </c>
      <c r="U114" s="21">
        <v>1.8033745E-7</v>
      </c>
      <c r="V114" s="21">
        <v>6.5371040999999995E-7</v>
      </c>
      <c r="W114" s="21">
        <v>1.2292204000000001E-7</v>
      </c>
      <c r="X114" s="21">
        <v>2.9092075000000001E-6</v>
      </c>
      <c r="Y114" s="21">
        <v>5.7415401999999997E-8</v>
      </c>
      <c r="Z114" s="21">
        <v>4.7648666999999998E-6</v>
      </c>
      <c r="AA114" s="21">
        <v>8.7405951E-7</v>
      </c>
      <c r="AB114" s="21">
        <v>8.4490078999999996E-7</v>
      </c>
      <c r="AC114" s="21">
        <v>2.733738E-6</v>
      </c>
      <c r="AD114" s="21">
        <v>1.5291816E-8</v>
      </c>
      <c r="AE114" s="21">
        <v>0</v>
      </c>
      <c r="AF114" s="21">
        <v>8.3147571000000003E-8</v>
      </c>
      <c r="AG114" s="21">
        <v>1.3621039000000001E-5</v>
      </c>
      <c r="AH114" s="21">
        <v>3.5475717999999999E-6</v>
      </c>
      <c r="AI114" s="21">
        <v>1.1684803E-7</v>
      </c>
      <c r="AJ114" s="21">
        <v>2.7440630999999999E-7</v>
      </c>
      <c r="AK114" s="21">
        <v>6.6612934999999998E-6</v>
      </c>
      <c r="AL114" s="21">
        <v>1.7200889E-6</v>
      </c>
      <c r="AM114" s="21">
        <v>1.7197196999999999E-6</v>
      </c>
      <c r="AN114" s="21">
        <v>1.5148426E-7</v>
      </c>
      <c r="AO114" s="21">
        <v>1.6263007E-6</v>
      </c>
      <c r="AP114" s="21">
        <v>1.8508037E-6</v>
      </c>
      <c r="AQ114" s="21">
        <v>2.4264281999999999E-8</v>
      </c>
      <c r="AR114" s="21">
        <v>2.2096781E-7</v>
      </c>
      <c r="AS114" s="21">
        <v>0</v>
      </c>
      <c r="AT114" s="21">
        <v>9.4708839999999996E-7</v>
      </c>
      <c r="AU114" s="21">
        <v>2.2096781E-7</v>
      </c>
      <c r="AV114" s="21">
        <v>1.5190321E-5</v>
      </c>
      <c r="AW114" s="21">
        <v>3.7245207000000002E-7</v>
      </c>
      <c r="AX114" s="21">
        <v>2.4231385E-6</v>
      </c>
      <c r="AY114" s="21">
        <v>3.0296852E-7</v>
      </c>
      <c r="AZ114" s="21">
        <v>2.0221321000000001E-6</v>
      </c>
      <c r="BA114" s="21">
        <v>3.8496923999999998E-7</v>
      </c>
      <c r="BB114" s="21">
        <v>5.69808E-6</v>
      </c>
      <c r="BC114" s="21">
        <v>2.3348498000000001E-7</v>
      </c>
      <c r="BD114" s="21">
        <v>1.5148426E-7</v>
      </c>
      <c r="BE114" s="21">
        <v>1.9244928000000001E-66</v>
      </c>
      <c r="BF114" s="21">
        <v>5.1150871000000004E-7</v>
      </c>
      <c r="BG114" s="21">
        <v>2.8579456E-6</v>
      </c>
      <c r="BH114" s="21">
        <v>3.2172381999999999E-7</v>
      </c>
      <c r="BI114" s="21">
        <v>4.2442088999999998E-7</v>
      </c>
      <c r="BJ114" s="21">
        <v>1.2422210000000001E-6</v>
      </c>
      <c r="BK114" s="21">
        <v>1.3465933E-6</v>
      </c>
      <c r="BL114" s="21">
        <v>4.2247984000000001E-7</v>
      </c>
      <c r="BM114" s="21">
        <v>0</v>
      </c>
      <c r="BN114" s="21">
        <v>3.1730066000000002E-6</v>
      </c>
      <c r="BO114" s="21">
        <v>2.8739573E-6</v>
      </c>
      <c r="BP114" s="21">
        <v>6.5871753E-7</v>
      </c>
      <c r="BQ114" s="21">
        <v>0</v>
      </c>
      <c r="BR114" s="21">
        <v>3.5475271999999999E-7</v>
      </c>
      <c r="BS114" s="21">
        <v>6.1056837999999999E-7</v>
      </c>
      <c r="BT114" s="21">
        <v>9.970434199999999E-7</v>
      </c>
      <c r="BU114" s="21">
        <v>0</v>
      </c>
      <c r="BV114" s="21">
        <v>8.6051114999999996E-7</v>
      </c>
      <c r="BW114" s="21">
        <v>5.7415398000000003E-8</v>
      </c>
      <c r="BX114" s="21">
        <v>3.2036992E-6</v>
      </c>
      <c r="BY114" s="21">
        <v>3.8709989999999996E-6</v>
      </c>
      <c r="BZ114" s="21">
        <v>6.7581336000000003E-7</v>
      </c>
      <c r="CA114" s="21">
        <v>3.4993412000000001E-6</v>
      </c>
      <c r="CB114" s="21">
        <v>1.4346370999999999E-5</v>
      </c>
      <c r="CC114" s="21">
        <v>1.4924681000000001E-7</v>
      </c>
      <c r="CD114" s="21">
        <v>2.3005640999999998E-6</v>
      </c>
      <c r="CE114" s="21">
        <v>2.9008339000000001E-5</v>
      </c>
      <c r="CF114" s="21">
        <v>6.0827086999999996E-7</v>
      </c>
      <c r="CG114" s="21">
        <v>6.5584763000000002E-7</v>
      </c>
      <c r="CH114" s="21">
        <v>1.4708568E-6</v>
      </c>
      <c r="CI114" s="21">
        <v>1.5953758000000001E-5</v>
      </c>
      <c r="CJ114" s="21">
        <v>5.6149340999999996E-7</v>
      </c>
      <c r="CK114" s="21">
        <v>1.8713369E-7</v>
      </c>
      <c r="CL114" s="21">
        <v>6.9483538999999997E-8</v>
      </c>
      <c r="CM114" s="21">
        <v>5.0738453E-6</v>
      </c>
      <c r="CN114" s="21">
        <v>8.3045385000000002E-7</v>
      </c>
      <c r="CO114" s="21">
        <v>3.8852222999999997E-6</v>
      </c>
      <c r="CP114" s="21">
        <v>1.4241589E-6</v>
      </c>
      <c r="CQ114" s="21">
        <v>1.5603403999999999E-7</v>
      </c>
      <c r="CR114" s="21">
        <v>6.6021427999999997E-7</v>
      </c>
      <c r="CS114" s="21">
        <v>1.8029092000000001E-6</v>
      </c>
      <c r="CT114" s="21">
        <v>1.4143235000000001E-6</v>
      </c>
      <c r="CU114" s="21">
        <v>1.1921404999999999E-6</v>
      </c>
      <c r="CV114" s="21">
        <v>5.7697201999999996E-6</v>
      </c>
      <c r="CW114" s="21">
        <v>1.7570524999999999E-6</v>
      </c>
      <c r="CX114" s="21">
        <v>6.1620582999999998E-6</v>
      </c>
      <c r="CY114" s="21">
        <v>1.9792355000000001E-6</v>
      </c>
      <c r="CZ114" s="21">
        <v>2.2014184E-6</v>
      </c>
      <c r="DA114" s="21">
        <v>4.1160260000000004E-6</v>
      </c>
      <c r="DB114" s="21">
        <v>8.7807014000000006E-5</v>
      </c>
      <c r="DC114" s="21">
        <v>4.6250199000000004E-6</v>
      </c>
      <c r="DD114" s="21">
        <v>4.6250199000000004E-6</v>
      </c>
      <c r="DE114" s="21">
        <v>6.0901419999999999E-8</v>
      </c>
      <c r="DF114" s="21">
        <v>6.7986290999999997E-7</v>
      </c>
      <c r="DG114" s="21">
        <v>1.0274451E-6</v>
      </c>
      <c r="DH114" s="21">
        <v>4.8472027999999999E-6</v>
      </c>
      <c r="DI114" s="21">
        <v>7.1760786000000001E-6</v>
      </c>
      <c r="DJ114" s="21">
        <v>0.24999758</v>
      </c>
      <c r="DK114" s="21">
        <v>1.9401313999999998E-6</v>
      </c>
      <c r="DL114" s="21">
        <v>1.8144498E-5</v>
      </c>
      <c r="DM114" s="21">
        <v>2.4236014E-6</v>
      </c>
      <c r="DN114" s="21">
        <v>3.0454790999999999E-6</v>
      </c>
      <c r="DO114" s="21">
        <v>4.3032000999999997E-6</v>
      </c>
      <c r="DP114" s="21">
        <v>4.6704277000000003E-5</v>
      </c>
      <c r="DQ114" s="21">
        <v>0</v>
      </c>
      <c r="DR114" s="21">
        <v>1.0163436E-5</v>
      </c>
      <c r="DS114" s="21">
        <v>0</v>
      </c>
      <c r="DT114" s="21">
        <v>4.7539100999999998E-7</v>
      </c>
      <c r="DU114" s="21">
        <v>2.7635257000000001E-7</v>
      </c>
      <c r="DV114" s="21">
        <v>6.6654887999999996E-7</v>
      </c>
      <c r="DW114" s="21">
        <v>4.0374279000000001E-8</v>
      </c>
      <c r="DX114" s="21">
        <v>1.0793974000000001E-6</v>
      </c>
      <c r="DY114" s="21">
        <v>0</v>
      </c>
      <c r="DZ114" s="21">
        <v>3.2513525E-6</v>
      </c>
      <c r="EA114" s="21">
        <v>1.7405965000000001E-7</v>
      </c>
      <c r="EB114" s="21">
        <v>9.1861146000000005E-9</v>
      </c>
      <c r="EC114" s="21">
        <v>3.2884398000000001E-6</v>
      </c>
      <c r="ED114" s="21">
        <v>5.5338229999999999E-6</v>
      </c>
      <c r="EE114" s="21">
        <v>1.602641E-6</v>
      </c>
      <c r="EF114" s="21">
        <v>6.5292317000000003E-6</v>
      </c>
      <c r="EG114" s="21">
        <v>3.5521681E-7</v>
      </c>
      <c r="EH114" s="21">
        <v>5.8765505000000002E-6</v>
      </c>
      <c r="EI114" s="21">
        <v>9.8622706999999992E-7</v>
      </c>
      <c r="EJ114" s="21">
        <v>1.5465975E-6</v>
      </c>
      <c r="EK114" s="21">
        <v>2.0248761999999999E-6</v>
      </c>
      <c r="EL114" s="21">
        <v>2.0467192999999999E-6</v>
      </c>
      <c r="EM114" s="21">
        <v>4.0951861000000002E-7</v>
      </c>
      <c r="EN114" s="21">
        <v>1.8450062E-6</v>
      </c>
      <c r="EO114" s="21">
        <v>1.2774583999999999E-6</v>
      </c>
      <c r="EP114" s="21">
        <v>9.8773451000000008E-6</v>
      </c>
      <c r="EQ114" s="21">
        <v>2.6442414999999998E-6</v>
      </c>
      <c r="ER114" s="21">
        <v>2.2052617999999998E-6</v>
      </c>
      <c r="ES114" s="21">
        <v>2.3073305E-7</v>
      </c>
      <c r="ET114" s="21">
        <v>8.5800433999999995E-7</v>
      </c>
      <c r="EU114" s="21">
        <v>9.8337627999999991E-7</v>
      </c>
      <c r="EV114" s="21">
        <v>3.8948283000000001E-6</v>
      </c>
      <c r="EW114" s="21">
        <v>6.1461017999999999E-7</v>
      </c>
      <c r="EX114" s="21">
        <v>2.4584406999999998E-7</v>
      </c>
      <c r="EY114" s="21">
        <v>1.2565399000000001E-6</v>
      </c>
      <c r="EZ114" s="21">
        <v>1.2292204000000001E-7</v>
      </c>
      <c r="FA114" s="21">
        <v>4.7238467999999999E-6</v>
      </c>
      <c r="FB114" s="21">
        <v>9.2289377999999998E-68</v>
      </c>
      <c r="FC114" s="21">
        <v>1.2238299999999999E-5</v>
      </c>
      <c r="FD114" s="21">
        <v>9.1861146000000005E-9</v>
      </c>
      <c r="FE114" s="21">
        <v>5.7415398000000003E-8</v>
      </c>
      <c r="FF114" s="21">
        <v>3.9335051E-6</v>
      </c>
      <c r="FG114" s="21">
        <v>1.4924681000000001E-7</v>
      </c>
      <c r="FH114" s="21">
        <v>1.8713369E-7</v>
      </c>
      <c r="FI114" s="21">
        <v>6.9016856999999997E-6</v>
      </c>
      <c r="FJ114" s="21">
        <v>5.6597649000000002E-7</v>
      </c>
      <c r="FK114" s="21">
        <v>1.5395104000000001E-6</v>
      </c>
      <c r="FL114" s="21">
        <v>9.0174114000000003E-7</v>
      </c>
      <c r="FM114" s="21">
        <v>1.4051649000000001E-6</v>
      </c>
      <c r="FN114" s="21">
        <v>1.9925914E-5</v>
      </c>
      <c r="FO114" s="21">
        <v>1.9384445999999999E-5</v>
      </c>
      <c r="FP114" s="21">
        <v>1.094535E-6</v>
      </c>
      <c r="FQ114" s="21">
        <v>5.9098789999999998E-7</v>
      </c>
      <c r="FR114" s="21">
        <v>2.3914789999999999E-6</v>
      </c>
      <c r="FS114" s="21">
        <v>2.1512637999999999E-7</v>
      </c>
      <c r="FT114" s="21">
        <v>1.2285159E-6</v>
      </c>
      <c r="FU114" s="21">
        <v>1.6706612E-5</v>
      </c>
      <c r="FV114" s="21">
        <v>1.9186482000000001E-6</v>
      </c>
      <c r="FW114" s="21">
        <v>4.0854239999999997E-6</v>
      </c>
      <c r="FX114" s="21">
        <v>2.5301300000000001E-6</v>
      </c>
      <c r="FY114" s="21">
        <v>2.790232E-6</v>
      </c>
      <c r="FZ114" s="21">
        <v>2.3355187E-6</v>
      </c>
      <c r="GA114" s="21">
        <v>1.2292204000000001E-7</v>
      </c>
      <c r="GB114" s="21">
        <v>2.4584406999999998E-7</v>
      </c>
      <c r="GC114" s="21">
        <v>2.4567091000000001E-6</v>
      </c>
    </row>
    <row r="115" spans="2:185" ht="0.95" customHeight="1" x14ac:dyDescent="0.25">
      <c r="B115" s="21">
        <v>9.4713488000000004E-4</v>
      </c>
      <c r="C115" s="21">
        <v>1.5001608E-4</v>
      </c>
      <c r="D115" s="21">
        <v>7.5607478000000005E-4</v>
      </c>
      <c r="E115" s="21">
        <v>3.8726168999999999E-6</v>
      </c>
      <c r="F115" s="21">
        <v>2.2625446999999999E-6</v>
      </c>
      <c r="G115" s="21">
        <v>7.3228198000000003E-6</v>
      </c>
      <c r="H115" s="21">
        <v>1.9552267000000001E-4</v>
      </c>
      <c r="I115" s="21">
        <v>5.6764290999999997E-5</v>
      </c>
      <c r="J115" s="21">
        <v>0</v>
      </c>
      <c r="K115" s="21">
        <v>0</v>
      </c>
      <c r="L115" s="21">
        <v>7.0616191999999995E-5</v>
      </c>
      <c r="M115" s="21">
        <v>4.1326433999999998E-5</v>
      </c>
      <c r="N115" s="21">
        <v>1.8697728E-4</v>
      </c>
      <c r="O115" s="21">
        <v>5.6581432000000001E-4</v>
      </c>
      <c r="P115" s="21">
        <v>5.6581432000000001E-4</v>
      </c>
      <c r="Q115" s="21">
        <v>4.2818502999999998E-5</v>
      </c>
      <c r="R115" s="21">
        <v>4.2760194000000001E-5</v>
      </c>
      <c r="S115" s="21">
        <v>3.7475421000000001E-4</v>
      </c>
      <c r="T115" s="21">
        <v>2.561013E-4</v>
      </c>
      <c r="U115" s="21">
        <v>1.8697728E-4</v>
      </c>
      <c r="V115" s="21">
        <v>3.7412235000000002E-4</v>
      </c>
      <c r="W115" s="21">
        <v>1.9106010000000001E-4</v>
      </c>
      <c r="X115" s="21">
        <v>4.3707642000000001E-3</v>
      </c>
      <c r="Y115" s="21">
        <v>4.0828207000000002E-6</v>
      </c>
      <c r="Z115" s="21">
        <v>2.5443625000000001E-4</v>
      </c>
      <c r="AA115" s="21">
        <v>1.6239795E-5</v>
      </c>
      <c r="AB115" s="21">
        <v>1.4417134000000001E-4</v>
      </c>
      <c r="AC115" s="21">
        <v>1.6590308000000001E-5</v>
      </c>
      <c r="AD115" s="21">
        <v>1.0365873E-4</v>
      </c>
      <c r="AE115" s="21">
        <v>0</v>
      </c>
      <c r="AF115" s="21">
        <v>1.9987463E-5</v>
      </c>
      <c r="AG115" s="21">
        <v>1.0348912999999999E-4</v>
      </c>
      <c r="AH115" s="21">
        <v>1.851605E-4</v>
      </c>
      <c r="AI115" s="21">
        <v>9.6888380999999993E-5</v>
      </c>
      <c r="AJ115" s="21">
        <v>1.6518212999999999E-4</v>
      </c>
      <c r="AK115" s="21">
        <v>9.3010337000000001E-5</v>
      </c>
      <c r="AL115" s="21">
        <v>6.2498440000000001E-5</v>
      </c>
      <c r="AM115" s="21">
        <v>6.8115438E-4</v>
      </c>
      <c r="AN115" s="21">
        <v>2.5877974000000001E-5</v>
      </c>
      <c r="AO115" s="21">
        <v>2.2882238999999999E-5</v>
      </c>
      <c r="AP115" s="21">
        <v>1.9424702999999999E-5</v>
      </c>
      <c r="AQ115" s="21">
        <v>1.6505305E-6</v>
      </c>
      <c r="AR115" s="21">
        <v>2.8138099000000001E-5</v>
      </c>
      <c r="AS115" s="21">
        <v>0</v>
      </c>
      <c r="AT115" s="21">
        <v>8.4862301000000005E-6</v>
      </c>
      <c r="AU115" s="21">
        <v>2.8138099000000001E-5</v>
      </c>
      <c r="AV115" s="21">
        <v>8.0000225000000002E-5</v>
      </c>
      <c r="AW115" s="21">
        <v>5.4016072999999999E-5</v>
      </c>
      <c r="AX115" s="21">
        <v>1.5219631000000001E-4</v>
      </c>
      <c r="AY115" s="21">
        <v>5.1755948999999998E-5</v>
      </c>
      <c r="AZ115" s="21">
        <v>3.253934E-3</v>
      </c>
      <c r="BA115" s="21">
        <v>7.5373799000000004E-5</v>
      </c>
      <c r="BB115" s="21">
        <v>2.0965354999999999E-4</v>
      </c>
      <c r="BC115" s="21">
        <v>4.9495824E-5</v>
      </c>
      <c r="BD115" s="21">
        <v>2.5877974000000001E-5</v>
      </c>
      <c r="BE115" s="21">
        <v>4.1252317000000002E-66</v>
      </c>
      <c r="BF115" s="21">
        <v>3.1160055999999999E-6</v>
      </c>
      <c r="BG115" s="21">
        <v>8.6734709999999995E-5</v>
      </c>
      <c r="BH115" s="21">
        <v>3.2565187999999998E-5</v>
      </c>
      <c r="BI115" s="21">
        <v>3.333996E-5</v>
      </c>
      <c r="BJ115" s="21">
        <v>7.4733862999999998E-5</v>
      </c>
      <c r="BK115" s="21">
        <v>6.3154096000000004E-7</v>
      </c>
      <c r="BL115" s="21">
        <v>3.6992276999999999E-5</v>
      </c>
      <c r="BM115" s="21">
        <v>0</v>
      </c>
      <c r="BN115" s="21">
        <v>5.2922861000000001E-5</v>
      </c>
      <c r="BO115" s="21">
        <v>1.335776E-4</v>
      </c>
      <c r="BP115" s="21">
        <v>1.1888472999999999E-5</v>
      </c>
      <c r="BQ115" s="21">
        <v>0</v>
      </c>
      <c r="BR115" s="21">
        <v>3.6922453999999999E-6</v>
      </c>
      <c r="BS115" s="21">
        <v>4.4206964E-5</v>
      </c>
      <c r="BT115" s="21">
        <v>1.2407838000000001E-5</v>
      </c>
      <c r="BU115" s="21">
        <v>0</v>
      </c>
      <c r="BV115" s="21">
        <v>4.1168253000000002E-5</v>
      </c>
      <c r="BW115" s="21">
        <v>4.0828204000000004E-6</v>
      </c>
      <c r="BX115" s="21">
        <v>6.7280007000000002E-6</v>
      </c>
      <c r="BY115" s="21">
        <v>3.7550716999999999E-4</v>
      </c>
      <c r="BZ115" s="21">
        <v>1.6775632E-5</v>
      </c>
      <c r="CA115" s="21">
        <v>1.4166244E-4</v>
      </c>
      <c r="CB115" s="21">
        <v>6.7964611E-5</v>
      </c>
      <c r="CC115" s="21">
        <v>4.0798418000000003E-6</v>
      </c>
      <c r="CD115" s="21">
        <v>1.8932055000000001E-5</v>
      </c>
      <c r="CE115" s="21">
        <v>1.2529789000000001E-4</v>
      </c>
      <c r="CF115" s="21">
        <v>1.0863190000000001E-5</v>
      </c>
      <c r="CG115" s="21">
        <v>2.6403093999999999E-4</v>
      </c>
      <c r="CH115" s="21">
        <v>9.0774273000000002E-5</v>
      </c>
      <c r="CI115" s="21">
        <v>2.0915962000000001E-4</v>
      </c>
      <c r="CJ115" s="21">
        <v>7.9607464000000001E-5</v>
      </c>
      <c r="CK115" s="21">
        <v>6.1787538000000002E-6</v>
      </c>
      <c r="CL115" s="21">
        <v>2.2601244000000002E-6</v>
      </c>
      <c r="CM115" s="21">
        <v>1.8345233999999999E-4</v>
      </c>
      <c r="CN115" s="21">
        <v>1.1753012E-5</v>
      </c>
      <c r="CO115" s="21">
        <v>1.9319201E-3</v>
      </c>
      <c r="CP115" s="21">
        <v>4.6103121999999999E-6</v>
      </c>
      <c r="CQ115" s="21">
        <v>1.5874686000000001E-5</v>
      </c>
      <c r="CR115" s="21">
        <v>5.0657984E-6</v>
      </c>
      <c r="CS115" s="21">
        <v>2.6512234E-3</v>
      </c>
      <c r="CT115" s="21">
        <v>6.8016657000000001E-6</v>
      </c>
      <c r="CU115" s="21">
        <v>7.6914879999999996E-6</v>
      </c>
      <c r="CV115" s="21">
        <v>1.8429766999999999E-4</v>
      </c>
      <c r="CW115" s="21">
        <v>4.6095981000000002E-6</v>
      </c>
      <c r="CX115" s="21">
        <v>1.5212499E-3</v>
      </c>
      <c r="CY115" s="21">
        <v>3.7197759000000002E-6</v>
      </c>
      <c r="CZ115" s="21">
        <v>2.8299535999999998E-6</v>
      </c>
      <c r="DA115" s="21">
        <v>2.027156E-4</v>
      </c>
      <c r="DB115" s="21">
        <v>1.7345629999999999E-4</v>
      </c>
      <c r="DC115" s="21">
        <v>4.7700850000000001E-6</v>
      </c>
      <c r="DD115" s="21">
        <v>4.7700850000000001E-6</v>
      </c>
      <c r="DE115" s="21">
        <v>2.1939742000000001E-6</v>
      </c>
      <c r="DF115" s="21">
        <v>1.2225817000000001E-5</v>
      </c>
      <c r="DG115" s="21">
        <v>1.7212805999999999E-4</v>
      </c>
      <c r="DH115" s="21">
        <v>3.8802627999999997E-6</v>
      </c>
      <c r="DI115" s="21">
        <v>1.5994752E-4</v>
      </c>
      <c r="DJ115" s="21">
        <v>1.9401313999999998E-6</v>
      </c>
      <c r="DK115" s="21">
        <v>0.24672245000000001</v>
      </c>
      <c r="DL115" s="21">
        <v>2.7218384E-5</v>
      </c>
      <c r="DM115" s="21">
        <v>1.9401313999999998E-6</v>
      </c>
      <c r="DN115" s="21">
        <v>2.2311369E-4</v>
      </c>
      <c r="DO115" s="21">
        <v>1.3733305E-4</v>
      </c>
      <c r="DP115" s="21">
        <v>1.0932213E-4</v>
      </c>
      <c r="DQ115" s="21">
        <v>0</v>
      </c>
      <c r="DR115" s="21">
        <v>4.6117971999999998E-5</v>
      </c>
      <c r="DS115" s="21">
        <v>0</v>
      </c>
      <c r="DT115" s="21">
        <v>1.7783408E-6</v>
      </c>
      <c r="DU115" s="21">
        <v>4.2912247999999997E-5</v>
      </c>
      <c r="DV115" s="21">
        <v>2.6694665E-6</v>
      </c>
      <c r="DW115" s="21">
        <v>1.5585425999999999E-6</v>
      </c>
      <c r="DX115" s="21">
        <v>1.6938739E-4</v>
      </c>
      <c r="DY115" s="21">
        <v>0</v>
      </c>
      <c r="DZ115" s="21">
        <v>5.1645349E-3</v>
      </c>
      <c r="EA115" s="21">
        <v>1.3484099E-4</v>
      </c>
      <c r="EB115" s="21">
        <v>3.2831751000000001E-6</v>
      </c>
      <c r="EC115" s="21">
        <v>1.2870929999999999E-5</v>
      </c>
      <c r="ED115" s="21">
        <v>2.0559505999999999E-4</v>
      </c>
      <c r="EE115" s="21">
        <v>2.1353508000000001E-7</v>
      </c>
      <c r="EF115" s="21">
        <v>2.4152148999999999E-5</v>
      </c>
      <c r="EG115" s="21">
        <v>8.7823272E-5</v>
      </c>
      <c r="EH115" s="21">
        <v>1.6585134000000001E-4</v>
      </c>
      <c r="EI115" s="21">
        <v>1.5847627000000001E-4</v>
      </c>
      <c r="EJ115" s="21">
        <v>2.2725376000000001E-4</v>
      </c>
      <c r="EK115" s="21">
        <v>2.7699303E-4</v>
      </c>
      <c r="EL115" s="21">
        <v>2.9370595000000001E-4</v>
      </c>
      <c r="EM115" s="21">
        <v>1.2228586999999999E-4</v>
      </c>
      <c r="EN115" s="21">
        <v>1.3031019E-5</v>
      </c>
      <c r="EO115" s="21">
        <v>3.0747967999999997E-5</v>
      </c>
      <c r="EP115" s="21">
        <v>3.8942927999999999E-5</v>
      </c>
      <c r="EQ115" s="21">
        <v>8.1529872000000005E-4</v>
      </c>
      <c r="ER115" s="21">
        <v>2.0915963E-5</v>
      </c>
      <c r="ES115" s="21">
        <v>8.0554328000000004E-7</v>
      </c>
      <c r="ET115" s="21">
        <v>3.2689666E-5</v>
      </c>
      <c r="EU115" s="21">
        <v>1.5284807000000001E-3</v>
      </c>
      <c r="EV115" s="21">
        <v>1.961182E-4</v>
      </c>
      <c r="EW115" s="21">
        <v>9.5530045000000001E-4</v>
      </c>
      <c r="EX115" s="21">
        <v>3.8212017999999999E-4</v>
      </c>
      <c r="EY115" s="21">
        <v>7.0968206999999997E-6</v>
      </c>
      <c r="EZ115" s="21">
        <v>1.9106009E-4</v>
      </c>
      <c r="FA115" s="21">
        <v>4.4003055000000003E-4</v>
      </c>
      <c r="FB115" s="21">
        <v>8.7392619999999997E-66</v>
      </c>
      <c r="FC115" s="21">
        <v>1.5765348000000001E-4</v>
      </c>
      <c r="FD115" s="21">
        <v>3.2831751000000001E-6</v>
      </c>
      <c r="FE115" s="21">
        <v>4.0828204000000004E-6</v>
      </c>
      <c r="FF115" s="21">
        <v>6.1139228999999998E-3</v>
      </c>
      <c r="FG115" s="21">
        <v>4.0798418000000003E-6</v>
      </c>
      <c r="FH115" s="21">
        <v>6.1787538000000002E-6</v>
      </c>
      <c r="FI115" s="21">
        <v>3.4231825000000002E-5</v>
      </c>
      <c r="FJ115" s="21">
        <v>3.1408791999999998E-6</v>
      </c>
      <c r="FK115" s="21">
        <v>2.56704E-6</v>
      </c>
      <c r="FL115" s="21">
        <v>1.4391746000000001E-5</v>
      </c>
      <c r="FM115" s="21">
        <v>3.0666614999999999E-6</v>
      </c>
      <c r="FN115" s="21">
        <v>8.7148525000000003E-6</v>
      </c>
      <c r="FO115" s="21">
        <v>1.9840765E-4</v>
      </c>
      <c r="FP115" s="21">
        <v>3.1916891000000001E-6</v>
      </c>
      <c r="FQ115" s="21">
        <v>1.2648621E-5</v>
      </c>
      <c r="FR115" s="21">
        <v>1.6532151999999999E-4</v>
      </c>
      <c r="FS115" s="21">
        <v>5.4191874999999997E-5</v>
      </c>
      <c r="FT115" s="21">
        <v>1.4724287999999999E-4</v>
      </c>
      <c r="FU115" s="21">
        <v>1.2404952E-4</v>
      </c>
      <c r="FV115" s="21">
        <v>2.6160020999999999E-4</v>
      </c>
      <c r="FW115" s="21">
        <v>1.9534064E-4</v>
      </c>
      <c r="FX115" s="21">
        <v>3.2607147000000001E-4</v>
      </c>
      <c r="FY115" s="21">
        <v>3.4714639999999997E-4</v>
      </c>
      <c r="FZ115" s="21">
        <v>3.6301417000000002E-3</v>
      </c>
      <c r="GA115" s="21">
        <v>1.9106009E-4</v>
      </c>
      <c r="GB115" s="21">
        <v>3.8212017999999999E-4</v>
      </c>
      <c r="GC115" s="21">
        <v>3.8861815999999998E-5</v>
      </c>
    </row>
    <row r="116" spans="2:185" ht="0.95" customHeight="1" x14ac:dyDescent="0.25">
      <c r="B116" s="21">
        <v>1.1268278E-5</v>
      </c>
      <c r="C116" s="21">
        <v>5.4399861000000001E-5</v>
      </c>
      <c r="D116" s="21">
        <v>9.3484565999999996E-6</v>
      </c>
      <c r="E116" s="21">
        <v>5.4173211000000002E-5</v>
      </c>
      <c r="F116" s="21">
        <v>1.1190787E-6</v>
      </c>
      <c r="G116" s="21">
        <v>1.4185063000000001E-4</v>
      </c>
      <c r="H116" s="21">
        <v>5.4542783000000003E-5</v>
      </c>
      <c r="I116" s="21">
        <v>3.4103080999999999E-6</v>
      </c>
      <c r="J116" s="21">
        <v>0</v>
      </c>
      <c r="K116" s="21">
        <v>0</v>
      </c>
      <c r="L116" s="21">
        <v>1.1271714999999999E-6</v>
      </c>
      <c r="M116" s="21">
        <v>1.9497642999999999E-4</v>
      </c>
      <c r="N116" s="21">
        <v>2.7544067E-6</v>
      </c>
      <c r="O116" s="21">
        <v>6.7316764000000002E-6</v>
      </c>
      <c r="P116" s="21">
        <v>6.7316764000000002E-6</v>
      </c>
      <c r="Q116" s="21">
        <v>9.2507556000000001E-5</v>
      </c>
      <c r="R116" s="21">
        <v>2.1185398E-5</v>
      </c>
      <c r="S116" s="21">
        <v>4.8118548E-6</v>
      </c>
      <c r="T116" s="21">
        <v>8.8256618000000001E-5</v>
      </c>
      <c r="U116" s="21">
        <v>2.7544067E-6</v>
      </c>
      <c r="V116" s="21">
        <v>1.9191549000000002E-5</v>
      </c>
      <c r="W116" s="21">
        <v>1.9198215999999998E-6</v>
      </c>
      <c r="X116" s="21">
        <v>4.5369800000000001E-5</v>
      </c>
      <c r="Y116" s="21">
        <v>8.3458512999999997E-7</v>
      </c>
      <c r="Z116" s="21">
        <v>6.2923697E-5</v>
      </c>
      <c r="AA116" s="21">
        <v>3.2985819000000001E-6</v>
      </c>
      <c r="AB116" s="21">
        <v>1.0435530000000001E-5</v>
      </c>
      <c r="AC116" s="21">
        <v>1.7453521E-4</v>
      </c>
      <c r="AD116" s="21">
        <v>7.3554735999999994E-5</v>
      </c>
      <c r="AE116" s="21">
        <v>0</v>
      </c>
      <c r="AF116" s="21">
        <v>4.4048704000000001E-7</v>
      </c>
      <c r="AG116" s="21">
        <v>1.9920516E-4</v>
      </c>
      <c r="AH116" s="21">
        <v>5.0437240999999998E-5</v>
      </c>
      <c r="AI116" s="21">
        <v>9.9849841E-5</v>
      </c>
      <c r="AJ116" s="21">
        <v>4.2826247999999996E-6</v>
      </c>
      <c r="AK116" s="21">
        <v>1.5342795999999999E-4</v>
      </c>
      <c r="AL116" s="21">
        <v>2.6442247000000001E-5</v>
      </c>
      <c r="AM116" s="21">
        <v>3.497234E-5</v>
      </c>
      <c r="AN116" s="21">
        <v>2.3628031999999998E-6</v>
      </c>
      <c r="AO116" s="21">
        <v>1.5730769E-5</v>
      </c>
      <c r="AP116" s="21">
        <v>2.4125227000000001E-5</v>
      </c>
      <c r="AQ116" s="21">
        <v>1.6980160000000001E-7</v>
      </c>
      <c r="AR116" s="21">
        <v>3.5116994000000001E-6</v>
      </c>
      <c r="AS116" s="21">
        <v>0</v>
      </c>
      <c r="AT116" s="21">
        <v>1.1428989E-5</v>
      </c>
      <c r="AU116" s="21">
        <v>3.5116994000000001E-6</v>
      </c>
      <c r="AV116" s="21">
        <v>1.9230935E-4</v>
      </c>
      <c r="AW116" s="21">
        <v>5.8745026000000004E-6</v>
      </c>
      <c r="AX116" s="21">
        <v>5.6768501000000003E-7</v>
      </c>
      <c r="AY116" s="21">
        <v>4.7256065000000004E-6</v>
      </c>
      <c r="AZ116" s="21">
        <v>2.8432291000000001E-5</v>
      </c>
      <c r="BA116" s="21">
        <v>5.9395135999999998E-6</v>
      </c>
      <c r="BB116" s="21">
        <v>2.5229555000000001E-4</v>
      </c>
      <c r="BC116" s="21">
        <v>3.5767103000000001E-6</v>
      </c>
      <c r="BD116" s="21">
        <v>2.3628031999999998E-6</v>
      </c>
      <c r="BE116" s="21">
        <v>2.1630156000000001E-66</v>
      </c>
      <c r="BF116" s="21">
        <v>5.8280932000000001E-6</v>
      </c>
      <c r="BG116" s="21">
        <v>4.7747305000000003E-5</v>
      </c>
      <c r="BH116" s="21">
        <v>8.4272758999999992E-6</v>
      </c>
      <c r="BI116" s="21">
        <v>1.0287074000000001E-5</v>
      </c>
      <c r="BJ116" s="21">
        <v>1.7731556E-4</v>
      </c>
      <c r="BK116" s="21">
        <v>9.8988772999999996E-6</v>
      </c>
      <c r="BL116" s="21">
        <v>1.3342851999999999E-5</v>
      </c>
      <c r="BM116" s="21">
        <v>0</v>
      </c>
      <c r="BN116" s="21">
        <v>1.7980694999999999E-4</v>
      </c>
      <c r="BO116" s="21">
        <v>3.3039654000000002E-5</v>
      </c>
      <c r="BP116" s="21">
        <v>1.1666599E-5</v>
      </c>
      <c r="BQ116" s="21">
        <v>0</v>
      </c>
      <c r="BR116" s="21">
        <v>3.4229065000000002E-6</v>
      </c>
      <c r="BS116" s="21">
        <v>1.9019265E-5</v>
      </c>
      <c r="BT116" s="21">
        <v>1.190311E-5</v>
      </c>
      <c r="BU116" s="21">
        <v>0</v>
      </c>
      <c r="BV116" s="21">
        <v>9.1399415000000001E-7</v>
      </c>
      <c r="BW116" s="21">
        <v>8.3458506999999997E-7</v>
      </c>
      <c r="BX116" s="21">
        <v>2.8913805000000001E-5</v>
      </c>
      <c r="BY116" s="21">
        <v>1.2949583E-4</v>
      </c>
      <c r="BZ116" s="21">
        <v>2.1597115E-6</v>
      </c>
      <c r="CA116" s="21">
        <v>5.2431017E-5</v>
      </c>
      <c r="CB116" s="21">
        <v>1.6907072E-4</v>
      </c>
      <c r="CC116" s="21">
        <v>1.4939219E-6</v>
      </c>
      <c r="CD116" s="21">
        <v>2.7817839999999999E-5</v>
      </c>
      <c r="CE116" s="21">
        <v>2.0125311999999999E-4</v>
      </c>
      <c r="CF116" s="21">
        <v>6.3643855999999999E-6</v>
      </c>
      <c r="CG116" s="21">
        <v>9.9091778999999998E-6</v>
      </c>
      <c r="CH116" s="21">
        <v>1.9178110999999999E-5</v>
      </c>
      <c r="CI116" s="21">
        <v>1.5926663999999999E-4</v>
      </c>
      <c r="CJ116" s="21">
        <v>7.3675603999999999E-6</v>
      </c>
      <c r="CK116" s="21">
        <v>1.6537316999999999E-6</v>
      </c>
      <c r="CL116" s="21">
        <v>1.1488961E-6</v>
      </c>
      <c r="CM116" s="21">
        <v>7.6864311000000005E-5</v>
      </c>
      <c r="CN116" s="21">
        <v>2.1259376999999999E-5</v>
      </c>
      <c r="CO116" s="21">
        <v>5.7692785000000003E-5</v>
      </c>
      <c r="CP116" s="21">
        <v>1.2190702E-5</v>
      </c>
      <c r="CQ116" s="21">
        <v>7.5808633E-6</v>
      </c>
      <c r="CR116" s="21">
        <v>2.7323850000000001E-5</v>
      </c>
      <c r="CS116" s="21">
        <v>2.8091406999999999E-5</v>
      </c>
      <c r="CT116" s="21">
        <v>7.6252726E-5</v>
      </c>
      <c r="CU116" s="21">
        <v>9.1147718000000004E-5</v>
      </c>
      <c r="CV116" s="21">
        <v>1.2017837E-4</v>
      </c>
      <c r="CW116" s="21">
        <v>6.2829472999999998E-5</v>
      </c>
      <c r="CX116" s="21">
        <v>9.7730472999999995E-5</v>
      </c>
      <c r="CY116" s="21">
        <v>4.7934481000000001E-5</v>
      </c>
      <c r="CZ116" s="21">
        <v>3.303949E-5</v>
      </c>
      <c r="DA116" s="21">
        <v>6.0615517999999998E-5</v>
      </c>
      <c r="DB116" s="21">
        <v>3.5528669000000002E-4</v>
      </c>
      <c r="DC116" s="21">
        <v>5.1183987999999997E-5</v>
      </c>
      <c r="DD116" s="21">
        <v>5.1183987999999997E-5</v>
      </c>
      <c r="DE116" s="21">
        <v>1.0190119000000001E-6</v>
      </c>
      <c r="DF116" s="21">
        <v>1.2063189999999999E-5</v>
      </c>
      <c r="DG116" s="21">
        <v>1.3315991E-5</v>
      </c>
      <c r="DH116" s="21">
        <v>3.6288996E-5</v>
      </c>
      <c r="DI116" s="21">
        <v>3.3666683E-4</v>
      </c>
      <c r="DJ116" s="21">
        <v>1.8144498E-5</v>
      </c>
      <c r="DK116" s="21">
        <v>2.7218384E-5</v>
      </c>
      <c r="DL116" s="21">
        <v>0.24980145000000001</v>
      </c>
      <c r="DM116" s="21">
        <v>1.8144498E-5</v>
      </c>
      <c r="DN116" s="21">
        <v>3.4283611999999998E-5</v>
      </c>
      <c r="DO116" s="21">
        <v>6.9881343999999998E-5</v>
      </c>
      <c r="DP116" s="21">
        <v>6.5154177000000001E-4</v>
      </c>
      <c r="DQ116" s="21">
        <v>0</v>
      </c>
      <c r="DR116" s="21">
        <v>1.2465864E-4</v>
      </c>
      <c r="DS116" s="21">
        <v>0</v>
      </c>
      <c r="DT116" s="21">
        <v>3.0112183000000001E-7</v>
      </c>
      <c r="DU116" s="21">
        <v>5.5080323000000003E-6</v>
      </c>
      <c r="DV116" s="21">
        <v>4.4684972E-5</v>
      </c>
      <c r="DW116" s="21">
        <v>8.2812971000000005E-7</v>
      </c>
      <c r="DX116" s="21">
        <v>6.2084849000000006E-5</v>
      </c>
      <c r="DY116" s="21">
        <v>0</v>
      </c>
      <c r="DZ116" s="21">
        <v>4.7630504999999998E-5</v>
      </c>
      <c r="EA116" s="21">
        <v>1.3235816999999999E-5</v>
      </c>
      <c r="EB116" s="21">
        <v>1.376265E-7</v>
      </c>
      <c r="EC116" s="21">
        <v>4.3546754999999998E-5</v>
      </c>
      <c r="ED116" s="21">
        <v>3.8978496999999998E-5</v>
      </c>
      <c r="EE116" s="21">
        <v>1.3323865000000001E-5</v>
      </c>
      <c r="EF116" s="21">
        <v>8.7427918000000006E-5</v>
      </c>
      <c r="EG116" s="21">
        <v>1.4688467999999999E-5</v>
      </c>
      <c r="EH116" s="21">
        <v>8.8827439000000003E-5</v>
      </c>
      <c r="EI116" s="21">
        <v>2.4427458000000001E-5</v>
      </c>
      <c r="EJ116" s="21">
        <v>3.261803E-5</v>
      </c>
      <c r="EK116" s="21">
        <v>3.9737821999999998E-5</v>
      </c>
      <c r="EL116" s="21">
        <v>4.0348132999999998E-5</v>
      </c>
      <c r="EM116" s="21">
        <v>7.1273767000000005E-5</v>
      </c>
      <c r="EN116" s="21">
        <v>1.1495525E-4</v>
      </c>
      <c r="EO116" s="21">
        <v>1.8977984999999999E-5</v>
      </c>
      <c r="EP116" s="21">
        <v>1.3206698999999999E-4</v>
      </c>
      <c r="EQ116" s="21">
        <v>3.8871485000000001E-5</v>
      </c>
      <c r="ER116" s="21">
        <v>2.6823445000000001E-5</v>
      </c>
      <c r="ES116" s="21">
        <v>2.8447846999999998E-6</v>
      </c>
      <c r="ET116" s="21">
        <v>1.3910436E-5</v>
      </c>
      <c r="EU116" s="21">
        <v>1.5358571999999999E-5</v>
      </c>
      <c r="EV116" s="21">
        <v>6.4834663999999999E-5</v>
      </c>
      <c r="EW116" s="21">
        <v>9.5991072999999999E-6</v>
      </c>
      <c r="EX116" s="21">
        <v>3.8396428999999998E-6</v>
      </c>
      <c r="EY116" s="21">
        <v>1.0421527000000001E-5</v>
      </c>
      <c r="EZ116" s="21">
        <v>1.9198214999999999E-6</v>
      </c>
      <c r="FA116" s="21">
        <v>1.8843694999999999E-4</v>
      </c>
      <c r="FB116" s="21">
        <v>1.4543981999999999E-66</v>
      </c>
      <c r="FC116" s="21">
        <v>7.1096530000000003E-4</v>
      </c>
      <c r="FD116" s="21">
        <v>1.376265E-7</v>
      </c>
      <c r="FE116" s="21">
        <v>8.3458506999999997E-7</v>
      </c>
      <c r="FF116" s="21">
        <v>6.1434286000000004E-5</v>
      </c>
      <c r="FG116" s="21">
        <v>1.4939219E-6</v>
      </c>
      <c r="FH116" s="21">
        <v>1.6537316999999999E-6</v>
      </c>
      <c r="FI116" s="21">
        <v>9.7126951E-5</v>
      </c>
      <c r="FJ116" s="21">
        <v>6.9909329999999997E-6</v>
      </c>
      <c r="FK116" s="21">
        <v>1.2686711999999999E-5</v>
      </c>
      <c r="FL116" s="21">
        <v>1.0908715E-5</v>
      </c>
      <c r="FM116" s="21">
        <v>1.1132985000000001E-5</v>
      </c>
      <c r="FN116" s="21">
        <v>3.2805215000000001E-4</v>
      </c>
      <c r="FO116" s="21">
        <v>2.0231742000000001E-4</v>
      </c>
      <c r="FP116" s="21">
        <v>6.4992956999999998E-6</v>
      </c>
      <c r="FQ116" s="21">
        <v>9.2222752000000002E-7</v>
      </c>
      <c r="FR116" s="21">
        <v>2.7706868E-6</v>
      </c>
      <c r="FS116" s="21">
        <v>1.2615245000000001E-5</v>
      </c>
      <c r="FT116" s="21">
        <v>2.7521555000000001E-5</v>
      </c>
      <c r="FU116" s="21">
        <v>1.0608924E-3</v>
      </c>
      <c r="FV116" s="21">
        <v>3.803842E-5</v>
      </c>
      <c r="FW116" s="21">
        <v>1.0798161E-4</v>
      </c>
      <c r="FX116" s="21">
        <v>4.7102635000000001E-5</v>
      </c>
      <c r="FY116" s="21">
        <v>5.1030540000000002E-5</v>
      </c>
      <c r="FZ116" s="21">
        <v>3.6476607999999998E-5</v>
      </c>
      <c r="GA116" s="21">
        <v>1.9198214999999999E-6</v>
      </c>
      <c r="GB116" s="21">
        <v>3.8396428999999998E-6</v>
      </c>
      <c r="GC116" s="21">
        <v>2.4823025000000001E-5</v>
      </c>
    </row>
    <row r="117" spans="2:185" ht="0.95" customHeight="1" x14ac:dyDescent="0.25">
      <c r="B117" s="21">
        <v>7.2944101999999999E-7</v>
      </c>
      <c r="C117" s="21">
        <v>3.5188142999999999E-6</v>
      </c>
      <c r="D117" s="21">
        <v>6.0651897999999996E-7</v>
      </c>
      <c r="E117" s="21">
        <v>4.5736711999999996E-6</v>
      </c>
      <c r="F117" s="21">
        <v>9.3368513000000001E-8</v>
      </c>
      <c r="G117" s="21">
        <v>1.0794273E-5</v>
      </c>
      <c r="H117" s="21">
        <v>3.7715559000000001E-6</v>
      </c>
      <c r="I117" s="21">
        <v>3.9234679999999998E-7</v>
      </c>
      <c r="J117" s="21">
        <v>0</v>
      </c>
      <c r="K117" s="21">
        <v>0</v>
      </c>
      <c r="L117" s="21">
        <v>6.9574133999999995E-8</v>
      </c>
      <c r="M117" s="21">
        <v>1.5208085E-5</v>
      </c>
      <c r="N117" s="21">
        <v>1.8033745E-7</v>
      </c>
      <c r="O117" s="21">
        <v>4.3536765000000001E-7</v>
      </c>
      <c r="P117" s="21">
        <v>4.3536765000000001E-7</v>
      </c>
      <c r="Q117" s="21">
        <v>7.5874413000000003E-7</v>
      </c>
      <c r="R117" s="21">
        <v>1.2551857000000001E-6</v>
      </c>
      <c r="S117" s="21">
        <v>3.1244560999999998E-7</v>
      </c>
      <c r="T117" s="21">
        <v>8.3187345999999998E-6</v>
      </c>
      <c r="U117" s="21">
        <v>1.8033745E-7</v>
      </c>
      <c r="V117" s="21">
        <v>6.5371040999999995E-7</v>
      </c>
      <c r="W117" s="21">
        <v>1.2292204000000001E-7</v>
      </c>
      <c r="X117" s="21">
        <v>2.9092075000000001E-6</v>
      </c>
      <c r="Y117" s="21">
        <v>5.7415401999999997E-8</v>
      </c>
      <c r="Z117" s="21">
        <v>4.7648666999999998E-6</v>
      </c>
      <c r="AA117" s="21">
        <v>8.7405951E-7</v>
      </c>
      <c r="AB117" s="21">
        <v>8.4490078999999996E-7</v>
      </c>
      <c r="AC117" s="21">
        <v>2.733738E-6</v>
      </c>
      <c r="AD117" s="21">
        <v>1.5291816E-8</v>
      </c>
      <c r="AE117" s="21">
        <v>0</v>
      </c>
      <c r="AF117" s="21">
        <v>8.3147571000000003E-8</v>
      </c>
      <c r="AG117" s="21">
        <v>1.3621039000000001E-5</v>
      </c>
      <c r="AH117" s="21">
        <v>3.5475717999999999E-6</v>
      </c>
      <c r="AI117" s="21">
        <v>1.1684803E-7</v>
      </c>
      <c r="AJ117" s="21">
        <v>2.7440630999999999E-7</v>
      </c>
      <c r="AK117" s="21">
        <v>6.6612934999999998E-6</v>
      </c>
      <c r="AL117" s="21">
        <v>1.7200889E-6</v>
      </c>
      <c r="AM117" s="21">
        <v>1.7197196999999999E-6</v>
      </c>
      <c r="AN117" s="21">
        <v>1.5148426E-7</v>
      </c>
      <c r="AO117" s="21">
        <v>1.6263007E-6</v>
      </c>
      <c r="AP117" s="21">
        <v>1.8508037E-6</v>
      </c>
      <c r="AQ117" s="21">
        <v>2.4264281999999999E-8</v>
      </c>
      <c r="AR117" s="21">
        <v>2.2096781E-7</v>
      </c>
      <c r="AS117" s="21">
        <v>0</v>
      </c>
      <c r="AT117" s="21">
        <v>9.4708839999999996E-7</v>
      </c>
      <c r="AU117" s="21">
        <v>2.2096781E-7</v>
      </c>
      <c r="AV117" s="21">
        <v>1.5190321E-5</v>
      </c>
      <c r="AW117" s="21">
        <v>3.7245207000000002E-7</v>
      </c>
      <c r="AX117" s="21">
        <v>2.4231385E-6</v>
      </c>
      <c r="AY117" s="21">
        <v>3.0296852E-7</v>
      </c>
      <c r="AZ117" s="21">
        <v>2.0221321000000001E-6</v>
      </c>
      <c r="BA117" s="21">
        <v>3.8496923999999998E-7</v>
      </c>
      <c r="BB117" s="21">
        <v>5.69808E-6</v>
      </c>
      <c r="BC117" s="21">
        <v>2.3348498000000001E-7</v>
      </c>
      <c r="BD117" s="21">
        <v>1.5148426E-7</v>
      </c>
      <c r="BE117" s="21">
        <v>1.9244928000000001E-66</v>
      </c>
      <c r="BF117" s="21">
        <v>5.1150871000000004E-7</v>
      </c>
      <c r="BG117" s="21">
        <v>2.8579456E-6</v>
      </c>
      <c r="BH117" s="21">
        <v>3.2172381999999999E-7</v>
      </c>
      <c r="BI117" s="21">
        <v>4.2442088999999998E-7</v>
      </c>
      <c r="BJ117" s="21">
        <v>1.2422210000000001E-6</v>
      </c>
      <c r="BK117" s="21">
        <v>1.3465933E-6</v>
      </c>
      <c r="BL117" s="21">
        <v>4.2247984000000001E-7</v>
      </c>
      <c r="BM117" s="21">
        <v>0</v>
      </c>
      <c r="BN117" s="21">
        <v>3.1730066000000002E-6</v>
      </c>
      <c r="BO117" s="21">
        <v>2.8739573E-6</v>
      </c>
      <c r="BP117" s="21">
        <v>6.5871753E-7</v>
      </c>
      <c r="BQ117" s="21">
        <v>0</v>
      </c>
      <c r="BR117" s="21">
        <v>3.5475271999999999E-7</v>
      </c>
      <c r="BS117" s="21">
        <v>6.1056837999999999E-7</v>
      </c>
      <c r="BT117" s="21">
        <v>9.970434199999999E-7</v>
      </c>
      <c r="BU117" s="21">
        <v>0</v>
      </c>
      <c r="BV117" s="21">
        <v>8.6051114999999996E-7</v>
      </c>
      <c r="BW117" s="21">
        <v>5.7415398000000003E-8</v>
      </c>
      <c r="BX117" s="21">
        <v>3.2036992E-6</v>
      </c>
      <c r="BY117" s="21">
        <v>3.8709989999999996E-6</v>
      </c>
      <c r="BZ117" s="21">
        <v>6.7581336000000003E-7</v>
      </c>
      <c r="CA117" s="21">
        <v>3.4993412000000001E-6</v>
      </c>
      <c r="CB117" s="21">
        <v>1.4346370999999999E-5</v>
      </c>
      <c r="CC117" s="21">
        <v>1.4924681000000001E-7</v>
      </c>
      <c r="CD117" s="21">
        <v>2.3005640999999998E-6</v>
      </c>
      <c r="CE117" s="21">
        <v>2.9008339000000001E-5</v>
      </c>
      <c r="CF117" s="21">
        <v>6.0827086999999996E-7</v>
      </c>
      <c r="CG117" s="21">
        <v>6.5584763000000002E-7</v>
      </c>
      <c r="CH117" s="21">
        <v>1.4708568E-6</v>
      </c>
      <c r="CI117" s="21">
        <v>1.5953758000000001E-5</v>
      </c>
      <c r="CJ117" s="21">
        <v>5.6149340999999996E-7</v>
      </c>
      <c r="CK117" s="21">
        <v>1.8713369E-7</v>
      </c>
      <c r="CL117" s="21">
        <v>6.9483538999999997E-8</v>
      </c>
      <c r="CM117" s="21">
        <v>5.0738453E-6</v>
      </c>
      <c r="CN117" s="21">
        <v>8.3045385000000002E-7</v>
      </c>
      <c r="CO117" s="21">
        <v>3.8852222999999997E-6</v>
      </c>
      <c r="CP117" s="21">
        <v>1.4241589E-6</v>
      </c>
      <c r="CQ117" s="21">
        <v>1.5603403999999999E-7</v>
      </c>
      <c r="CR117" s="21">
        <v>6.6021427999999997E-7</v>
      </c>
      <c r="CS117" s="21">
        <v>1.8029092000000001E-6</v>
      </c>
      <c r="CT117" s="21">
        <v>1.4143235000000001E-6</v>
      </c>
      <c r="CU117" s="21">
        <v>1.1921404999999999E-6</v>
      </c>
      <c r="CV117" s="21">
        <v>5.7697201999999996E-6</v>
      </c>
      <c r="CW117" s="21">
        <v>1.7570524999999999E-6</v>
      </c>
      <c r="CX117" s="21">
        <v>6.1620582999999998E-6</v>
      </c>
      <c r="CY117" s="21">
        <v>1.9792355000000001E-6</v>
      </c>
      <c r="CZ117" s="21">
        <v>2.2014184E-6</v>
      </c>
      <c r="DA117" s="21">
        <v>4.1160260000000004E-6</v>
      </c>
      <c r="DB117" s="21">
        <v>8.7807014000000006E-5</v>
      </c>
      <c r="DC117" s="21">
        <v>4.6250199000000004E-6</v>
      </c>
      <c r="DD117" s="21">
        <v>4.6250199000000004E-6</v>
      </c>
      <c r="DE117" s="21">
        <v>6.0901419999999999E-8</v>
      </c>
      <c r="DF117" s="21">
        <v>6.7986290999999997E-7</v>
      </c>
      <c r="DG117" s="21">
        <v>1.0274451E-6</v>
      </c>
      <c r="DH117" s="21">
        <v>4.8472027999999999E-6</v>
      </c>
      <c r="DI117" s="21">
        <v>7.1760786000000001E-6</v>
      </c>
      <c r="DJ117" s="21">
        <v>2.4236014E-6</v>
      </c>
      <c r="DK117" s="21">
        <v>1.9401313999999998E-6</v>
      </c>
      <c r="DL117" s="21">
        <v>1.8144498E-5</v>
      </c>
      <c r="DM117" s="21">
        <v>0.24999758</v>
      </c>
      <c r="DN117" s="21">
        <v>3.0454790999999999E-6</v>
      </c>
      <c r="DO117" s="21">
        <v>4.3032000999999997E-6</v>
      </c>
      <c r="DP117" s="21">
        <v>4.6704277000000003E-5</v>
      </c>
      <c r="DQ117" s="21">
        <v>0</v>
      </c>
      <c r="DR117" s="21">
        <v>1.0163436E-5</v>
      </c>
      <c r="DS117" s="21">
        <v>0</v>
      </c>
      <c r="DT117" s="21">
        <v>4.7539100999999998E-7</v>
      </c>
      <c r="DU117" s="21">
        <v>2.7635257000000001E-7</v>
      </c>
      <c r="DV117" s="21">
        <v>6.6654887999999996E-7</v>
      </c>
      <c r="DW117" s="21">
        <v>4.0374279000000001E-8</v>
      </c>
      <c r="DX117" s="21">
        <v>1.0793974000000001E-6</v>
      </c>
      <c r="DY117" s="21">
        <v>0</v>
      </c>
      <c r="DZ117" s="21">
        <v>3.2513525E-6</v>
      </c>
      <c r="EA117" s="21">
        <v>1.7405965000000001E-7</v>
      </c>
      <c r="EB117" s="21">
        <v>9.1861146000000005E-9</v>
      </c>
      <c r="EC117" s="21">
        <v>3.2884398000000001E-6</v>
      </c>
      <c r="ED117" s="21">
        <v>5.5338229999999999E-6</v>
      </c>
      <c r="EE117" s="21">
        <v>1.602641E-6</v>
      </c>
      <c r="EF117" s="21">
        <v>6.5292317000000003E-6</v>
      </c>
      <c r="EG117" s="21">
        <v>3.5521681E-7</v>
      </c>
      <c r="EH117" s="21">
        <v>5.8765505000000002E-6</v>
      </c>
      <c r="EI117" s="21">
        <v>9.8622706999999992E-7</v>
      </c>
      <c r="EJ117" s="21">
        <v>1.5465975E-6</v>
      </c>
      <c r="EK117" s="21">
        <v>2.0248761999999999E-6</v>
      </c>
      <c r="EL117" s="21">
        <v>2.0467192999999999E-6</v>
      </c>
      <c r="EM117" s="21">
        <v>4.0951861000000002E-7</v>
      </c>
      <c r="EN117" s="21">
        <v>1.8450062E-6</v>
      </c>
      <c r="EO117" s="21">
        <v>1.2774583999999999E-6</v>
      </c>
      <c r="EP117" s="21">
        <v>9.8773451000000008E-6</v>
      </c>
      <c r="EQ117" s="21">
        <v>2.6442414999999998E-6</v>
      </c>
      <c r="ER117" s="21">
        <v>2.2052617999999998E-6</v>
      </c>
      <c r="ES117" s="21">
        <v>2.3073305E-7</v>
      </c>
      <c r="ET117" s="21">
        <v>8.5800433999999995E-7</v>
      </c>
      <c r="EU117" s="21">
        <v>9.8337627999999991E-7</v>
      </c>
      <c r="EV117" s="21">
        <v>3.8948283000000001E-6</v>
      </c>
      <c r="EW117" s="21">
        <v>6.1461017999999999E-7</v>
      </c>
      <c r="EX117" s="21">
        <v>2.4584406999999998E-7</v>
      </c>
      <c r="EY117" s="21">
        <v>1.2565399000000001E-6</v>
      </c>
      <c r="EZ117" s="21">
        <v>1.2292204000000001E-7</v>
      </c>
      <c r="FA117" s="21">
        <v>4.7238467999999999E-6</v>
      </c>
      <c r="FB117" s="21">
        <v>9.2289377999999998E-68</v>
      </c>
      <c r="FC117" s="21">
        <v>1.2238299999999999E-5</v>
      </c>
      <c r="FD117" s="21">
        <v>9.1861146000000005E-9</v>
      </c>
      <c r="FE117" s="21">
        <v>5.7415398000000003E-8</v>
      </c>
      <c r="FF117" s="21">
        <v>3.9335051E-6</v>
      </c>
      <c r="FG117" s="21">
        <v>1.4924681000000001E-7</v>
      </c>
      <c r="FH117" s="21">
        <v>1.8713369E-7</v>
      </c>
      <c r="FI117" s="21">
        <v>6.9016856999999997E-6</v>
      </c>
      <c r="FJ117" s="21">
        <v>5.6597649000000002E-7</v>
      </c>
      <c r="FK117" s="21">
        <v>1.5395104000000001E-6</v>
      </c>
      <c r="FL117" s="21">
        <v>9.0174114000000003E-7</v>
      </c>
      <c r="FM117" s="21">
        <v>1.4051649000000001E-6</v>
      </c>
      <c r="FN117" s="21">
        <v>1.9925914E-5</v>
      </c>
      <c r="FO117" s="21">
        <v>1.9384445999999999E-5</v>
      </c>
      <c r="FP117" s="21">
        <v>1.094535E-6</v>
      </c>
      <c r="FQ117" s="21">
        <v>5.9098789999999998E-7</v>
      </c>
      <c r="FR117" s="21">
        <v>2.3914789999999999E-6</v>
      </c>
      <c r="FS117" s="21">
        <v>2.1512637999999999E-7</v>
      </c>
      <c r="FT117" s="21">
        <v>1.2285159E-6</v>
      </c>
      <c r="FU117" s="21">
        <v>1.6706612E-5</v>
      </c>
      <c r="FV117" s="21">
        <v>1.9186482000000001E-6</v>
      </c>
      <c r="FW117" s="21">
        <v>4.0854239999999997E-6</v>
      </c>
      <c r="FX117" s="21">
        <v>2.5301300000000001E-6</v>
      </c>
      <c r="FY117" s="21">
        <v>2.790232E-6</v>
      </c>
      <c r="FZ117" s="21">
        <v>2.3355187E-6</v>
      </c>
      <c r="GA117" s="21">
        <v>1.2292204000000001E-7</v>
      </c>
      <c r="GB117" s="21">
        <v>2.4584406999999998E-7</v>
      </c>
      <c r="GC117" s="21">
        <v>2.4567091000000001E-6</v>
      </c>
    </row>
    <row r="118" spans="2:185" ht="0.95" customHeight="1" x14ac:dyDescent="0.25">
      <c r="B118" s="21">
        <v>2.8950139999999999E-5</v>
      </c>
      <c r="C118" s="21">
        <v>1.758095E-4</v>
      </c>
      <c r="D118" s="21">
        <v>2.4047037E-5</v>
      </c>
      <c r="E118" s="21">
        <v>1.9100243999999999E-6</v>
      </c>
      <c r="F118" s="21">
        <v>3.1985841000000001E-6</v>
      </c>
      <c r="G118" s="21">
        <v>3.3599622999999999E-5</v>
      </c>
      <c r="H118" s="21">
        <v>1.4009506E-4</v>
      </c>
      <c r="I118" s="21">
        <v>7.1403355999999994E-5</v>
      </c>
      <c r="J118" s="21">
        <v>0</v>
      </c>
      <c r="K118" s="21">
        <v>0</v>
      </c>
      <c r="L118" s="21">
        <v>1.9024592E-6</v>
      </c>
      <c r="M118" s="21">
        <v>5.2357164000000002E-5</v>
      </c>
      <c r="N118" s="21">
        <v>7.1204159000000001E-6</v>
      </c>
      <c r="O118" s="21">
        <v>1.7075126E-5</v>
      </c>
      <c r="P118" s="21">
        <v>1.7075126E-5</v>
      </c>
      <c r="Q118" s="21">
        <v>6.2176669999999996E-4</v>
      </c>
      <c r="R118" s="21">
        <v>7.1737367000000005E-5</v>
      </c>
      <c r="S118" s="21">
        <v>1.2172022999999999E-5</v>
      </c>
      <c r="T118" s="21">
        <v>3.3209309000000001E-4</v>
      </c>
      <c r="U118" s="21">
        <v>7.1204159000000001E-6</v>
      </c>
      <c r="V118" s="21">
        <v>3.3880877000000003E-4</v>
      </c>
      <c r="W118" s="21">
        <v>4.9031028999999996E-6</v>
      </c>
      <c r="X118" s="21">
        <v>1.3411565E-4</v>
      </c>
      <c r="Y118" s="21">
        <v>2.2173130000000001E-6</v>
      </c>
      <c r="Z118" s="21">
        <v>1.7657936999999999E-4</v>
      </c>
      <c r="AA118" s="21">
        <v>4.8054891000000002E-5</v>
      </c>
      <c r="AB118" s="21">
        <v>1.1306636E-4</v>
      </c>
      <c r="AC118" s="21">
        <v>1.6424918999999999E-4</v>
      </c>
      <c r="AD118" s="21">
        <v>9.0181259000000002E-4</v>
      </c>
      <c r="AE118" s="21">
        <v>0</v>
      </c>
      <c r="AF118" s="21">
        <v>3.5818772999999998E-7</v>
      </c>
      <c r="AG118" s="21">
        <v>1.4627314E-4</v>
      </c>
      <c r="AH118" s="21">
        <v>1.3088946999999999E-4</v>
      </c>
      <c r="AI118" s="21">
        <v>1.4062106E-3</v>
      </c>
      <c r="AJ118" s="21">
        <v>2.9160868999999999E-5</v>
      </c>
      <c r="AK118" s="21">
        <v>1.3298469000000001E-4</v>
      </c>
      <c r="AL118" s="21">
        <v>7.0977789999999996E-5</v>
      </c>
      <c r="AM118" s="21">
        <v>6.1332954999999994E-5</v>
      </c>
      <c r="AN118" s="21">
        <v>2.4257766E-5</v>
      </c>
      <c r="AO118" s="21">
        <v>2.3025383E-6</v>
      </c>
      <c r="AP118" s="21">
        <v>4.2008612999999997E-6</v>
      </c>
      <c r="AQ118" s="21">
        <v>3.2108147000000002E-6</v>
      </c>
      <c r="AR118" s="21">
        <v>2.7171237E-5</v>
      </c>
      <c r="AS118" s="21">
        <v>0</v>
      </c>
      <c r="AT118" s="21">
        <v>3.1263706E-5</v>
      </c>
      <c r="AU118" s="21">
        <v>2.7171237E-5</v>
      </c>
      <c r="AV118" s="21">
        <v>1.1341493000000001E-4</v>
      </c>
      <c r="AW118" s="21">
        <v>5.1429001999999997E-5</v>
      </c>
      <c r="AX118" s="21">
        <v>2.6974105000000001E-3</v>
      </c>
      <c r="AY118" s="21">
        <v>4.8515532000000001E-5</v>
      </c>
      <c r="AZ118" s="21">
        <v>2.4445799000000001E-4</v>
      </c>
      <c r="BA118" s="21">
        <v>6.9859826999999999E-5</v>
      </c>
      <c r="BB118" s="21">
        <v>1.3642032999999999E-3</v>
      </c>
      <c r="BC118" s="21">
        <v>4.5602061000000002E-5</v>
      </c>
      <c r="BD118" s="21">
        <v>2.4257766E-5</v>
      </c>
      <c r="BE118" s="21">
        <v>2.3348983999999999E-66</v>
      </c>
      <c r="BF118" s="21">
        <v>8.6379122000000001E-6</v>
      </c>
      <c r="BG118" s="21">
        <v>1.2315699E-4</v>
      </c>
      <c r="BH118" s="21">
        <v>1.2955282000000001E-4</v>
      </c>
      <c r="BI118" s="21">
        <v>1.2225815999999999E-4</v>
      </c>
      <c r="BJ118" s="21">
        <v>1.5873502E-3</v>
      </c>
      <c r="BK118" s="21">
        <v>3.0661947000000001E-5</v>
      </c>
      <c r="BL118" s="21">
        <v>2.8627687999999997E-4</v>
      </c>
      <c r="BM118" s="21">
        <v>0</v>
      </c>
      <c r="BN118" s="21">
        <v>4.6537738E-4</v>
      </c>
      <c r="BO118" s="21">
        <v>3.4025430000000003E-5</v>
      </c>
      <c r="BP118" s="21">
        <v>2.8477874999999999E-5</v>
      </c>
      <c r="BQ118" s="21">
        <v>0</v>
      </c>
      <c r="BR118" s="21">
        <v>1.7353290000000001E-6</v>
      </c>
      <c r="BS118" s="21">
        <v>4.4584292000000001E-4</v>
      </c>
      <c r="BT118" s="21">
        <v>3.1015247999999999E-5</v>
      </c>
      <c r="BU118" s="21">
        <v>0</v>
      </c>
      <c r="BV118" s="21">
        <v>2.8323005E-4</v>
      </c>
      <c r="BW118" s="21">
        <v>2.2173128000000002E-6</v>
      </c>
      <c r="BX118" s="21">
        <v>9.6229781000000006E-6</v>
      </c>
      <c r="BY118" s="21">
        <v>4.3645176000000003E-3</v>
      </c>
      <c r="BZ118" s="21">
        <v>3.1186901000000001E-4</v>
      </c>
      <c r="CA118" s="21">
        <v>1.3808051999999999E-4</v>
      </c>
      <c r="CB118" s="21">
        <v>8.2735800000000002E-5</v>
      </c>
      <c r="CC118" s="21">
        <v>9.4300982999999999E-7</v>
      </c>
      <c r="CD118" s="21">
        <v>5.2123161000000003E-5</v>
      </c>
      <c r="CE118" s="21">
        <v>1.7789518E-4</v>
      </c>
      <c r="CF118" s="21">
        <v>1.5076375999999999E-4</v>
      </c>
      <c r="CG118" s="21">
        <v>1.1652767E-4</v>
      </c>
      <c r="CH118" s="21">
        <v>4.9467844999999997E-5</v>
      </c>
      <c r="CI118" s="21">
        <v>3.6200331999999998E-4</v>
      </c>
      <c r="CJ118" s="21">
        <v>1.2492724E-3</v>
      </c>
      <c r="CK118" s="21">
        <v>4.9531056000000003E-7</v>
      </c>
      <c r="CL118" s="21">
        <v>2.9134703999999999E-6</v>
      </c>
      <c r="CM118" s="21">
        <v>2.9008472999999998E-4</v>
      </c>
      <c r="CN118" s="21">
        <v>1.5102575000000001E-4</v>
      </c>
      <c r="CO118" s="21">
        <v>1.4718969E-4</v>
      </c>
      <c r="CP118" s="21">
        <v>1.8642266E-5</v>
      </c>
      <c r="CQ118" s="21">
        <v>4.5520521000000003E-5</v>
      </c>
      <c r="CR118" s="21">
        <v>2.7848357999999998E-6</v>
      </c>
      <c r="CS118" s="21">
        <v>8.9987729000000005E-5</v>
      </c>
      <c r="CT118" s="21">
        <v>3.5367097999999999E-6</v>
      </c>
      <c r="CU118" s="21">
        <v>3.2747141000000001E-6</v>
      </c>
      <c r="CV118" s="21">
        <v>9.1109646999999998E-4</v>
      </c>
      <c r="CW118" s="21">
        <v>2.2594919999999999E-6</v>
      </c>
      <c r="CX118" s="21">
        <v>1.2194818E-3</v>
      </c>
      <c r="CY118" s="21">
        <v>2.5214877000000002E-6</v>
      </c>
      <c r="CZ118" s="21">
        <v>2.7834834E-6</v>
      </c>
      <c r="DA118" s="21">
        <v>1.5767096000000001E-4</v>
      </c>
      <c r="DB118" s="21">
        <v>2.2615474999999999E-4</v>
      </c>
      <c r="DC118" s="21">
        <v>5.8289625000000004E-6</v>
      </c>
      <c r="DD118" s="21">
        <v>5.8289625000000004E-6</v>
      </c>
      <c r="DE118" s="21">
        <v>3.3198458000000001E-6</v>
      </c>
      <c r="DF118" s="21">
        <v>3.2162912000000003E-5</v>
      </c>
      <c r="DG118" s="21">
        <v>9.6848680999999995E-5</v>
      </c>
      <c r="DH118" s="21">
        <v>6.0909581999999998E-6</v>
      </c>
      <c r="DI118" s="21">
        <v>2.3809639000000001E-3</v>
      </c>
      <c r="DJ118" s="21">
        <v>3.0454790999999999E-6</v>
      </c>
      <c r="DK118" s="21">
        <v>2.2311369E-4</v>
      </c>
      <c r="DL118" s="21">
        <v>3.4283611999999998E-5</v>
      </c>
      <c r="DM118" s="21">
        <v>3.0454790999999999E-6</v>
      </c>
      <c r="DN118" s="21">
        <v>0.24603509000000001</v>
      </c>
      <c r="DO118" s="21">
        <v>1.7734780000000001E-4</v>
      </c>
      <c r="DP118" s="21">
        <v>2.9303691000000001E-5</v>
      </c>
      <c r="DQ118" s="21">
        <v>0</v>
      </c>
      <c r="DR118" s="21">
        <v>5.4942445000000001E-5</v>
      </c>
      <c r="DS118" s="21">
        <v>0</v>
      </c>
      <c r="DT118" s="21">
        <v>4.2009761000000002E-6</v>
      </c>
      <c r="DU118" s="21">
        <v>7.2398968000000002E-5</v>
      </c>
      <c r="DV118" s="21">
        <v>7.8598705000000001E-7</v>
      </c>
      <c r="DW118" s="21">
        <v>3.3018115000000001E-6</v>
      </c>
      <c r="DX118" s="21">
        <v>2.6133082999999998E-4</v>
      </c>
      <c r="DY118" s="21">
        <v>0</v>
      </c>
      <c r="DZ118" s="21">
        <v>2.9348900999999998E-4</v>
      </c>
      <c r="EA118" s="21">
        <v>1.6209635E-3</v>
      </c>
      <c r="EB118" s="21">
        <v>1.4850433E-7</v>
      </c>
      <c r="EC118" s="21">
        <v>1.5626794000000001E-5</v>
      </c>
      <c r="ED118" s="21">
        <v>4.3500205E-4</v>
      </c>
      <c r="EE118" s="21">
        <v>2.3064811999999999E-5</v>
      </c>
      <c r="EF118" s="21">
        <v>3.2466238999999998E-5</v>
      </c>
      <c r="EG118" s="21">
        <v>9.6789409000000003E-5</v>
      </c>
      <c r="EH118" s="21">
        <v>2.4698375999999999E-4</v>
      </c>
      <c r="EI118" s="21">
        <v>1.2144293E-4</v>
      </c>
      <c r="EJ118" s="21">
        <v>1.4081498E-4</v>
      </c>
      <c r="EK118" s="21">
        <v>1.5807186E-4</v>
      </c>
      <c r="EL118" s="21">
        <v>1.6141279000000001E-4</v>
      </c>
      <c r="EM118" s="21">
        <v>1.3853902999999999E-3</v>
      </c>
      <c r="EN118" s="21">
        <v>1.6320121E-4</v>
      </c>
      <c r="EO118" s="21">
        <v>4.5115832E-5</v>
      </c>
      <c r="EP118" s="21">
        <v>4.7780737000000003E-5</v>
      </c>
      <c r="EQ118" s="21">
        <v>9.7323224000000003E-5</v>
      </c>
      <c r="ER118" s="21">
        <v>5.3892774000000002E-5</v>
      </c>
      <c r="ES118" s="21">
        <v>4.3287276999999998E-6</v>
      </c>
      <c r="ET118" s="21">
        <v>3.2797764000000001E-5</v>
      </c>
      <c r="EU118" s="21">
        <v>3.9224819999999999E-5</v>
      </c>
      <c r="EV118" s="21">
        <v>2.3869900000000001E-4</v>
      </c>
      <c r="EW118" s="21">
        <v>2.4515513000000002E-5</v>
      </c>
      <c r="EX118" s="21">
        <v>9.8062049999999997E-6</v>
      </c>
      <c r="EY118" s="21">
        <v>1.9882285E-5</v>
      </c>
      <c r="EZ118" s="21">
        <v>4.9031024999999999E-6</v>
      </c>
      <c r="FA118" s="21">
        <v>8.5937475999999999E-3</v>
      </c>
      <c r="FB118" s="21">
        <v>3.3328617000000002E-66</v>
      </c>
      <c r="FC118" s="21">
        <v>1.7428309E-3</v>
      </c>
      <c r="FD118" s="21">
        <v>1.4850433E-7</v>
      </c>
      <c r="FE118" s="21">
        <v>2.2173128000000002E-6</v>
      </c>
      <c r="FF118" s="21">
        <v>1.5689928E-4</v>
      </c>
      <c r="FG118" s="21">
        <v>9.4300982999999999E-7</v>
      </c>
      <c r="FH118" s="21">
        <v>4.9531056000000003E-7</v>
      </c>
      <c r="FI118" s="21">
        <v>4.4522216000000003E-5</v>
      </c>
      <c r="FJ118" s="21">
        <v>1.3863769E-5</v>
      </c>
      <c r="FK118" s="21">
        <v>2.2386712999999999E-5</v>
      </c>
      <c r="FL118" s="21">
        <v>3.2784860999999998E-5</v>
      </c>
      <c r="FM118" s="21">
        <v>2.6076630999999998E-5</v>
      </c>
      <c r="FN118" s="21">
        <v>1.1018675E-5</v>
      </c>
      <c r="FO118" s="21">
        <v>3.2642226999999999E-4</v>
      </c>
      <c r="FP118" s="21">
        <v>3.9334144E-5</v>
      </c>
      <c r="FQ118" s="21">
        <v>6.0866891E-5</v>
      </c>
      <c r="FR118" s="21">
        <v>1.3271294000000001E-4</v>
      </c>
      <c r="FS118" s="21">
        <v>9.3235558000000004E-5</v>
      </c>
      <c r="FT118" s="21">
        <v>1.3074526E-4</v>
      </c>
      <c r="FU118" s="21">
        <v>9.6441284999999996E-4</v>
      </c>
      <c r="FV118" s="21">
        <v>1.5456437E-4</v>
      </c>
      <c r="FW118" s="21">
        <v>9.4448348999999997E-4</v>
      </c>
      <c r="FX118" s="21">
        <v>1.7655289000000001E-4</v>
      </c>
      <c r="FY118" s="21">
        <v>1.8641529999999999E-4</v>
      </c>
      <c r="FZ118" s="21">
        <v>9.3158947999999998E-5</v>
      </c>
      <c r="GA118" s="21">
        <v>4.9031024999999999E-6</v>
      </c>
      <c r="GB118" s="21">
        <v>9.8062049999999997E-6</v>
      </c>
      <c r="GC118" s="21">
        <v>4.7224929000000002E-5</v>
      </c>
    </row>
    <row r="119" spans="2:185" ht="0.95" customHeight="1" x14ac:dyDescent="0.25">
      <c r="B119" s="21">
        <v>7.7039510000000001E-5</v>
      </c>
      <c r="C119" s="21">
        <v>3.1846487000000001E-4</v>
      </c>
      <c r="D119" s="21">
        <v>6.7243666000000002E-5</v>
      </c>
      <c r="E119" s="21">
        <v>1.9375107E-4</v>
      </c>
      <c r="F119" s="21">
        <v>5.6428267000000003E-6</v>
      </c>
      <c r="G119" s="21">
        <v>3.3673893000000002E-4</v>
      </c>
      <c r="H119" s="21">
        <v>1.2733629E-3</v>
      </c>
      <c r="I119" s="21">
        <v>9.5544114999999996E-4</v>
      </c>
      <c r="J119" s="21">
        <v>0</v>
      </c>
      <c r="K119" s="21">
        <v>0</v>
      </c>
      <c r="L119" s="21">
        <v>7.7925282000000002E-6</v>
      </c>
      <c r="M119" s="21">
        <v>4.8497023000000003E-5</v>
      </c>
      <c r="N119" s="21">
        <v>2.3825990000000001E-5</v>
      </c>
      <c r="O119" s="21">
        <v>5.5634780999999999E-5</v>
      </c>
      <c r="P119" s="21">
        <v>5.5634780999999999E-5</v>
      </c>
      <c r="Q119" s="21">
        <v>1.9247911999999999E-5</v>
      </c>
      <c r="R119" s="21">
        <v>9.880120599999999E-4</v>
      </c>
      <c r="S119" s="21">
        <v>4.5838938000000003E-5</v>
      </c>
      <c r="T119" s="21">
        <v>5.9179580000000005E-4</v>
      </c>
      <c r="U119" s="21">
        <v>2.3825990000000001E-5</v>
      </c>
      <c r="V119" s="21">
        <v>1.8180835E-4</v>
      </c>
      <c r="W119" s="21">
        <v>9.7958432999999994E-6</v>
      </c>
      <c r="X119" s="21">
        <v>2.5130821999999999E-4</v>
      </c>
      <c r="Y119" s="21">
        <v>1.4030147E-5</v>
      </c>
      <c r="Z119" s="21">
        <v>9.4135015E-5</v>
      </c>
      <c r="AA119" s="21">
        <v>4.2406595E-4</v>
      </c>
      <c r="AB119" s="21">
        <v>3.6519467999999999E-4</v>
      </c>
      <c r="AC119" s="21">
        <v>5.0053947000000001E-5</v>
      </c>
      <c r="AD119" s="21">
        <v>8.5450707999999993E-5</v>
      </c>
      <c r="AE119" s="21">
        <v>0</v>
      </c>
      <c r="AF119" s="21">
        <v>2.2814390000000001E-3</v>
      </c>
      <c r="AG119" s="21">
        <v>1.2542980000000001E-4</v>
      </c>
      <c r="AH119" s="21">
        <v>1.6423516E-4</v>
      </c>
      <c r="AI119" s="21">
        <v>6.5119010999999994E-5</v>
      </c>
      <c r="AJ119" s="21">
        <v>2.0259132000000001E-4</v>
      </c>
      <c r="AK119" s="21">
        <v>9.5374223999999998E-5</v>
      </c>
      <c r="AL119" s="21">
        <v>2.1871324999999998E-3</v>
      </c>
      <c r="AM119" s="21">
        <v>5.1985835000000001E-4</v>
      </c>
      <c r="AN119" s="21">
        <v>2.1238716000000001E-4</v>
      </c>
      <c r="AO119" s="21">
        <v>1.1801532E-4</v>
      </c>
      <c r="AP119" s="21">
        <v>2.7690270000000002E-6</v>
      </c>
      <c r="AQ119" s="21">
        <v>4.5459061999999996E-6</v>
      </c>
      <c r="AR119" s="21">
        <v>4.5077817000000001E-4</v>
      </c>
      <c r="AS119" s="21">
        <v>0</v>
      </c>
      <c r="AT119" s="21">
        <v>8.1130781000000001E-5</v>
      </c>
      <c r="AU119" s="21">
        <v>4.5077817000000001E-4</v>
      </c>
      <c r="AV119" s="21">
        <v>2.6624437999999999E-5</v>
      </c>
      <c r="AW119" s="21">
        <v>6.6316531999999998E-4</v>
      </c>
      <c r="AX119" s="21">
        <v>1.2580455E-4</v>
      </c>
      <c r="AY119" s="21">
        <v>4.2477432000000002E-4</v>
      </c>
      <c r="AZ119" s="21">
        <v>1.6333689999999999E-4</v>
      </c>
      <c r="BA119" s="21">
        <v>3.9877047000000002E-4</v>
      </c>
      <c r="BB119" s="21">
        <v>4.3716708999999999E-4</v>
      </c>
      <c r="BC119" s="21">
        <v>1.8638330999999999E-4</v>
      </c>
      <c r="BD119" s="21">
        <v>2.1238716000000001E-4</v>
      </c>
      <c r="BE119" s="21">
        <v>1.5732572000000001E-65</v>
      </c>
      <c r="BF119" s="21">
        <v>2.6157021000000001E-4</v>
      </c>
      <c r="BG119" s="21">
        <v>1.0008115999999999E-2</v>
      </c>
      <c r="BH119" s="21">
        <v>1.7501608000000001E-4</v>
      </c>
      <c r="BI119" s="21">
        <v>1.4083742E-4</v>
      </c>
      <c r="BJ119" s="21">
        <v>2.2781955999999999E-5</v>
      </c>
      <c r="BK119" s="21">
        <v>2.2701013999999999E-4</v>
      </c>
      <c r="BL119" s="21">
        <v>1.0074601E-4</v>
      </c>
      <c r="BM119" s="21">
        <v>0</v>
      </c>
      <c r="BN119" s="21">
        <v>8.6347770000000005E-5</v>
      </c>
      <c r="BO119" s="21">
        <v>9.0311845E-4</v>
      </c>
      <c r="BP119" s="21">
        <v>3.6496417000000001E-3</v>
      </c>
      <c r="BQ119" s="21">
        <v>0</v>
      </c>
      <c r="BR119" s="21">
        <v>1.4588195E-5</v>
      </c>
      <c r="BS119" s="21">
        <v>1.0865547E-4</v>
      </c>
      <c r="BT119" s="21">
        <v>3.4155934000000001E-4</v>
      </c>
      <c r="BU119" s="21">
        <v>0</v>
      </c>
      <c r="BV119" s="21">
        <v>1.153909E-4</v>
      </c>
      <c r="BW119" s="21">
        <v>1.4030146000000001E-5</v>
      </c>
      <c r="BX119" s="21">
        <v>1.5961224000000001E-5</v>
      </c>
      <c r="BY119" s="21">
        <v>8.7235424000000001E-4</v>
      </c>
      <c r="BZ119" s="21">
        <v>5.5208394000000002E-5</v>
      </c>
      <c r="CA119" s="21">
        <v>3.3646762000000001E-3</v>
      </c>
      <c r="CB119" s="21">
        <v>1.2344966E-4</v>
      </c>
      <c r="CC119" s="21">
        <v>1.5507492000000002E-5</v>
      </c>
      <c r="CD119" s="21">
        <v>3.8577912E-4</v>
      </c>
      <c r="CE119" s="21">
        <v>1.7011505E-4</v>
      </c>
      <c r="CF119" s="21">
        <v>5.2015969E-5</v>
      </c>
      <c r="CG119" s="21">
        <v>1.4961090999999999E-4</v>
      </c>
      <c r="CH119" s="21">
        <v>2.2733051999999998E-3</v>
      </c>
      <c r="CI119" s="21">
        <v>4.8986520999999995E-4</v>
      </c>
      <c r="CJ119" s="21">
        <v>3.2478615999999999E-4</v>
      </c>
      <c r="CK119" s="21">
        <v>2.3514911000000001E-5</v>
      </c>
      <c r="CL119" s="21">
        <v>2.3839099E-4</v>
      </c>
      <c r="CM119" s="21">
        <v>4.7623872000000003E-4</v>
      </c>
      <c r="CN119" s="21">
        <v>5.5921095999999998E-5</v>
      </c>
      <c r="CO119" s="21">
        <v>9.7760671000000008E-6</v>
      </c>
      <c r="CP119" s="21">
        <v>3.9886250999999997E-5</v>
      </c>
      <c r="CQ119" s="21">
        <v>3.8043277000000001E-4</v>
      </c>
      <c r="CR119" s="21">
        <v>1.8550012999999999E-5</v>
      </c>
      <c r="CS119" s="21">
        <v>1.6314564E-4</v>
      </c>
      <c r="CT119" s="21">
        <v>2.4640739999999999E-5</v>
      </c>
      <c r="CU119" s="21">
        <v>2.8545868E-5</v>
      </c>
      <c r="CV119" s="21">
        <v>1.5334828999999999E-3</v>
      </c>
      <c r="CW119" s="21">
        <v>1.6018581000000001E-5</v>
      </c>
      <c r="CX119" s="21">
        <v>1.8884576000000001E-3</v>
      </c>
      <c r="CY119" s="21">
        <v>1.2113453999999999E-5</v>
      </c>
      <c r="CZ119" s="21">
        <v>8.2083271999999994E-6</v>
      </c>
      <c r="DA119" s="21">
        <v>2.4469824E-3</v>
      </c>
      <c r="DB119" s="21">
        <v>4.6840792000000001E-4</v>
      </c>
      <c r="DC119" s="21">
        <v>1.2511526999999999E-5</v>
      </c>
      <c r="DD119" s="21">
        <v>1.2511526999999999E-5</v>
      </c>
      <c r="DE119" s="21">
        <v>1.3365507000000001E-4</v>
      </c>
      <c r="DF119" s="21">
        <v>3.1246509E-3</v>
      </c>
      <c r="DG119" s="21">
        <v>5.4543094000000002E-3</v>
      </c>
      <c r="DH119" s="21">
        <v>8.6064001999999993E-6</v>
      </c>
      <c r="DI119" s="21">
        <v>2.0533249000000001E-4</v>
      </c>
      <c r="DJ119" s="21">
        <v>4.3032000999999997E-6</v>
      </c>
      <c r="DK119" s="21">
        <v>1.3733305E-4</v>
      </c>
      <c r="DL119" s="21">
        <v>6.9881343999999998E-5</v>
      </c>
      <c r="DM119" s="21">
        <v>4.3032000999999997E-6</v>
      </c>
      <c r="DN119" s="21">
        <v>1.7734780000000001E-4</v>
      </c>
      <c r="DO119" s="21">
        <v>0.23696328999999999</v>
      </c>
      <c r="DP119" s="21">
        <v>3.4859939000000001E-4</v>
      </c>
      <c r="DQ119" s="21">
        <v>0</v>
      </c>
      <c r="DR119" s="21">
        <v>1.4601067E-5</v>
      </c>
      <c r="DS119" s="21">
        <v>0</v>
      </c>
      <c r="DT119" s="21">
        <v>1.0254659E-5</v>
      </c>
      <c r="DU119" s="21">
        <v>5.8324099999999997E-4</v>
      </c>
      <c r="DV119" s="21">
        <v>1.171538E-5</v>
      </c>
      <c r="DW119" s="21">
        <v>3.6316417999999999E-5</v>
      </c>
      <c r="DX119" s="21">
        <v>3.6628874000000001E-4</v>
      </c>
      <c r="DY119" s="21">
        <v>0</v>
      </c>
      <c r="DZ119" s="21">
        <v>2.6129532000000001E-4</v>
      </c>
      <c r="EA119" s="21">
        <v>1.7539381E-4</v>
      </c>
      <c r="EB119" s="21">
        <v>1.2217104E-5</v>
      </c>
      <c r="EC119" s="21">
        <v>7.9207753000000002E-5</v>
      </c>
      <c r="ED119" s="21">
        <v>6.6121683999999996E-4</v>
      </c>
      <c r="EE119" s="21">
        <v>2.2494919E-4</v>
      </c>
      <c r="EF119" s="21">
        <v>9.1513588999999994E-5</v>
      </c>
      <c r="EG119" s="21">
        <v>4.2890940000000002E-4</v>
      </c>
      <c r="EH119" s="21">
        <v>1.3983753E-2</v>
      </c>
      <c r="EI119" s="21">
        <v>4.2306772E-4</v>
      </c>
      <c r="EJ119" s="21">
        <v>1.7643841E-4</v>
      </c>
      <c r="EK119" s="21">
        <v>2.451288E-4</v>
      </c>
      <c r="EL119" s="21">
        <v>1.8513422000000001E-4</v>
      </c>
      <c r="EM119" s="21">
        <v>9.8933110000000004E-5</v>
      </c>
      <c r="EN119" s="21">
        <v>3.4433439999999997E-5</v>
      </c>
      <c r="EO119" s="21">
        <v>2.3264386999999999E-3</v>
      </c>
      <c r="EP119" s="21">
        <v>2.7001206999999999E-6</v>
      </c>
      <c r="EQ119" s="21">
        <v>2.0333744E-4</v>
      </c>
      <c r="ER119" s="21">
        <v>3.9180185000000002E-4</v>
      </c>
      <c r="ES119" s="21">
        <v>7.6442491999999999E-4</v>
      </c>
      <c r="ET119" s="21">
        <v>3.1192313999999998E-3</v>
      </c>
      <c r="EU119" s="21">
        <v>7.8366739999999999E-5</v>
      </c>
      <c r="EV119" s="21">
        <v>6.3160701000000003E-4</v>
      </c>
      <c r="EW119" s="21">
        <v>4.8979213000000003E-5</v>
      </c>
      <c r="EX119" s="21">
        <v>1.9591685E-5</v>
      </c>
      <c r="EY119" s="21">
        <v>4.8812966999999998E-5</v>
      </c>
      <c r="EZ119" s="21">
        <v>9.7958425999999998E-6</v>
      </c>
      <c r="FA119" s="21">
        <v>3.1412557E-4</v>
      </c>
      <c r="FB119" s="21">
        <v>7.7840779000000002E-66</v>
      </c>
      <c r="FC119" s="21">
        <v>2.8628584000000001E-4</v>
      </c>
      <c r="FD119" s="21">
        <v>1.2217104E-5</v>
      </c>
      <c r="FE119" s="21">
        <v>1.4030146000000001E-5</v>
      </c>
      <c r="FF119" s="21">
        <v>3.1346696E-4</v>
      </c>
      <c r="FG119" s="21">
        <v>1.5507492000000002E-5</v>
      </c>
      <c r="FH119" s="21">
        <v>2.3514911000000001E-5</v>
      </c>
      <c r="FI119" s="21">
        <v>2.5360459999999999E-5</v>
      </c>
      <c r="FJ119" s="21">
        <v>2.2920459E-4</v>
      </c>
      <c r="FK119" s="21">
        <v>2.3426231000000001E-4</v>
      </c>
      <c r="FL119" s="21">
        <v>3.4758206000000001E-4</v>
      </c>
      <c r="FM119" s="21">
        <v>2.3864363999999999E-4</v>
      </c>
      <c r="FN119" s="21">
        <v>6.5356640000000007E-5</v>
      </c>
      <c r="FO119" s="21">
        <v>5.6757555000000004E-4</v>
      </c>
      <c r="FP119" s="21">
        <v>4.6796941999999999E-4</v>
      </c>
      <c r="FQ119" s="21">
        <v>6.9004304000000005E-4</v>
      </c>
      <c r="FR119" s="21">
        <v>2.1437141E-4</v>
      </c>
      <c r="FS119" s="21">
        <v>5.5289347999999997E-4</v>
      </c>
      <c r="FT119" s="21">
        <v>4.7087835E-4</v>
      </c>
      <c r="FU119" s="21">
        <v>3.3023265000000002E-4</v>
      </c>
      <c r="FV119" s="21">
        <v>5.5606222000000003E-5</v>
      </c>
      <c r="FW119" s="21">
        <v>1.4156985999999999E-3</v>
      </c>
      <c r="FX119" s="21">
        <v>7.1802109999999995E-5</v>
      </c>
      <c r="FY119" s="21">
        <v>2.4366844999999999E-4</v>
      </c>
      <c r="FZ119" s="21">
        <v>1.8612100999999999E-4</v>
      </c>
      <c r="GA119" s="21">
        <v>9.7958425999999998E-6</v>
      </c>
      <c r="GB119" s="21">
        <v>1.9591685E-5</v>
      </c>
      <c r="GC119" s="21">
        <v>6.7371277999999995E-4</v>
      </c>
    </row>
    <row r="120" spans="2:185" ht="0.95" customHeight="1" x14ac:dyDescent="0.25">
      <c r="B120" s="21">
        <v>4.4517909000000001E-5</v>
      </c>
      <c r="C120" s="21">
        <v>2.1891479E-4</v>
      </c>
      <c r="D120" s="21">
        <v>3.6913543999999999E-5</v>
      </c>
      <c r="E120" s="21">
        <v>1.9692361E-4</v>
      </c>
      <c r="F120" s="21">
        <v>4.3714745999999998E-6</v>
      </c>
      <c r="G120" s="21">
        <v>4.3789681999999999E-4</v>
      </c>
      <c r="H120" s="21">
        <v>2.1651886E-4</v>
      </c>
      <c r="I120" s="21">
        <v>2.6449975000000001E-5</v>
      </c>
      <c r="J120" s="21">
        <v>0</v>
      </c>
      <c r="K120" s="21">
        <v>0</v>
      </c>
      <c r="L120" s="21">
        <v>4.6964963000000004E-6</v>
      </c>
      <c r="M120" s="21">
        <v>6.3147148000000002E-4</v>
      </c>
      <c r="N120" s="21">
        <v>1.0852407E-5</v>
      </c>
      <c r="O120" s="21">
        <v>2.6569221E-5</v>
      </c>
      <c r="P120" s="21">
        <v>2.6569221E-5</v>
      </c>
      <c r="Q120" s="21">
        <v>4.4666855999999998E-4</v>
      </c>
      <c r="R120" s="21">
        <v>9.5133687000000005E-5</v>
      </c>
      <c r="S120" s="21">
        <v>1.8964856000000002E-5</v>
      </c>
      <c r="T120" s="21">
        <v>7.7069940000000002E-5</v>
      </c>
      <c r="U120" s="21">
        <v>1.0852407E-5</v>
      </c>
      <c r="V120" s="21">
        <v>7.8051048999999996E-5</v>
      </c>
      <c r="W120" s="21">
        <v>7.6043648999999997E-6</v>
      </c>
      <c r="X120" s="21">
        <v>1.8135018E-4</v>
      </c>
      <c r="Y120" s="21">
        <v>3.2480420999999999E-6</v>
      </c>
      <c r="Z120" s="21">
        <v>2.4008809999999999E-4</v>
      </c>
      <c r="AA120" s="21">
        <v>1.4850791E-6</v>
      </c>
      <c r="AB120" s="21">
        <v>3.6918110999999998E-5</v>
      </c>
      <c r="AC120" s="21">
        <v>9.1340102000000002E-4</v>
      </c>
      <c r="AD120" s="21">
        <v>3.3208882E-4</v>
      </c>
      <c r="AE120" s="21">
        <v>0</v>
      </c>
      <c r="AF120" s="21">
        <v>1.4261228999999999E-5</v>
      </c>
      <c r="AG120" s="21">
        <v>7.0308196E-4</v>
      </c>
      <c r="AH120" s="21">
        <v>1.9161981000000001E-4</v>
      </c>
      <c r="AI120" s="21">
        <v>4.4338774000000003E-4</v>
      </c>
      <c r="AJ120" s="21">
        <v>2.0030649000000002E-5</v>
      </c>
      <c r="AK120" s="21">
        <v>5.9440209999999999E-4</v>
      </c>
      <c r="AL120" s="21">
        <v>1.0840897E-4</v>
      </c>
      <c r="AM120" s="21">
        <v>1.6189848999999999E-4</v>
      </c>
      <c r="AN120" s="21">
        <v>1.2426283999999999E-5</v>
      </c>
      <c r="AO120" s="21">
        <v>5.6182559999999997E-5</v>
      </c>
      <c r="AP120" s="21">
        <v>9.5361447E-5</v>
      </c>
      <c r="AQ120" s="21">
        <v>1.4174780999999999E-6</v>
      </c>
      <c r="AR120" s="21">
        <v>1.8402765E-5</v>
      </c>
      <c r="AS120" s="21">
        <v>0</v>
      </c>
      <c r="AT120" s="21">
        <v>4.4674985000000001E-5</v>
      </c>
      <c r="AU120" s="21">
        <v>1.8402765E-5</v>
      </c>
      <c r="AV120" s="21">
        <v>6.4593444999999996E-4</v>
      </c>
      <c r="AW120" s="21">
        <v>3.0829050000000003E-5</v>
      </c>
      <c r="AX120" s="21">
        <v>1.4377161E-4</v>
      </c>
      <c r="AY120" s="21">
        <v>2.4852568999999998E-5</v>
      </c>
      <c r="AZ120" s="21">
        <v>1.1577193E-4</v>
      </c>
      <c r="BA120" s="21">
        <v>3.1302373E-5</v>
      </c>
      <c r="BB120" s="21">
        <v>1.2634731E-3</v>
      </c>
      <c r="BC120" s="21">
        <v>1.8876088000000001E-5</v>
      </c>
      <c r="BD120" s="21">
        <v>1.2426283999999999E-5</v>
      </c>
      <c r="BE120" s="21">
        <v>2.5253827000000002E-66</v>
      </c>
      <c r="BF120" s="21">
        <v>1.9766745000000001E-5</v>
      </c>
      <c r="BG120" s="21">
        <v>2.4555918E-4</v>
      </c>
      <c r="BH120" s="21">
        <v>2.9711590000000001E-5</v>
      </c>
      <c r="BI120" s="21">
        <v>3.3494629999999998E-5</v>
      </c>
      <c r="BJ120" s="21">
        <v>8.3664991000000001E-4</v>
      </c>
      <c r="BK120" s="21">
        <v>2.6762119000000001E-5</v>
      </c>
      <c r="BL120" s="21">
        <v>4.1020414000000003E-5</v>
      </c>
      <c r="BM120" s="21">
        <v>0</v>
      </c>
      <c r="BN120" s="21">
        <v>9.5718862999999996E-4</v>
      </c>
      <c r="BO120" s="21">
        <v>1.1966049E-4</v>
      </c>
      <c r="BP120" s="21">
        <v>6.7927084000000005E-5</v>
      </c>
      <c r="BQ120" s="21">
        <v>0</v>
      </c>
      <c r="BR120" s="21">
        <v>8.8184336E-6</v>
      </c>
      <c r="BS120" s="21">
        <v>5.6581752999999999E-5</v>
      </c>
      <c r="BT120" s="21">
        <v>4.8970186000000003E-5</v>
      </c>
      <c r="BU120" s="21">
        <v>0</v>
      </c>
      <c r="BV120" s="21">
        <v>2.9347654000000001E-5</v>
      </c>
      <c r="BW120" s="21">
        <v>3.2480418000000001E-6</v>
      </c>
      <c r="BX120" s="21">
        <v>8.4244140999999994E-5</v>
      </c>
      <c r="BY120" s="21">
        <v>2.4481550999999997E-4</v>
      </c>
      <c r="BZ120" s="21">
        <v>3.9580497999999999E-5</v>
      </c>
      <c r="CA120" s="21">
        <v>2.1343202999999999E-4</v>
      </c>
      <c r="CB120" s="21">
        <v>5.2865146E-4</v>
      </c>
      <c r="CC120" s="21">
        <v>3.1177513999999999E-6</v>
      </c>
      <c r="CD120" s="21">
        <v>1.0586885E-4</v>
      </c>
      <c r="CE120" s="21">
        <v>4.1512146000000002E-4</v>
      </c>
      <c r="CF120" s="21">
        <v>5.3082762999999998E-5</v>
      </c>
      <c r="CG120" s="21">
        <v>4.7457743999999998E-5</v>
      </c>
      <c r="CH120" s="21">
        <v>6.1009544E-5</v>
      </c>
      <c r="CI120" s="21">
        <v>5.9686826999999997E-4</v>
      </c>
      <c r="CJ120" s="21">
        <v>8.7680159999999998E-5</v>
      </c>
      <c r="CK120" s="21">
        <v>4.6845136E-6</v>
      </c>
      <c r="CL120" s="21">
        <v>5.9764805000000003E-6</v>
      </c>
      <c r="CM120" s="21">
        <v>3.6833987999999998E-4</v>
      </c>
      <c r="CN120" s="21">
        <v>1.3032471E-4</v>
      </c>
      <c r="CO120" s="21">
        <v>2.2505118E-4</v>
      </c>
      <c r="CP120" s="21">
        <v>3.9213452999999998E-5</v>
      </c>
      <c r="CQ120" s="21">
        <v>4.5105200999999999E-5</v>
      </c>
      <c r="CR120" s="21">
        <v>1.4761000999999999E-4</v>
      </c>
      <c r="CS120" s="21">
        <v>1.129109E-4</v>
      </c>
      <c r="CT120" s="21">
        <v>3.5361299E-4</v>
      </c>
      <c r="CU120" s="21">
        <v>4.3085493000000002E-4</v>
      </c>
      <c r="CV120" s="21">
        <v>1.9290464E-4</v>
      </c>
      <c r="CW120" s="21">
        <v>2.7843011000000002E-4</v>
      </c>
      <c r="CX120" s="21">
        <v>4.9899470999999998E-4</v>
      </c>
      <c r="CY120" s="21">
        <v>2.0118817000000001E-4</v>
      </c>
      <c r="CZ120" s="21">
        <v>1.2394622000000001E-4</v>
      </c>
      <c r="DA120" s="21">
        <v>2.4419631000000003E-4</v>
      </c>
      <c r="DB120" s="21">
        <v>3.3189326999999999E-4</v>
      </c>
      <c r="DC120" s="21">
        <v>1.7065050000000001E-4</v>
      </c>
      <c r="DD120" s="21">
        <v>1.7065050000000001E-4</v>
      </c>
      <c r="DE120" s="21">
        <v>4.6838143999999997E-6</v>
      </c>
      <c r="DF120" s="21">
        <v>6.3005205000000005E-5</v>
      </c>
      <c r="DG120" s="21">
        <v>3.2411486000000001E-5</v>
      </c>
      <c r="DH120" s="21">
        <v>9.3408554000000006E-5</v>
      </c>
      <c r="DI120" s="21">
        <v>1.8700988E-3</v>
      </c>
      <c r="DJ120" s="21">
        <v>4.6704277000000003E-5</v>
      </c>
      <c r="DK120" s="21">
        <v>1.0932213E-4</v>
      </c>
      <c r="DL120" s="21">
        <v>6.5154177000000001E-4</v>
      </c>
      <c r="DM120" s="21">
        <v>4.6704277000000003E-5</v>
      </c>
      <c r="DN120" s="21">
        <v>2.9303691000000001E-5</v>
      </c>
      <c r="DO120" s="21">
        <v>3.4859939000000001E-4</v>
      </c>
      <c r="DP120" s="21">
        <v>0.24762584000000001</v>
      </c>
      <c r="DQ120" s="21">
        <v>0</v>
      </c>
      <c r="DR120" s="21">
        <v>4.1099936999999998E-4</v>
      </c>
      <c r="DS120" s="21">
        <v>0</v>
      </c>
      <c r="DT120" s="21">
        <v>8.8667787000000006E-6</v>
      </c>
      <c r="DU120" s="21">
        <v>3.7401557E-5</v>
      </c>
      <c r="DV120" s="21">
        <v>2.3172582000000001E-4</v>
      </c>
      <c r="DW120" s="21">
        <v>2.2421498999999998E-6</v>
      </c>
      <c r="DX120" s="21">
        <v>3.4260760999999998E-4</v>
      </c>
      <c r="DY120" s="21">
        <v>0</v>
      </c>
      <c r="DZ120" s="21">
        <v>1.9181556999999999E-4</v>
      </c>
      <c r="EA120" s="21">
        <v>7.3199883999999996E-6</v>
      </c>
      <c r="EB120" s="21">
        <v>5.0808429000000003E-7</v>
      </c>
      <c r="EC120" s="21">
        <v>1.4823859999999999E-4</v>
      </c>
      <c r="ED120" s="21">
        <v>2.3845763E-4</v>
      </c>
      <c r="EE120" s="21">
        <v>3.6532980999999999E-5</v>
      </c>
      <c r="EF120" s="21">
        <v>2.9280830999999999E-4</v>
      </c>
      <c r="EG120" s="21">
        <v>7.3130016999999999E-5</v>
      </c>
      <c r="EH120" s="21">
        <v>4.0049062E-4</v>
      </c>
      <c r="EI120" s="21">
        <v>1.1134487E-4</v>
      </c>
      <c r="EJ120" s="21">
        <v>1.4291813000000001E-4</v>
      </c>
      <c r="EK120" s="21">
        <v>1.7193945000000001E-4</v>
      </c>
      <c r="EL120" s="21">
        <v>1.7790072000000001E-4</v>
      </c>
      <c r="EM120" s="21">
        <v>2.9535367000000002E-4</v>
      </c>
      <c r="EN120" s="21">
        <v>6.0443325999999997E-4</v>
      </c>
      <c r="EO120" s="21">
        <v>8.0035557999999995E-5</v>
      </c>
      <c r="EP120" s="21">
        <v>4.3604353E-4</v>
      </c>
      <c r="EQ120" s="21">
        <v>1.5357078000000001E-4</v>
      </c>
      <c r="ER120" s="21">
        <v>1.0105405E-4</v>
      </c>
      <c r="ES120" s="21">
        <v>2.4957735999999998E-5</v>
      </c>
      <c r="ET120" s="21">
        <v>7.7159249000000006E-5</v>
      </c>
      <c r="EU120" s="21">
        <v>6.0834914999999997E-5</v>
      </c>
      <c r="EV120" s="21">
        <v>2.6250891E-4</v>
      </c>
      <c r="EW120" s="21">
        <v>3.8021822000000003E-5</v>
      </c>
      <c r="EX120" s="21">
        <v>1.5208729E-5</v>
      </c>
      <c r="EY120" s="21">
        <v>3.5079532999999999E-5</v>
      </c>
      <c r="EZ120" s="21">
        <v>7.6043644E-6</v>
      </c>
      <c r="FA120" s="21">
        <v>5.2964544999999997E-4</v>
      </c>
      <c r="FB120" s="21">
        <v>5.8161962000000004E-66</v>
      </c>
      <c r="FC120" s="21">
        <v>3.7779145E-3</v>
      </c>
      <c r="FD120" s="21">
        <v>5.0808429000000003E-7</v>
      </c>
      <c r="FE120" s="21">
        <v>3.2480418000000001E-6</v>
      </c>
      <c r="FF120" s="21">
        <v>2.4333965999999999E-4</v>
      </c>
      <c r="FG120" s="21">
        <v>3.1177513999999999E-6</v>
      </c>
      <c r="FH120" s="21">
        <v>4.6845136E-6</v>
      </c>
      <c r="FI120" s="21">
        <v>3.3404385999999999E-4</v>
      </c>
      <c r="FJ120" s="21">
        <v>2.0809826999999999E-5</v>
      </c>
      <c r="FK120" s="21">
        <v>3.7721949999999999E-5</v>
      </c>
      <c r="FL120" s="21">
        <v>4.4155381999999998E-5</v>
      </c>
      <c r="FM120" s="21">
        <v>3.0675271999999998E-5</v>
      </c>
      <c r="FN120" s="21">
        <v>1.1298917999999999E-3</v>
      </c>
      <c r="FO120" s="21">
        <v>7.2273230999999997E-4</v>
      </c>
      <c r="FP120" s="21">
        <v>1.0999004E-5</v>
      </c>
      <c r="FQ120" s="21">
        <v>1.9637093999999999E-5</v>
      </c>
      <c r="FR120" s="21">
        <v>3.0242722000000001E-4</v>
      </c>
      <c r="FS120" s="21">
        <v>6.5309215999999998E-5</v>
      </c>
      <c r="FT120" s="21">
        <v>1.2457907999999999E-4</v>
      </c>
      <c r="FU120" s="21">
        <v>5.5511982999999999E-3</v>
      </c>
      <c r="FV120" s="21">
        <v>1.6393064E-4</v>
      </c>
      <c r="FW120" s="21">
        <v>1.4995890000000001E-4</v>
      </c>
      <c r="FX120" s="21">
        <v>2.0046421E-4</v>
      </c>
      <c r="FY120" s="21">
        <v>2.1720098000000001E-4</v>
      </c>
      <c r="FZ120" s="21">
        <v>1.4448291999999999E-4</v>
      </c>
      <c r="GA120" s="21">
        <v>7.6043644E-6</v>
      </c>
      <c r="GB120" s="21">
        <v>1.5208729E-5</v>
      </c>
      <c r="GC120" s="21">
        <v>8.5485811999999993E-5</v>
      </c>
    </row>
    <row r="121" spans="2:185" ht="0.95" customHeight="1" x14ac:dyDescent="0.25">
      <c r="B121" s="21">
        <v>0</v>
      </c>
      <c r="C121" s="21">
        <v>0</v>
      </c>
      <c r="D121" s="21">
        <v>0</v>
      </c>
      <c r="E121" s="21">
        <v>0</v>
      </c>
      <c r="F121" s="21">
        <v>0</v>
      </c>
      <c r="G121" s="21">
        <v>0</v>
      </c>
      <c r="H121" s="21">
        <v>0</v>
      </c>
      <c r="I121" s="21">
        <v>0</v>
      </c>
      <c r="J121" s="21">
        <v>0</v>
      </c>
      <c r="K121" s="21">
        <v>0</v>
      </c>
      <c r="L121" s="21">
        <v>0</v>
      </c>
      <c r="M121" s="21">
        <v>0</v>
      </c>
      <c r="N121" s="21">
        <v>0</v>
      </c>
      <c r="O121" s="21">
        <v>0</v>
      </c>
      <c r="P121" s="21">
        <v>0</v>
      </c>
      <c r="Q121" s="21">
        <v>0</v>
      </c>
      <c r="R121" s="21">
        <v>0</v>
      </c>
      <c r="S121" s="21">
        <v>0</v>
      </c>
      <c r="T121" s="21">
        <v>0</v>
      </c>
      <c r="U121" s="21">
        <v>0</v>
      </c>
      <c r="V121" s="21">
        <v>0</v>
      </c>
      <c r="W121" s="21">
        <v>0</v>
      </c>
      <c r="X121" s="21">
        <v>0</v>
      </c>
      <c r="Y121" s="21">
        <v>0</v>
      </c>
      <c r="Z121" s="21">
        <v>0</v>
      </c>
      <c r="AA121" s="21">
        <v>0</v>
      </c>
      <c r="AB121" s="21">
        <v>0</v>
      </c>
      <c r="AC121" s="21">
        <v>0</v>
      </c>
      <c r="AD121" s="21">
        <v>0</v>
      </c>
      <c r="AE121" s="21">
        <v>0</v>
      </c>
      <c r="AF121" s="21">
        <v>0</v>
      </c>
      <c r="AG121" s="21">
        <v>0</v>
      </c>
      <c r="AH121" s="21">
        <v>0</v>
      </c>
      <c r="AI121" s="21">
        <v>0</v>
      </c>
      <c r="AJ121" s="21">
        <v>0</v>
      </c>
      <c r="AK121" s="21">
        <v>0</v>
      </c>
      <c r="AL121" s="21">
        <v>0</v>
      </c>
      <c r="AM121" s="21">
        <v>0</v>
      </c>
      <c r="AN121" s="21">
        <v>0</v>
      </c>
      <c r="AO121" s="21">
        <v>0</v>
      </c>
      <c r="AP121" s="21">
        <v>0</v>
      </c>
      <c r="AQ121" s="21">
        <v>0</v>
      </c>
      <c r="AR121" s="21">
        <v>0</v>
      </c>
      <c r="AS121" s="21">
        <v>0</v>
      </c>
      <c r="AT121" s="21">
        <v>0</v>
      </c>
      <c r="AU121" s="21">
        <v>0</v>
      </c>
      <c r="AV121" s="21">
        <v>0</v>
      </c>
      <c r="AW121" s="21">
        <v>0</v>
      </c>
      <c r="AX121" s="21">
        <v>0</v>
      </c>
      <c r="AY121" s="21">
        <v>0</v>
      </c>
      <c r="AZ121" s="21">
        <v>0</v>
      </c>
      <c r="BA121" s="21">
        <v>0</v>
      </c>
      <c r="BB121" s="21">
        <v>0</v>
      </c>
      <c r="BC121" s="21">
        <v>0</v>
      </c>
      <c r="BD121" s="21">
        <v>0</v>
      </c>
      <c r="BE121" s="21">
        <v>0</v>
      </c>
      <c r="BF121" s="21">
        <v>0</v>
      </c>
      <c r="BG121" s="21">
        <v>0</v>
      </c>
      <c r="BH121" s="21">
        <v>0</v>
      </c>
      <c r="BI121" s="21">
        <v>0</v>
      </c>
      <c r="BJ121" s="21">
        <v>0</v>
      </c>
      <c r="BK121" s="21">
        <v>0</v>
      </c>
      <c r="BL121" s="21">
        <v>0</v>
      </c>
      <c r="BM121" s="21">
        <v>0</v>
      </c>
      <c r="BN121" s="21">
        <v>0</v>
      </c>
      <c r="BO121" s="21">
        <v>0</v>
      </c>
      <c r="BP121" s="21">
        <v>0</v>
      </c>
      <c r="BQ121" s="21">
        <v>0</v>
      </c>
      <c r="BR121" s="21">
        <v>0</v>
      </c>
      <c r="BS121" s="21">
        <v>0</v>
      </c>
      <c r="BT121" s="21">
        <v>0</v>
      </c>
      <c r="BU121" s="21">
        <v>0</v>
      </c>
      <c r="BV121" s="21">
        <v>0</v>
      </c>
      <c r="BW121" s="21">
        <v>0</v>
      </c>
      <c r="BX121" s="21">
        <v>0</v>
      </c>
      <c r="BY121" s="21">
        <v>0</v>
      </c>
      <c r="BZ121" s="21">
        <v>0</v>
      </c>
      <c r="CA121" s="21">
        <v>0</v>
      </c>
      <c r="CB121" s="21">
        <v>0</v>
      </c>
      <c r="CC121" s="21">
        <v>0</v>
      </c>
      <c r="CD121" s="21">
        <v>0</v>
      </c>
      <c r="CE121" s="21">
        <v>0</v>
      </c>
      <c r="CF121" s="21">
        <v>0</v>
      </c>
      <c r="CG121" s="21">
        <v>0</v>
      </c>
      <c r="CH121" s="21">
        <v>0</v>
      </c>
      <c r="CI121" s="21">
        <v>0</v>
      </c>
      <c r="CJ121" s="21">
        <v>0</v>
      </c>
      <c r="CK121" s="21">
        <v>0</v>
      </c>
      <c r="CL121" s="21">
        <v>0</v>
      </c>
      <c r="CM121" s="21">
        <v>0</v>
      </c>
      <c r="CN121" s="21">
        <v>0</v>
      </c>
      <c r="CO121" s="21">
        <v>0</v>
      </c>
      <c r="CP121" s="21">
        <v>0</v>
      </c>
      <c r="CQ121" s="21">
        <v>0</v>
      </c>
      <c r="CR121" s="21">
        <v>0</v>
      </c>
      <c r="CS121" s="21">
        <v>0</v>
      </c>
      <c r="CT121" s="21">
        <v>0</v>
      </c>
      <c r="CU121" s="21">
        <v>0</v>
      </c>
      <c r="CV121" s="21">
        <v>0</v>
      </c>
      <c r="CW121" s="21">
        <v>0</v>
      </c>
      <c r="CX121" s="21">
        <v>0</v>
      </c>
      <c r="CY121" s="21">
        <v>0</v>
      </c>
      <c r="CZ121" s="21">
        <v>0</v>
      </c>
      <c r="DA121" s="21">
        <v>0</v>
      </c>
      <c r="DB121" s="21">
        <v>0</v>
      </c>
      <c r="DC121" s="21">
        <v>0</v>
      </c>
      <c r="DD121" s="21">
        <v>0</v>
      </c>
      <c r="DE121" s="21">
        <v>0</v>
      </c>
      <c r="DF121" s="21">
        <v>0</v>
      </c>
      <c r="DG121" s="21">
        <v>0</v>
      </c>
      <c r="DH121" s="21">
        <v>0</v>
      </c>
      <c r="DI121" s="21">
        <v>0</v>
      </c>
      <c r="DJ121" s="21">
        <v>0</v>
      </c>
      <c r="DK121" s="21">
        <v>0</v>
      </c>
      <c r="DL121" s="21">
        <v>0</v>
      </c>
      <c r="DM121" s="21">
        <v>0</v>
      </c>
      <c r="DN121" s="21">
        <v>0</v>
      </c>
      <c r="DO121" s="21">
        <v>0</v>
      </c>
      <c r="DP121" s="21">
        <v>0</v>
      </c>
      <c r="DQ121" s="21">
        <v>4.7469706999999999E-4</v>
      </c>
      <c r="DR121" s="21">
        <v>0</v>
      </c>
      <c r="DS121" s="21">
        <v>0</v>
      </c>
      <c r="DT121" s="21">
        <v>0</v>
      </c>
      <c r="DU121" s="21">
        <v>0</v>
      </c>
      <c r="DV121" s="21">
        <v>0</v>
      </c>
      <c r="DW121" s="21">
        <v>0</v>
      </c>
      <c r="DX121" s="21">
        <v>0</v>
      </c>
      <c r="DY121" s="21">
        <v>0</v>
      </c>
      <c r="DZ121" s="21">
        <v>0</v>
      </c>
      <c r="EA121" s="21">
        <v>0</v>
      </c>
      <c r="EB121" s="21">
        <v>0</v>
      </c>
      <c r="EC121" s="21">
        <v>0</v>
      </c>
      <c r="ED121" s="21">
        <v>0</v>
      </c>
      <c r="EE121" s="21">
        <v>0</v>
      </c>
      <c r="EF121" s="21">
        <v>0</v>
      </c>
      <c r="EG121" s="21">
        <v>0</v>
      </c>
      <c r="EH121" s="21">
        <v>0</v>
      </c>
      <c r="EI121" s="21">
        <v>0</v>
      </c>
      <c r="EJ121" s="21">
        <v>0</v>
      </c>
      <c r="EK121" s="21">
        <v>0</v>
      </c>
      <c r="EL121" s="21">
        <v>0</v>
      </c>
      <c r="EM121" s="21">
        <v>0</v>
      </c>
      <c r="EN121" s="21">
        <v>0</v>
      </c>
      <c r="EO121" s="21">
        <v>0</v>
      </c>
      <c r="EP121" s="21">
        <v>0</v>
      </c>
      <c r="EQ121" s="21">
        <v>0</v>
      </c>
      <c r="ER121" s="21">
        <v>0</v>
      </c>
      <c r="ES121" s="21">
        <v>0</v>
      </c>
      <c r="ET121" s="21">
        <v>0</v>
      </c>
      <c r="EU121" s="21">
        <v>0</v>
      </c>
      <c r="EV121" s="21">
        <v>0</v>
      </c>
      <c r="EW121" s="21">
        <v>0</v>
      </c>
      <c r="EX121" s="21">
        <v>0</v>
      </c>
      <c r="EY121" s="21">
        <v>0</v>
      </c>
      <c r="EZ121" s="21">
        <v>0</v>
      </c>
      <c r="FA121" s="21">
        <v>0</v>
      </c>
      <c r="FB121" s="21">
        <v>0</v>
      </c>
      <c r="FC121" s="21">
        <v>0</v>
      </c>
      <c r="FD121" s="21">
        <v>0</v>
      </c>
      <c r="FE121" s="21">
        <v>0</v>
      </c>
      <c r="FF121" s="21">
        <v>0</v>
      </c>
      <c r="FG121" s="21">
        <v>0</v>
      </c>
      <c r="FH121" s="21">
        <v>0</v>
      </c>
      <c r="FI121" s="21">
        <v>0</v>
      </c>
      <c r="FJ121" s="21">
        <v>0</v>
      </c>
      <c r="FK121" s="21">
        <v>0</v>
      </c>
      <c r="FL121" s="21">
        <v>0</v>
      </c>
      <c r="FM121" s="21">
        <v>0</v>
      </c>
      <c r="FN121" s="21">
        <v>0</v>
      </c>
      <c r="FO121" s="21">
        <v>0</v>
      </c>
      <c r="FP121" s="21">
        <v>0</v>
      </c>
      <c r="FQ121" s="21">
        <v>0</v>
      </c>
      <c r="FR121" s="21">
        <v>0</v>
      </c>
      <c r="FS121" s="21">
        <v>0</v>
      </c>
      <c r="FT121" s="21">
        <v>0</v>
      </c>
      <c r="FU121" s="21">
        <v>0</v>
      </c>
      <c r="FV121" s="21">
        <v>0</v>
      </c>
      <c r="FW121" s="21">
        <v>0</v>
      </c>
      <c r="FX121" s="21">
        <v>0</v>
      </c>
      <c r="FY121" s="21">
        <v>0</v>
      </c>
      <c r="FZ121" s="21">
        <v>0</v>
      </c>
      <c r="GA121" s="21">
        <v>0</v>
      </c>
      <c r="GB121" s="21">
        <v>0</v>
      </c>
      <c r="GC121" s="21">
        <v>0</v>
      </c>
    </row>
    <row r="122" spans="2:185" ht="0.95" customHeight="1" x14ac:dyDescent="0.25">
      <c r="B122" s="21">
        <v>1.7054234E-5</v>
      </c>
      <c r="C122" s="21">
        <v>8.0495802999999998E-5</v>
      </c>
      <c r="D122" s="21">
        <v>1.4098655E-5</v>
      </c>
      <c r="E122" s="21">
        <v>1.8924748000000001E-4</v>
      </c>
      <c r="F122" s="21">
        <v>5.2804078999999997E-6</v>
      </c>
      <c r="G122" s="21">
        <v>7.7684398999999999E-4</v>
      </c>
      <c r="H122" s="21">
        <v>9.3182730999999996E-6</v>
      </c>
      <c r="I122" s="21">
        <v>4.2349581E-5</v>
      </c>
      <c r="J122" s="21">
        <v>0</v>
      </c>
      <c r="K122" s="21">
        <v>0</v>
      </c>
      <c r="L122" s="21">
        <v>1.7280522000000001E-6</v>
      </c>
      <c r="M122" s="21">
        <v>8.6293350999999999E-4</v>
      </c>
      <c r="N122" s="21">
        <v>4.0937484999999996E-6</v>
      </c>
      <c r="O122" s="21">
        <v>9.6207373000000003E-6</v>
      </c>
      <c r="P122" s="21">
        <v>9.6207373000000003E-6</v>
      </c>
      <c r="Q122" s="21">
        <v>7.3927133999999999E-6</v>
      </c>
      <c r="R122" s="21">
        <v>3.1722313999999998E-4</v>
      </c>
      <c r="S122" s="21">
        <v>6.6651585E-6</v>
      </c>
      <c r="T122" s="21">
        <v>9.6626412000000005E-4</v>
      </c>
      <c r="U122" s="21">
        <v>4.0937484999999996E-6</v>
      </c>
      <c r="V122" s="21">
        <v>1.8600045000000001E-5</v>
      </c>
      <c r="W122" s="21">
        <v>2.9555788999999998E-6</v>
      </c>
      <c r="X122" s="21">
        <v>7.0272066000000001E-5</v>
      </c>
      <c r="Y122" s="21">
        <v>1.1381697E-6</v>
      </c>
      <c r="Z122" s="21">
        <v>3.6236438999999998E-5</v>
      </c>
      <c r="AA122" s="21">
        <v>6.6256843999999999E-5</v>
      </c>
      <c r="AB122" s="21">
        <v>1.1107613000000001E-5</v>
      </c>
      <c r="AC122" s="21">
        <v>7.1934491000000003E-6</v>
      </c>
      <c r="AD122" s="21">
        <v>1.6539834E-5</v>
      </c>
      <c r="AE122" s="21">
        <v>0</v>
      </c>
      <c r="AF122" s="21">
        <v>1.2930189E-5</v>
      </c>
      <c r="AG122" s="21">
        <v>3.3962819999999998E-4</v>
      </c>
      <c r="AH122" s="21">
        <v>7.1324877999999997E-6</v>
      </c>
      <c r="AI122" s="21">
        <v>1.9298704999999999E-5</v>
      </c>
      <c r="AJ122" s="21">
        <v>5.8999308999999999E-6</v>
      </c>
      <c r="AK122" s="21">
        <v>3.7876937999999999E-4</v>
      </c>
      <c r="AL122" s="21">
        <v>5.9418386999999998E-6</v>
      </c>
      <c r="AM122" s="21">
        <v>4.8418887000000003E-5</v>
      </c>
      <c r="AN122" s="21">
        <v>2.9443521E-6</v>
      </c>
      <c r="AO122" s="21">
        <v>1.5294197E-4</v>
      </c>
      <c r="AP122" s="21">
        <v>1.3817762999999999E-4</v>
      </c>
      <c r="AQ122" s="21">
        <v>4.6265413999999999E-6</v>
      </c>
      <c r="AR122" s="21">
        <v>3.5949468E-6</v>
      </c>
      <c r="AS122" s="21">
        <v>0</v>
      </c>
      <c r="AT122" s="21">
        <v>1.3571992999999999E-4</v>
      </c>
      <c r="AU122" s="21">
        <v>3.5949468E-6</v>
      </c>
      <c r="AV122" s="21">
        <v>3.2637739E-4</v>
      </c>
      <c r="AW122" s="21">
        <v>6.5392989E-6</v>
      </c>
      <c r="AX122" s="21">
        <v>3.7983825000000002E-5</v>
      </c>
      <c r="AY122" s="21">
        <v>5.8887041000000001E-6</v>
      </c>
      <c r="AZ122" s="21">
        <v>4.8411729000000002E-5</v>
      </c>
      <c r="BA122" s="21">
        <v>8.1824613999999997E-6</v>
      </c>
      <c r="BB122" s="21">
        <v>1.0247096E-4</v>
      </c>
      <c r="BC122" s="21">
        <v>5.2381093000000002E-6</v>
      </c>
      <c r="BD122" s="21">
        <v>2.9443521E-6</v>
      </c>
      <c r="BE122" s="21">
        <v>2.3005848999999999E-66</v>
      </c>
      <c r="BF122" s="21">
        <v>6.7379076999999997E-5</v>
      </c>
      <c r="BG122" s="21">
        <v>2.2386464000000001E-5</v>
      </c>
      <c r="BH122" s="21">
        <v>3.6376231000000001E-6</v>
      </c>
      <c r="BI122" s="21">
        <v>2.4977860000000001E-6</v>
      </c>
      <c r="BJ122" s="21">
        <v>1.6604581000000002E-5</v>
      </c>
      <c r="BK122" s="21">
        <v>5.4910091999999999E-5</v>
      </c>
      <c r="BL122" s="21">
        <v>3.6802993000000002E-6</v>
      </c>
      <c r="BM122" s="21">
        <v>0</v>
      </c>
      <c r="BN122" s="21">
        <v>1.3600117E-5</v>
      </c>
      <c r="BO122" s="21">
        <v>1.6284650999999999E-4</v>
      </c>
      <c r="BP122" s="21">
        <v>1.0233962E-6</v>
      </c>
      <c r="BQ122" s="21">
        <v>0</v>
      </c>
      <c r="BR122" s="21">
        <v>7.1458517E-5</v>
      </c>
      <c r="BS122" s="21">
        <v>2.0359630000000001E-6</v>
      </c>
      <c r="BT122" s="21">
        <v>1.1373115E-4</v>
      </c>
      <c r="BU122" s="21">
        <v>0</v>
      </c>
      <c r="BV122" s="21">
        <v>1.9713490999999999E-5</v>
      </c>
      <c r="BW122" s="21">
        <v>1.1381696E-6</v>
      </c>
      <c r="BX122" s="21">
        <v>3.0136902000000002E-5</v>
      </c>
      <c r="BY122" s="21">
        <v>1.5292326999999999E-4</v>
      </c>
      <c r="BZ122" s="21">
        <v>2.0867411999999999E-5</v>
      </c>
      <c r="CA122" s="21">
        <v>2.6880241999999999E-5</v>
      </c>
      <c r="CB122" s="21">
        <v>8.5874246000000002E-4</v>
      </c>
      <c r="CC122" s="21">
        <v>2.4594484999999999E-5</v>
      </c>
      <c r="CD122" s="21">
        <v>2.0296955E-4</v>
      </c>
      <c r="CE122" s="21">
        <v>5.0652558000000003E-4</v>
      </c>
      <c r="CF122" s="21">
        <v>2.2700519999999999E-5</v>
      </c>
      <c r="CG122" s="21">
        <v>1.7379943E-5</v>
      </c>
      <c r="CH122" s="21">
        <v>1.1435843000000001E-5</v>
      </c>
      <c r="CI122" s="21">
        <v>2.2338408999999999E-4</v>
      </c>
      <c r="CJ122" s="21">
        <v>2.1329077999999999E-5</v>
      </c>
      <c r="CK122" s="21">
        <v>4.6095693999999997E-5</v>
      </c>
      <c r="CL122" s="21">
        <v>6.5059474000000005E-7</v>
      </c>
      <c r="CM122" s="21">
        <v>2.6771035000000001E-4</v>
      </c>
      <c r="CN122" s="21">
        <v>2.2253824999999999E-5</v>
      </c>
      <c r="CO122" s="21">
        <v>2.2467864E-5</v>
      </c>
      <c r="CP122" s="21">
        <v>1.1118892E-4</v>
      </c>
      <c r="CQ122" s="21">
        <v>2.1010485000000001E-4</v>
      </c>
      <c r="CR122" s="21">
        <v>2.2947096000000002E-5</v>
      </c>
      <c r="CS122" s="21">
        <v>4.3671858000000003E-5</v>
      </c>
      <c r="CT122" s="21">
        <v>8.4727724999999994E-6</v>
      </c>
      <c r="CU122" s="21">
        <v>8.9194676999999992E-6</v>
      </c>
      <c r="CV122" s="21">
        <v>4.7164130999999997E-4</v>
      </c>
      <c r="CW122" s="21">
        <v>1.1503521999999999E-5</v>
      </c>
      <c r="CX122" s="21">
        <v>1.7177231E-4</v>
      </c>
      <c r="CY122" s="21">
        <v>1.1056826999999999E-5</v>
      </c>
      <c r="CZ122" s="21">
        <v>1.0610131999999999E-5</v>
      </c>
      <c r="DA122" s="21">
        <v>9.8656444999999993E-6</v>
      </c>
      <c r="DB122" s="21">
        <v>7.0362568999999999E-4</v>
      </c>
      <c r="DC122" s="21">
        <v>2.0773568E-5</v>
      </c>
      <c r="DD122" s="21">
        <v>2.0773568E-5</v>
      </c>
      <c r="DE122" s="21">
        <v>6.7096945999999996E-9</v>
      </c>
      <c r="DF122" s="21">
        <v>2.7946063E-7</v>
      </c>
      <c r="DG122" s="21">
        <v>6.1755744999999999E-5</v>
      </c>
      <c r="DH122" s="21">
        <v>2.0326873E-5</v>
      </c>
      <c r="DI122" s="21">
        <v>4.4144901000000001E-5</v>
      </c>
      <c r="DJ122" s="21">
        <v>1.0163436E-5</v>
      </c>
      <c r="DK122" s="21">
        <v>4.6117971999999998E-5</v>
      </c>
      <c r="DL122" s="21">
        <v>1.2465864E-4</v>
      </c>
      <c r="DM122" s="21">
        <v>1.0163436E-5</v>
      </c>
      <c r="DN122" s="21">
        <v>5.4942445000000001E-5</v>
      </c>
      <c r="DO122" s="21">
        <v>1.4601067E-5</v>
      </c>
      <c r="DP122" s="21">
        <v>4.1099936999999998E-4</v>
      </c>
      <c r="DQ122" s="21">
        <v>0</v>
      </c>
      <c r="DR122" s="21">
        <v>0.24933146</v>
      </c>
      <c r="DS122" s="21">
        <v>0</v>
      </c>
      <c r="DT122" s="21">
        <v>4.9508000000000001E-5</v>
      </c>
      <c r="DU122" s="21">
        <v>5.2303709000000003E-5</v>
      </c>
      <c r="DV122" s="21">
        <v>1.3400852999999999E-6</v>
      </c>
      <c r="DW122" s="21">
        <v>2.0851745000000002E-6</v>
      </c>
      <c r="DX122" s="21">
        <v>1.6338018000000001E-4</v>
      </c>
      <c r="DY122" s="21">
        <v>0</v>
      </c>
      <c r="DZ122" s="21">
        <v>7.7967514999999996E-5</v>
      </c>
      <c r="EA122" s="21">
        <v>1.4053904E-6</v>
      </c>
      <c r="EB122" s="21">
        <v>3.8416884999999999E-7</v>
      </c>
      <c r="EC122" s="21">
        <v>2.5049148000000002E-4</v>
      </c>
      <c r="ED122" s="21">
        <v>4.6404245E-4</v>
      </c>
      <c r="EE122" s="21">
        <v>5.6383832000000001E-5</v>
      </c>
      <c r="EF122" s="21">
        <v>4.4119834000000001E-4</v>
      </c>
      <c r="EG122" s="21">
        <v>3.9783843999999997E-5</v>
      </c>
      <c r="EH122" s="21">
        <v>1.3577263E-5</v>
      </c>
      <c r="EI122" s="21">
        <v>1.0846032999999999E-5</v>
      </c>
      <c r="EJ122" s="21">
        <v>5.9665337000000002E-6</v>
      </c>
      <c r="EK122" s="21">
        <v>1.1761033999999999E-6</v>
      </c>
      <c r="EL122" s="21">
        <v>3.4251733999999999E-6</v>
      </c>
      <c r="EM122" s="21">
        <v>2.2485852999999999E-5</v>
      </c>
      <c r="EN122" s="21">
        <v>5.4066686999999998E-6</v>
      </c>
      <c r="EO122" s="21">
        <v>4.0792518999999998E-5</v>
      </c>
      <c r="EP122" s="21">
        <v>6.5830279000000003E-4</v>
      </c>
      <c r="EQ122" s="21">
        <v>2.1314758999999999E-5</v>
      </c>
      <c r="ER122" s="21">
        <v>2.2333259E-4</v>
      </c>
      <c r="ES122" s="21">
        <v>4.9815884000000001E-6</v>
      </c>
      <c r="ET122" s="21">
        <v>1.0735738E-5</v>
      </c>
      <c r="EU122" s="21">
        <v>2.3644629E-5</v>
      </c>
      <c r="EV122" s="21">
        <v>3.4456708E-5</v>
      </c>
      <c r="EW122" s="21">
        <v>1.4777893E-5</v>
      </c>
      <c r="EX122" s="21">
        <v>5.9111572999999999E-6</v>
      </c>
      <c r="EY122" s="21">
        <v>1.3655174E-4</v>
      </c>
      <c r="EZ122" s="21">
        <v>2.9555786E-6</v>
      </c>
      <c r="FA122" s="21">
        <v>1.1179670000000001E-4</v>
      </c>
      <c r="FB122" s="21">
        <v>2.155003E-66</v>
      </c>
      <c r="FC122" s="21">
        <v>4.7533151E-5</v>
      </c>
      <c r="FD122" s="21">
        <v>3.8416884999999999E-7</v>
      </c>
      <c r="FE122" s="21">
        <v>1.1381696E-6</v>
      </c>
      <c r="FF122" s="21">
        <v>9.4578516999999996E-5</v>
      </c>
      <c r="FG122" s="21">
        <v>2.4594484999999999E-5</v>
      </c>
      <c r="FH122" s="21">
        <v>4.6095693999999997E-5</v>
      </c>
      <c r="FI122" s="21">
        <v>5.4612501999999998E-4</v>
      </c>
      <c r="FJ122" s="21">
        <v>7.0041251999999998E-5</v>
      </c>
      <c r="FK122" s="21">
        <v>6.0999446000000003E-5</v>
      </c>
      <c r="FL122" s="21">
        <v>1.3409418999999999E-4</v>
      </c>
      <c r="FM122" s="21">
        <v>7.9455977999999999E-5</v>
      </c>
      <c r="FN122" s="21">
        <v>1.2833648E-3</v>
      </c>
      <c r="FO122" s="21">
        <v>9.0411973000000001E-5</v>
      </c>
      <c r="FP122" s="21">
        <v>7.1193691999999994E-5</v>
      </c>
      <c r="FQ122" s="21">
        <v>5.6842051000000002E-5</v>
      </c>
      <c r="FR122" s="21">
        <v>1.8653096999999999E-3</v>
      </c>
      <c r="FS122" s="21">
        <v>3.7464493999999997E-5</v>
      </c>
      <c r="FT122" s="21">
        <v>2.3198875000000001E-5</v>
      </c>
      <c r="FU122" s="21">
        <v>4.5901147000000002E-5</v>
      </c>
      <c r="FV122" s="21">
        <v>2.9002273E-7</v>
      </c>
      <c r="FW122" s="21">
        <v>4.4925116000000002E-4</v>
      </c>
      <c r="FX122" s="21">
        <v>6.0084091000000003E-6</v>
      </c>
      <c r="FY122" s="21">
        <v>9.3051749000000003E-6</v>
      </c>
      <c r="FZ122" s="21">
        <v>5.6155993999999999E-5</v>
      </c>
      <c r="GA122" s="21">
        <v>2.9555786E-6</v>
      </c>
      <c r="GB122" s="21">
        <v>5.9111572999999999E-6</v>
      </c>
      <c r="GC122" s="21">
        <v>2.1755321E-4</v>
      </c>
    </row>
    <row r="123" spans="2:185" ht="0.95" customHeight="1" x14ac:dyDescent="0.25">
      <c r="B123" s="21">
        <v>0</v>
      </c>
      <c r="C123" s="21">
        <v>0</v>
      </c>
      <c r="D123" s="21">
        <v>0</v>
      </c>
      <c r="E123" s="21">
        <v>0</v>
      </c>
      <c r="F123" s="21">
        <v>0</v>
      </c>
      <c r="G123" s="21">
        <v>0</v>
      </c>
      <c r="H123" s="21">
        <v>0</v>
      </c>
      <c r="I123" s="21">
        <v>0</v>
      </c>
      <c r="J123" s="21">
        <v>0</v>
      </c>
      <c r="K123" s="21">
        <v>0</v>
      </c>
      <c r="L123" s="21">
        <v>0</v>
      </c>
      <c r="M123" s="21">
        <v>0</v>
      </c>
      <c r="N123" s="21">
        <v>0</v>
      </c>
      <c r="O123" s="21">
        <v>0</v>
      </c>
      <c r="P123" s="21">
        <v>0</v>
      </c>
      <c r="Q123" s="21">
        <v>0</v>
      </c>
      <c r="R123" s="21">
        <v>0</v>
      </c>
      <c r="S123" s="21">
        <v>0</v>
      </c>
      <c r="T123" s="21">
        <v>0</v>
      </c>
      <c r="U123" s="21">
        <v>0</v>
      </c>
      <c r="V123" s="21">
        <v>0</v>
      </c>
      <c r="W123" s="21">
        <v>0</v>
      </c>
      <c r="X123" s="21">
        <v>0</v>
      </c>
      <c r="Y123" s="21">
        <v>0</v>
      </c>
      <c r="Z123" s="21">
        <v>0</v>
      </c>
      <c r="AA123" s="21">
        <v>0</v>
      </c>
      <c r="AB123" s="21">
        <v>0</v>
      </c>
      <c r="AC123" s="21">
        <v>0</v>
      </c>
      <c r="AD123" s="21">
        <v>0</v>
      </c>
      <c r="AE123" s="21">
        <v>0</v>
      </c>
      <c r="AF123" s="21">
        <v>0</v>
      </c>
      <c r="AG123" s="21">
        <v>0</v>
      </c>
      <c r="AH123" s="21">
        <v>0</v>
      </c>
      <c r="AI123" s="21">
        <v>0</v>
      </c>
      <c r="AJ123" s="21">
        <v>0</v>
      </c>
      <c r="AK123" s="21">
        <v>0</v>
      </c>
      <c r="AL123" s="21">
        <v>0</v>
      </c>
      <c r="AM123" s="21">
        <v>0</v>
      </c>
      <c r="AN123" s="21">
        <v>0</v>
      </c>
      <c r="AO123" s="21">
        <v>0</v>
      </c>
      <c r="AP123" s="21">
        <v>0</v>
      </c>
      <c r="AQ123" s="21">
        <v>0</v>
      </c>
      <c r="AR123" s="21">
        <v>0</v>
      </c>
      <c r="AS123" s="21">
        <v>0</v>
      </c>
      <c r="AT123" s="21">
        <v>0</v>
      </c>
      <c r="AU123" s="21">
        <v>0</v>
      </c>
      <c r="AV123" s="21">
        <v>0</v>
      </c>
      <c r="AW123" s="21">
        <v>0</v>
      </c>
      <c r="AX123" s="21">
        <v>0</v>
      </c>
      <c r="AY123" s="21">
        <v>0</v>
      </c>
      <c r="AZ123" s="21">
        <v>0</v>
      </c>
      <c r="BA123" s="21">
        <v>0</v>
      </c>
      <c r="BB123" s="21">
        <v>0</v>
      </c>
      <c r="BC123" s="21">
        <v>0</v>
      </c>
      <c r="BD123" s="21">
        <v>0</v>
      </c>
      <c r="BE123" s="21">
        <v>0</v>
      </c>
      <c r="BF123" s="21">
        <v>0</v>
      </c>
      <c r="BG123" s="21">
        <v>0</v>
      </c>
      <c r="BH123" s="21">
        <v>0</v>
      </c>
      <c r="BI123" s="21">
        <v>0</v>
      </c>
      <c r="BJ123" s="21">
        <v>0</v>
      </c>
      <c r="BK123" s="21">
        <v>0</v>
      </c>
      <c r="BL123" s="21">
        <v>0</v>
      </c>
      <c r="BM123" s="21">
        <v>0</v>
      </c>
      <c r="BN123" s="21">
        <v>0</v>
      </c>
      <c r="BO123" s="21">
        <v>0</v>
      </c>
      <c r="BP123" s="21">
        <v>0</v>
      </c>
      <c r="BQ123" s="21">
        <v>0</v>
      </c>
      <c r="BR123" s="21">
        <v>0</v>
      </c>
      <c r="BS123" s="21">
        <v>0</v>
      </c>
      <c r="BT123" s="21">
        <v>0</v>
      </c>
      <c r="BU123" s="21">
        <v>0</v>
      </c>
      <c r="BV123" s="21">
        <v>0</v>
      </c>
      <c r="BW123" s="21">
        <v>0</v>
      </c>
      <c r="BX123" s="21">
        <v>0</v>
      </c>
      <c r="BY123" s="21">
        <v>0</v>
      </c>
      <c r="BZ123" s="21">
        <v>0</v>
      </c>
      <c r="CA123" s="21">
        <v>0</v>
      </c>
      <c r="CB123" s="21">
        <v>0</v>
      </c>
      <c r="CC123" s="21">
        <v>0</v>
      </c>
      <c r="CD123" s="21">
        <v>0</v>
      </c>
      <c r="CE123" s="21">
        <v>0</v>
      </c>
      <c r="CF123" s="21">
        <v>0</v>
      </c>
      <c r="CG123" s="21">
        <v>0</v>
      </c>
      <c r="CH123" s="21">
        <v>0</v>
      </c>
      <c r="CI123" s="21">
        <v>0</v>
      </c>
      <c r="CJ123" s="21">
        <v>0</v>
      </c>
      <c r="CK123" s="21">
        <v>0</v>
      </c>
      <c r="CL123" s="21">
        <v>0</v>
      </c>
      <c r="CM123" s="21">
        <v>0</v>
      </c>
      <c r="CN123" s="21">
        <v>0</v>
      </c>
      <c r="CO123" s="21">
        <v>0</v>
      </c>
      <c r="CP123" s="21">
        <v>0</v>
      </c>
      <c r="CQ123" s="21">
        <v>0</v>
      </c>
      <c r="CR123" s="21">
        <v>0</v>
      </c>
      <c r="CS123" s="21">
        <v>0</v>
      </c>
      <c r="CT123" s="21">
        <v>0</v>
      </c>
      <c r="CU123" s="21">
        <v>0</v>
      </c>
      <c r="CV123" s="21">
        <v>0</v>
      </c>
      <c r="CW123" s="21">
        <v>0</v>
      </c>
      <c r="CX123" s="21">
        <v>0</v>
      </c>
      <c r="CY123" s="21">
        <v>0</v>
      </c>
      <c r="CZ123" s="21">
        <v>0</v>
      </c>
      <c r="DA123" s="21">
        <v>0</v>
      </c>
      <c r="DB123" s="21">
        <v>0</v>
      </c>
      <c r="DC123" s="21">
        <v>0</v>
      </c>
      <c r="DD123" s="21">
        <v>0</v>
      </c>
      <c r="DE123" s="21">
        <v>0</v>
      </c>
      <c r="DF123" s="21">
        <v>0</v>
      </c>
      <c r="DG123" s="21">
        <v>0</v>
      </c>
      <c r="DH123" s="21">
        <v>0</v>
      </c>
      <c r="DI123" s="21">
        <v>0</v>
      </c>
      <c r="DJ123" s="21">
        <v>0</v>
      </c>
      <c r="DK123" s="21">
        <v>0</v>
      </c>
      <c r="DL123" s="21">
        <v>0</v>
      </c>
      <c r="DM123" s="21">
        <v>0</v>
      </c>
      <c r="DN123" s="21">
        <v>0</v>
      </c>
      <c r="DO123" s="21">
        <v>0</v>
      </c>
      <c r="DP123" s="21">
        <v>0</v>
      </c>
      <c r="DQ123" s="21">
        <v>0</v>
      </c>
      <c r="DR123" s="21">
        <v>0</v>
      </c>
      <c r="DS123" s="21">
        <v>0.25</v>
      </c>
      <c r="DT123" s="21">
        <v>0</v>
      </c>
      <c r="DU123" s="21">
        <v>0</v>
      </c>
      <c r="DV123" s="21">
        <v>0</v>
      </c>
      <c r="DW123" s="21">
        <v>0</v>
      </c>
      <c r="DX123" s="21">
        <v>0</v>
      </c>
      <c r="DY123" s="21">
        <v>0</v>
      </c>
      <c r="DZ123" s="21">
        <v>0</v>
      </c>
      <c r="EA123" s="21">
        <v>0</v>
      </c>
      <c r="EB123" s="21">
        <v>0</v>
      </c>
      <c r="EC123" s="21">
        <v>0</v>
      </c>
      <c r="ED123" s="21">
        <v>0</v>
      </c>
      <c r="EE123" s="21">
        <v>0</v>
      </c>
      <c r="EF123" s="21">
        <v>0</v>
      </c>
      <c r="EG123" s="21">
        <v>0</v>
      </c>
      <c r="EH123" s="21">
        <v>0</v>
      </c>
      <c r="EI123" s="21">
        <v>0</v>
      </c>
      <c r="EJ123" s="21">
        <v>0</v>
      </c>
      <c r="EK123" s="21">
        <v>0</v>
      </c>
      <c r="EL123" s="21">
        <v>0</v>
      </c>
      <c r="EM123" s="21">
        <v>0</v>
      </c>
      <c r="EN123" s="21">
        <v>0</v>
      </c>
      <c r="EO123" s="21">
        <v>0</v>
      </c>
      <c r="EP123" s="21">
        <v>0</v>
      </c>
      <c r="EQ123" s="21">
        <v>0</v>
      </c>
      <c r="ER123" s="21">
        <v>0</v>
      </c>
      <c r="ES123" s="21">
        <v>0</v>
      </c>
      <c r="ET123" s="21">
        <v>0</v>
      </c>
      <c r="EU123" s="21">
        <v>0</v>
      </c>
      <c r="EV123" s="21">
        <v>0</v>
      </c>
      <c r="EW123" s="21">
        <v>0</v>
      </c>
      <c r="EX123" s="21">
        <v>0</v>
      </c>
      <c r="EY123" s="21">
        <v>0</v>
      </c>
      <c r="EZ123" s="21">
        <v>0</v>
      </c>
      <c r="FA123" s="21">
        <v>0</v>
      </c>
      <c r="FB123" s="21">
        <v>0</v>
      </c>
      <c r="FC123" s="21">
        <v>0</v>
      </c>
      <c r="FD123" s="21">
        <v>0</v>
      </c>
      <c r="FE123" s="21">
        <v>0</v>
      </c>
      <c r="FF123" s="21">
        <v>0</v>
      </c>
      <c r="FG123" s="21">
        <v>0</v>
      </c>
      <c r="FH123" s="21">
        <v>0</v>
      </c>
      <c r="FI123" s="21">
        <v>0</v>
      </c>
      <c r="FJ123" s="21">
        <v>0</v>
      </c>
      <c r="FK123" s="21">
        <v>0</v>
      </c>
      <c r="FL123" s="21">
        <v>0</v>
      </c>
      <c r="FM123" s="21">
        <v>0</v>
      </c>
      <c r="FN123" s="21">
        <v>0</v>
      </c>
      <c r="FO123" s="21">
        <v>0</v>
      </c>
      <c r="FP123" s="21">
        <v>0</v>
      </c>
      <c r="FQ123" s="21">
        <v>0</v>
      </c>
      <c r="FR123" s="21">
        <v>0</v>
      </c>
      <c r="FS123" s="21">
        <v>0</v>
      </c>
      <c r="FT123" s="21">
        <v>0</v>
      </c>
      <c r="FU123" s="21">
        <v>0</v>
      </c>
      <c r="FV123" s="21">
        <v>0</v>
      </c>
      <c r="FW123" s="21">
        <v>0</v>
      </c>
      <c r="FX123" s="21">
        <v>0</v>
      </c>
      <c r="FY123" s="21">
        <v>0</v>
      </c>
      <c r="FZ123" s="21">
        <v>0</v>
      </c>
      <c r="GA123" s="21">
        <v>0</v>
      </c>
      <c r="GB123" s="21">
        <v>0</v>
      </c>
      <c r="GC123" s="21">
        <v>0</v>
      </c>
    </row>
    <row r="124" spans="2:185" ht="0.95" customHeight="1" x14ac:dyDescent="0.25">
      <c r="B124" s="21">
        <v>6.1995065E-6</v>
      </c>
      <c r="C124" s="21">
        <v>8.0697219000000002E-6</v>
      </c>
      <c r="D124" s="21">
        <v>6.2845389999999997E-6</v>
      </c>
      <c r="E124" s="21">
        <v>4.7377310000000002E-6</v>
      </c>
      <c r="F124" s="21">
        <v>1.353865E-6</v>
      </c>
      <c r="G124" s="21">
        <v>8.5044755E-5</v>
      </c>
      <c r="H124" s="21">
        <v>1.2933241E-4</v>
      </c>
      <c r="I124" s="21">
        <v>6.0553419000000001E-5</v>
      </c>
      <c r="J124" s="21">
        <v>0</v>
      </c>
      <c r="K124" s="21">
        <v>0</v>
      </c>
      <c r="L124" s="21">
        <v>5.4739962E-8</v>
      </c>
      <c r="M124" s="21">
        <v>5.4413414999999997E-5</v>
      </c>
      <c r="N124" s="21">
        <v>3.2273021E-6</v>
      </c>
      <c r="O124" s="21">
        <v>5.2714252999999999E-6</v>
      </c>
      <c r="P124" s="21">
        <v>5.2714252999999999E-6</v>
      </c>
      <c r="Q124" s="21">
        <v>1.0093938999999999E-6</v>
      </c>
      <c r="R124" s="21">
        <v>6.9253315999999993E-5</v>
      </c>
      <c r="S124" s="21">
        <v>5.3564578999999996E-6</v>
      </c>
      <c r="T124" s="21">
        <v>1.9220053000000001E-4</v>
      </c>
      <c r="U124" s="21">
        <v>3.2273021E-6</v>
      </c>
      <c r="V124" s="21">
        <v>2.1168761000000001E-6</v>
      </c>
      <c r="W124" s="21">
        <v>8.5032554000000001E-8</v>
      </c>
      <c r="X124" s="21">
        <v>1.6973783000000001E-6</v>
      </c>
      <c r="Y124" s="21">
        <v>3.3123346000000002E-6</v>
      </c>
      <c r="Z124" s="21">
        <v>1.8619196999999999E-4</v>
      </c>
      <c r="AA124" s="21">
        <v>1.3667757000000001E-5</v>
      </c>
      <c r="AB124" s="21">
        <v>4.8876779999999996E-6</v>
      </c>
      <c r="AC124" s="21">
        <v>3.8314571000000003E-6</v>
      </c>
      <c r="AD124" s="21">
        <v>2.8235447999999998E-7</v>
      </c>
      <c r="AE124" s="21">
        <v>0</v>
      </c>
      <c r="AF124" s="21">
        <v>3.2440967E-5</v>
      </c>
      <c r="AG124" s="21">
        <v>4.3712007999999999E-5</v>
      </c>
      <c r="AH124" s="21">
        <v>1.3547633E-4</v>
      </c>
      <c r="AI124" s="21">
        <v>6.5850575000000005E-8</v>
      </c>
      <c r="AJ124" s="21">
        <v>1.1855164000000001E-7</v>
      </c>
      <c r="AK124" s="21">
        <v>3.9124422000000001E-5</v>
      </c>
      <c r="AL124" s="21">
        <v>2.6324925000000001E-5</v>
      </c>
      <c r="AM124" s="21">
        <v>5.4756892999999997E-6</v>
      </c>
      <c r="AN124" s="21">
        <v>3.3519087000000002E-8</v>
      </c>
      <c r="AO124" s="21">
        <v>2.9437675999999999E-5</v>
      </c>
      <c r="AP124" s="21">
        <v>6.2902586000000005E-5</v>
      </c>
      <c r="AQ124" s="21">
        <v>7.4904191000000004E-7</v>
      </c>
      <c r="AR124" s="21">
        <v>3.2540844000000001E-7</v>
      </c>
      <c r="AS124" s="21">
        <v>0</v>
      </c>
      <c r="AT124" s="21">
        <v>3.8668833000000002E-5</v>
      </c>
      <c r="AU124" s="21">
        <v>3.2540844000000001E-7</v>
      </c>
      <c r="AV124" s="21">
        <v>2.8985496000000001E-5</v>
      </c>
      <c r="AW124" s="21">
        <v>3.5892752E-7</v>
      </c>
      <c r="AX124" s="21">
        <v>3.3472675999999999E-6</v>
      </c>
      <c r="AY124" s="21">
        <v>6.7038174000000004E-8</v>
      </c>
      <c r="AZ124" s="21">
        <v>1.5199705999999999E-6</v>
      </c>
      <c r="BA124" s="21">
        <v>1.9133208999999999E-7</v>
      </c>
      <c r="BB124" s="21">
        <v>4.0347113000000001E-5</v>
      </c>
      <c r="BC124" s="21">
        <v>2.2485118E-7</v>
      </c>
      <c r="BD124" s="21">
        <v>3.3519087000000002E-8</v>
      </c>
      <c r="BE124" s="21">
        <v>1.5735474999999999E-66</v>
      </c>
      <c r="BF124" s="21">
        <v>1.903578E-5</v>
      </c>
      <c r="BG124" s="21">
        <v>1.8607901000000001E-5</v>
      </c>
      <c r="BH124" s="21">
        <v>1.4151641E-6</v>
      </c>
      <c r="BI124" s="21">
        <v>2.7894299E-6</v>
      </c>
      <c r="BJ124" s="21">
        <v>1.8152368000000001E-6</v>
      </c>
      <c r="BK124" s="21">
        <v>2.2199782000000001E-5</v>
      </c>
      <c r="BL124" s="21">
        <v>3.1557365999999999E-6</v>
      </c>
      <c r="BM124" s="21">
        <v>0</v>
      </c>
      <c r="BN124" s="21">
        <v>4.5517486000000001E-6</v>
      </c>
      <c r="BO124" s="21">
        <v>1.4692991000000001E-4</v>
      </c>
      <c r="BP124" s="21">
        <v>2.3136304000000002E-5</v>
      </c>
      <c r="BQ124" s="21">
        <v>0</v>
      </c>
      <c r="BR124" s="21">
        <v>1.8725995E-5</v>
      </c>
      <c r="BS124" s="21">
        <v>2.1256661000000001E-6</v>
      </c>
      <c r="BT124" s="21">
        <v>2.9558936000000001E-5</v>
      </c>
      <c r="BU124" s="21">
        <v>0</v>
      </c>
      <c r="BV124" s="21">
        <v>1.7099656E-7</v>
      </c>
      <c r="BW124" s="21">
        <v>3.3123343999999999E-6</v>
      </c>
      <c r="BX124" s="21">
        <v>1.1951544E-6</v>
      </c>
      <c r="BY124" s="21">
        <v>1.5297334E-5</v>
      </c>
      <c r="BZ124" s="21">
        <v>1.4616396E-6</v>
      </c>
      <c r="CA124" s="21">
        <v>7.0123809999999995E-5</v>
      </c>
      <c r="CB124" s="21">
        <v>7.2232140000000005E-5</v>
      </c>
      <c r="CC124" s="21">
        <v>8.8243490000000002E-6</v>
      </c>
      <c r="CD124" s="21">
        <v>6.0798535E-5</v>
      </c>
      <c r="CE124" s="21">
        <v>9.8253856000000004E-5</v>
      </c>
      <c r="CF124" s="21">
        <v>1.5360568999999999E-6</v>
      </c>
      <c r="CG124" s="21">
        <v>1.1217861E-6</v>
      </c>
      <c r="CH124" s="21">
        <v>8.4026997999999995E-5</v>
      </c>
      <c r="CI124" s="21">
        <v>9.5662821000000006E-5</v>
      </c>
      <c r="CJ124" s="21">
        <v>2.5141903E-6</v>
      </c>
      <c r="CK124" s="21">
        <v>1.4330022E-5</v>
      </c>
      <c r="CL124" s="21">
        <v>2.9188933000000001E-7</v>
      </c>
      <c r="CM124" s="21">
        <v>9.9338526999999998E-5</v>
      </c>
      <c r="CN124" s="21">
        <v>1.2229702000000001E-6</v>
      </c>
      <c r="CO124" s="21">
        <v>1.1778028000000001E-4</v>
      </c>
      <c r="CP124" s="21">
        <v>3.0657705000000003E-5</v>
      </c>
      <c r="CQ124" s="21">
        <v>5.4081871000000002E-5</v>
      </c>
      <c r="CR124" s="21">
        <v>2.6716533000000002E-6</v>
      </c>
      <c r="CS124" s="21">
        <v>9.3208541999999999E-7</v>
      </c>
      <c r="CT124" s="21">
        <v>6.2325000999999996E-7</v>
      </c>
      <c r="CU124" s="21">
        <v>9.3633669000000004E-7</v>
      </c>
      <c r="CV124" s="21">
        <v>3.1433763000000003E-5</v>
      </c>
      <c r="CW124" s="21">
        <v>1.4146509999999999E-6</v>
      </c>
      <c r="CX124" s="21">
        <v>1.8666459999999999E-5</v>
      </c>
      <c r="CY124" s="21">
        <v>1.1015644E-6</v>
      </c>
      <c r="CZ124" s="21">
        <v>7.8847767999999998E-7</v>
      </c>
      <c r="DA124" s="21">
        <v>1.2483675000000001E-4</v>
      </c>
      <c r="DB124" s="21">
        <v>1.2489027000000001E-4</v>
      </c>
      <c r="DC124" s="21">
        <v>1.2638687E-6</v>
      </c>
      <c r="DD124" s="21">
        <v>1.2638687E-6</v>
      </c>
      <c r="DE124" s="21">
        <v>7.8003666000000005E-7</v>
      </c>
      <c r="DF124" s="21">
        <v>1.7865925E-5</v>
      </c>
      <c r="DG124" s="21">
        <v>1.4290298E-4</v>
      </c>
      <c r="DH124" s="21">
        <v>9.5078201000000003E-7</v>
      </c>
      <c r="DI124" s="21">
        <v>1.0086339E-5</v>
      </c>
      <c r="DJ124" s="21">
        <v>4.7539100999999998E-7</v>
      </c>
      <c r="DK124" s="21">
        <v>1.7783408E-6</v>
      </c>
      <c r="DL124" s="21">
        <v>3.0112183000000001E-7</v>
      </c>
      <c r="DM124" s="21">
        <v>4.7539100999999998E-7</v>
      </c>
      <c r="DN124" s="21">
        <v>4.2009761000000002E-6</v>
      </c>
      <c r="DO124" s="21">
        <v>1.0254659E-5</v>
      </c>
      <c r="DP124" s="21">
        <v>8.8667787000000006E-6</v>
      </c>
      <c r="DQ124" s="21">
        <v>0</v>
      </c>
      <c r="DR124" s="21">
        <v>4.9508000000000001E-5</v>
      </c>
      <c r="DS124" s="21">
        <v>0</v>
      </c>
      <c r="DT124" s="21">
        <v>0.24998069000000001</v>
      </c>
      <c r="DU124" s="21">
        <v>8.0927570000000006E-6</v>
      </c>
      <c r="DV124" s="21">
        <v>9.3925995999999997E-7</v>
      </c>
      <c r="DW124" s="21">
        <v>1.3734026E-7</v>
      </c>
      <c r="DX124" s="21">
        <v>9.2099175000000006E-5</v>
      </c>
      <c r="DY124" s="21">
        <v>0</v>
      </c>
      <c r="DZ124" s="21">
        <v>2.3702960999999998E-6</v>
      </c>
      <c r="EA124" s="21">
        <v>1.0841198E-6</v>
      </c>
      <c r="EB124" s="21">
        <v>2.2141881999999999E-6</v>
      </c>
      <c r="EC124" s="21">
        <v>1.8215615E-5</v>
      </c>
      <c r="ED124" s="21">
        <v>8.0870493999999994E-5</v>
      </c>
      <c r="EE124" s="21">
        <v>2.2175545000000001E-5</v>
      </c>
      <c r="EF124" s="21">
        <v>3.0149444999999999E-5</v>
      </c>
      <c r="EG124" s="21">
        <v>4.4528435000000001E-5</v>
      </c>
      <c r="EH124" s="21">
        <v>7.3337238999999996E-6</v>
      </c>
      <c r="EI124" s="21">
        <v>9.9480922000000005E-5</v>
      </c>
      <c r="EJ124" s="21">
        <v>1.5033567000000001E-4</v>
      </c>
      <c r="EK124" s="21">
        <v>1.8541710000000001E-4</v>
      </c>
      <c r="EL124" s="21">
        <v>1.9978882000000001E-4</v>
      </c>
      <c r="EM124" s="21">
        <v>8.1869298000000004E-7</v>
      </c>
      <c r="EN124" s="21">
        <v>2.5791105E-6</v>
      </c>
      <c r="EO124" s="21">
        <v>7.0421342000000003E-6</v>
      </c>
      <c r="EP124" s="21">
        <v>4.3973169999999999E-5</v>
      </c>
      <c r="EQ124" s="21">
        <v>9.8119501000000004E-5</v>
      </c>
      <c r="ER124" s="21">
        <v>6.2991873999999998E-5</v>
      </c>
      <c r="ES124" s="21">
        <v>1.6297871000000001E-6</v>
      </c>
      <c r="ET124" s="21">
        <v>1.8564926999999999E-6</v>
      </c>
      <c r="EU124" s="21">
        <v>6.8026038000000003E-7</v>
      </c>
      <c r="EV124" s="21">
        <v>1.5661770999999999E-4</v>
      </c>
      <c r="EW124" s="21">
        <v>4.2516274000000002E-7</v>
      </c>
      <c r="EX124" s="21">
        <v>1.700651E-7</v>
      </c>
      <c r="EY124" s="21">
        <v>3.5053677000000003E-5</v>
      </c>
      <c r="EZ124" s="21">
        <v>8.5032548000000006E-8</v>
      </c>
      <c r="FA124" s="21">
        <v>6.2496445000000003E-6</v>
      </c>
      <c r="FB124" s="21">
        <v>1.5802263999999998E-67</v>
      </c>
      <c r="FC124" s="21">
        <v>1.730275E-5</v>
      </c>
      <c r="FD124" s="21">
        <v>2.2141881999999999E-6</v>
      </c>
      <c r="FE124" s="21">
        <v>3.3123343999999999E-6</v>
      </c>
      <c r="FF124" s="21">
        <v>2.7210415000000001E-6</v>
      </c>
      <c r="FG124" s="21">
        <v>8.8243490000000002E-6</v>
      </c>
      <c r="FH124" s="21">
        <v>1.4330022E-5</v>
      </c>
      <c r="FI124" s="21">
        <v>3.4752451999999998E-5</v>
      </c>
      <c r="FJ124" s="21">
        <v>1.875966E-5</v>
      </c>
      <c r="FK124" s="21">
        <v>2.6592366999999999E-5</v>
      </c>
      <c r="FL124" s="21">
        <v>3.1752275000000003E-5</v>
      </c>
      <c r="FM124" s="21">
        <v>2.9901748E-5</v>
      </c>
      <c r="FN124" s="21">
        <v>3.8159913000000003E-5</v>
      </c>
      <c r="FO124" s="21">
        <v>9.0558425000000005E-5</v>
      </c>
      <c r="FP124" s="21">
        <v>2.4702906E-5</v>
      </c>
      <c r="FQ124" s="21">
        <v>1.511148E-5</v>
      </c>
      <c r="FR124" s="21">
        <v>1.7060194E-4</v>
      </c>
      <c r="FS124" s="21">
        <v>2.1288407E-5</v>
      </c>
      <c r="FT124" s="21">
        <v>9.0609227E-5</v>
      </c>
      <c r="FU124" s="21">
        <v>2.3560199999999998E-5</v>
      </c>
      <c r="FV124" s="21">
        <v>1.7685224000000001E-4</v>
      </c>
      <c r="FW124" s="21">
        <v>3.2949193E-5</v>
      </c>
      <c r="FX124" s="21">
        <v>2.2298671999999999E-4</v>
      </c>
      <c r="FY124" s="21">
        <v>2.3706021000000001E-4</v>
      </c>
      <c r="FZ124" s="21">
        <v>1.6156184000000001E-6</v>
      </c>
      <c r="GA124" s="21">
        <v>8.5032548000000006E-8</v>
      </c>
      <c r="GB124" s="21">
        <v>1.700651E-7</v>
      </c>
      <c r="GC124" s="21">
        <v>4.0302627999999999E-5</v>
      </c>
    </row>
    <row r="125" spans="2:185" ht="0.95" customHeight="1" x14ac:dyDescent="0.25">
      <c r="B125" s="21">
        <v>6.6804884000000001E-6</v>
      </c>
      <c r="C125" s="21">
        <v>1.0572409E-4</v>
      </c>
      <c r="D125" s="21">
        <v>3.8230681999999997E-6</v>
      </c>
      <c r="E125" s="21">
        <v>8.2348466E-5</v>
      </c>
      <c r="F125" s="21">
        <v>6.3875797999999996E-7</v>
      </c>
      <c r="G125" s="21">
        <v>2.2446629E-4</v>
      </c>
      <c r="H125" s="21">
        <v>5.3910856999999995E-4</v>
      </c>
      <c r="I125" s="21">
        <v>2.4321792000000001E-3</v>
      </c>
      <c r="J125" s="21">
        <v>0</v>
      </c>
      <c r="K125" s="21">
        <v>0</v>
      </c>
      <c r="L125" s="21">
        <v>1.7383648E-6</v>
      </c>
      <c r="M125" s="21">
        <v>5.7347265999999999E-5</v>
      </c>
      <c r="N125" s="21">
        <v>9.4588613E-7</v>
      </c>
      <c r="O125" s="21">
        <v>5.2249259000000003E-5</v>
      </c>
      <c r="P125" s="21">
        <v>5.2249259000000003E-5</v>
      </c>
      <c r="Q125" s="21">
        <v>3.2968166E-6</v>
      </c>
      <c r="R125" s="21">
        <v>2.8326253E-4</v>
      </c>
      <c r="S125" s="21">
        <v>4.9391838999999997E-5</v>
      </c>
      <c r="T125" s="21">
        <v>9.2173586999999999E-5</v>
      </c>
      <c r="U125" s="21">
        <v>9.4588613E-7</v>
      </c>
      <c r="V125" s="21">
        <v>2.830339E-5</v>
      </c>
      <c r="W125" s="21">
        <v>2.8574202E-6</v>
      </c>
      <c r="X125" s="21">
        <v>6.9262943000000002E-5</v>
      </c>
      <c r="Y125" s="21">
        <v>3.8033063000000001E-6</v>
      </c>
      <c r="Z125" s="21">
        <v>8.6441231999999997E-4</v>
      </c>
      <c r="AA125" s="21">
        <v>6.2442289000000004E-4</v>
      </c>
      <c r="AB125" s="21">
        <v>1.7020731999999999E-5</v>
      </c>
      <c r="AC125" s="21">
        <v>2.3078171999999999E-5</v>
      </c>
      <c r="AD125" s="21">
        <v>1.8117361E-5</v>
      </c>
      <c r="AE125" s="21">
        <v>0</v>
      </c>
      <c r="AF125" s="21">
        <v>5.2752986999999999E-5</v>
      </c>
      <c r="AG125" s="21">
        <v>9.1788151000000003E-6</v>
      </c>
      <c r="AH125" s="21">
        <v>6.8701560999999997E-4</v>
      </c>
      <c r="AI125" s="21">
        <v>1.9193524000000001E-5</v>
      </c>
      <c r="AJ125" s="21">
        <v>3.1381942E-6</v>
      </c>
      <c r="AK125" s="21">
        <v>1.4119736999999999E-5</v>
      </c>
      <c r="AL125" s="21">
        <v>2.7778111E-4</v>
      </c>
      <c r="AM125" s="21">
        <v>7.4353074E-5</v>
      </c>
      <c r="AN125" s="21">
        <v>5.9956144000000004E-6</v>
      </c>
      <c r="AO125" s="21">
        <v>9.0372201999999995E-4</v>
      </c>
      <c r="AP125" s="21">
        <v>6.9588110999999997E-4</v>
      </c>
      <c r="AQ125" s="21">
        <v>3.5175463000000002E-7</v>
      </c>
      <c r="AR125" s="21">
        <v>1.5533511999999999E-5</v>
      </c>
      <c r="AS125" s="21">
        <v>0</v>
      </c>
      <c r="AT125" s="21">
        <v>6.3467503999999999E-5</v>
      </c>
      <c r="AU125" s="21">
        <v>1.5533511999999999E-5</v>
      </c>
      <c r="AV125" s="21">
        <v>6.6896967999999999E-6</v>
      </c>
      <c r="AW125" s="21">
        <v>2.1529127000000001E-5</v>
      </c>
      <c r="AX125" s="21">
        <v>5.1883815000000001E-5</v>
      </c>
      <c r="AY125" s="21">
        <v>1.1991229000000001E-5</v>
      </c>
      <c r="AZ125" s="21">
        <v>4.6454530999999999E-5</v>
      </c>
      <c r="BA125" s="21">
        <v>8.4489450999999994E-6</v>
      </c>
      <c r="BB125" s="21">
        <v>4.5474647000000002E-5</v>
      </c>
      <c r="BC125" s="21">
        <v>2.4533306999999999E-6</v>
      </c>
      <c r="BD125" s="21">
        <v>5.9956144000000004E-6</v>
      </c>
      <c r="BE125" s="21">
        <v>2.3727745E-66</v>
      </c>
      <c r="BF125" s="21">
        <v>1.5278855999999999E-4</v>
      </c>
      <c r="BG125" s="21">
        <v>3.4005990999999997E-4</v>
      </c>
      <c r="BH125" s="21">
        <v>2.2324466000000001E-6</v>
      </c>
      <c r="BI125" s="21">
        <v>5.9088768000000002E-7</v>
      </c>
      <c r="BJ125" s="21">
        <v>9.0409474000000001E-6</v>
      </c>
      <c r="BK125" s="21">
        <v>4.0034686000000002E-4</v>
      </c>
      <c r="BL125" s="21">
        <v>1.1068619E-5</v>
      </c>
      <c r="BM125" s="21">
        <v>0</v>
      </c>
      <c r="BN125" s="21">
        <v>3.2610052999999999E-5</v>
      </c>
      <c r="BO125" s="21">
        <v>1.7756244000000001E-4</v>
      </c>
      <c r="BP125" s="21">
        <v>2.1484714999999999E-5</v>
      </c>
      <c r="BQ125" s="21">
        <v>0</v>
      </c>
      <c r="BR125" s="21">
        <v>6.7968586999999998E-6</v>
      </c>
      <c r="BS125" s="21">
        <v>1.3579339000000001E-5</v>
      </c>
      <c r="BT125" s="21">
        <v>6.7195883000000005E-5</v>
      </c>
      <c r="BU125" s="21">
        <v>0</v>
      </c>
      <c r="BV125" s="21">
        <v>1.1407016E-5</v>
      </c>
      <c r="BW125" s="21">
        <v>3.8033061000000002E-6</v>
      </c>
      <c r="BX125" s="21">
        <v>3.9947875999999998E-7</v>
      </c>
      <c r="BY125" s="21">
        <v>1.0158618E-4</v>
      </c>
      <c r="BZ125" s="21">
        <v>6.2231738999999997E-6</v>
      </c>
      <c r="CA125" s="21">
        <v>5.4366912000000005E-4</v>
      </c>
      <c r="CB125" s="21">
        <v>5.8573151999999999E-5</v>
      </c>
      <c r="CC125" s="21">
        <v>4.5084979000000002E-5</v>
      </c>
      <c r="CD125" s="21">
        <v>1.284236E-4</v>
      </c>
      <c r="CE125" s="21">
        <v>2.5720356000000002E-5</v>
      </c>
      <c r="CF125" s="21">
        <v>4.1015650999999999E-6</v>
      </c>
      <c r="CG125" s="21">
        <v>2.3426256999999999E-5</v>
      </c>
      <c r="CH125" s="21">
        <v>3.7716650000000002E-4</v>
      </c>
      <c r="CI125" s="21">
        <v>1.5529673000000001E-5</v>
      </c>
      <c r="CJ125" s="21">
        <v>3.4431072E-5</v>
      </c>
      <c r="CK125" s="21">
        <v>4.3078765999999999E-5</v>
      </c>
      <c r="CL125" s="21">
        <v>9.5378974000000005E-6</v>
      </c>
      <c r="CM125" s="21">
        <v>1.3846085999999999E-5</v>
      </c>
      <c r="CN125" s="21">
        <v>5.8479454999999998E-6</v>
      </c>
      <c r="CO125" s="21">
        <v>2.5939103000000003E-4</v>
      </c>
      <c r="CP125" s="21">
        <v>5.9931817000000001E-5</v>
      </c>
      <c r="CQ125" s="21">
        <v>1.2500873E-4</v>
      </c>
      <c r="CR125" s="21">
        <v>2.0847776999999999E-6</v>
      </c>
      <c r="CS125" s="21">
        <v>4.3546162999999999E-5</v>
      </c>
      <c r="CT125" s="21">
        <v>7.0982796E-6</v>
      </c>
      <c r="CU125" s="21">
        <v>8.8446600000000008E-6</v>
      </c>
      <c r="CV125" s="21">
        <v>3.9262945999999999E-5</v>
      </c>
      <c r="CW125" s="21">
        <v>4.9627887000000002E-6</v>
      </c>
      <c r="CX125" s="21">
        <v>2.6214503999999998E-4</v>
      </c>
      <c r="CY125" s="21">
        <v>3.2164081999999999E-6</v>
      </c>
      <c r="CZ125" s="21">
        <v>1.4700277999999999E-6</v>
      </c>
      <c r="DA125" s="21">
        <v>5.3006958000000005E-4</v>
      </c>
      <c r="DB125" s="21">
        <v>6.9306905000000006E-5</v>
      </c>
      <c r="DC125" s="21">
        <v>1.1936753000000001E-6</v>
      </c>
      <c r="DD125" s="21">
        <v>1.1936753000000001E-6</v>
      </c>
      <c r="DE125" s="21">
        <v>1.0230008000000001E-5</v>
      </c>
      <c r="DF125" s="21">
        <v>4.5706672999999997E-6</v>
      </c>
      <c r="DG125" s="21">
        <v>9.0764646000000002E-4</v>
      </c>
      <c r="DH125" s="21">
        <v>5.5270512999999999E-7</v>
      </c>
      <c r="DI125" s="21">
        <v>8.6060963999999996E-5</v>
      </c>
      <c r="DJ125" s="21">
        <v>2.7635257000000001E-7</v>
      </c>
      <c r="DK125" s="21">
        <v>4.2912247999999997E-5</v>
      </c>
      <c r="DL125" s="21">
        <v>5.5080323000000003E-6</v>
      </c>
      <c r="DM125" s="21">
        <v>2.7635257000000001E-7</v>
      </c>
      <c r="DN125" s="21">
        <v>7.2398968000000002E-5</v>
      </c>
      <c r="DO125" s="21">
        <v>5.8324099999999997E-4</v>
      </c>
      <c r="DP125" s="21">
        <v>3.7401557E-5</v>
      </c>
      <c r="DQ125" s="21">
        <v>0</v>
      </c>
      <c r="DR125" s="21">
        <v>5.2303709000000003E-5</v>
      </c>
      <c r="DS125" s="21">
        <v>0</v>
      </c>
      <c r="DT125" s="21">
        <v>8.0927570000000006E-6</v>
      </c>
      <c r="DU125" s="21">
        <v>0.2490906</v>
      </c>
      <c r="DV125" s="21">
        <v>5.2391408000000001E-6</v>
      </c>
      <c r="DW125" s="21">
        <v>1.8640255E-6</v>
      </c>
      <c r="DX125" s="21">
        <v>1.0538974000000001E-5</v>
      </c>
      <c r="DY125" s="21">
        <v>0</v>
      </c>
      <c r="DZ125" s="21">
        <v>7.5028730999999993E-5</v>
      </c>
      <c r="EA125" s="21">
        <v>7.4974091E-6</v>
      </c>
      <c r="EB125" s="21">
        <v>4.7480301999999999E-5</v>
      </c>
      <c r="EC125" s="21">
        <v>1.51792E-5</v>
      </c>
      <c r="ED125" s="21">
        <v>1.6566787E-5</v>
      </c>
      <c r="EE125" s="21">
        <v>1.9940485E-4</v>
      </c>
      <c r="EF125" s="21">
        <v>8.5399514000000006E-5</v>
      </c>
      <c r="EG125" s="21">
        <v>9.5123172999999998E-4</v>
      </c>
      <c r="EH125" s="21">
        <v>6.2640451000000002E-4</v>
      </c>
      <c r="EI125" s="21">
        <v>5.6968288000000002E-4</v>
      </c>
      <c r="EJ125" s="21">
        <v>7.7826006999999996E-5</v>
      </c>
      <c r="EK125" s="21">
        <v>2.2217837E-4</v>
      </c>
      <c r="EL125" s="21">
        <v>3.5662355E-4</v>
      </c>
      <c r="EM125" s="21">
        <v>2.6228568000000001E-5</v>
      </c>
      <c r="EN125" s="21">
        <v>1.6092650999999999E-5</v>
      </c>
      <c r="EO125" s="21">
        <v>1.4783698999999999E-4</v>
      </c>
      <c r="EP125" s="21">
        <v>4.8726003999999998E-5</v>
      </c>
      <c r="EQ125" s="21">
        <v>1.6645797000000001E-4</v>
      </c>
      <c r="ER125" s="21">
        <v>1.2662651000000001E-4</v>
      </c>
      <c r="ES125" s="21">
        <v>3.0143166E-5</v>
      </c>
      <c r="ET125" s="21">
        <v>1.2943753000000001E-4</v>
      </c>
      <c r="EU125" s="21">
        <v>2.2859360000000001E-5</v>
      </c>
      <c r="EV125" s="21">
        <v>3.7067134000000001E-3</v>
      </c>
      <c r="EW125" s="21">
        <v>1.4287100000000001E-5</v>
      </c>
      <c r="EX125" s="21">
        <v>5.7148400000000002E-6</v>
      </c>
      <c r="EY125" s="21">
        <v>1.0980744E-4</v>
      </c>
      <c r="EZ125" s="21">
        <v>2.8574200000000001E-6</v>
      </c>
      <c r="FA125" s="21">
        <v>1.3751742999999999E-4</v>
      </c>
      <c r="FB125" s="21">
        <v>1.9936441999999999E-66</v>
      </c>
      <c r="FC125" s="21">
        <v>1.1948765999999999E-4</v>
      </c>
      <c r="FD125" s="21">
        <v>4.7480301999999999E-5</v>
      </c>
      <c r="FE125" s="21">
        <v>3.8033061000000002E-6</v>
      </c>
      <c r="FF125" s="21">
        <v>9.1437440000000003E-5</v>
      </c>
      <c r="FG125" s="21">
        <v>4.5084979000000002E-5</v>
      </c>
      <c r="FH125" s="21">
        <v>4.3078765999999999E-5</v>
      </c>
      <c r="FI125" s="21">
        <v>4.4761926E-5</v>
      </c>
      <c r="FJ125" s="21">
        <v>9.9863389000000007E-5</v>
      </c>
      <c r="FK125" s="21">
        <v>1.9521242999999999E-4</v>
      </c>
      <c r="FL125" s="21">
        <v>6.5398789000000005E-5</v>
      </c>
      <c r="FM125" s="21">
        <v>2.9577343000000001E-4</v>
      </c>
      <c r="FN125" s="21">
        <v>7.5376367000000002E-5</v>
      </c>
      <c r="FO125" s="21">
        <v>6.4077285000000001E-6</v>
      </c>
      <c r="FP125" s="21">
        <v>5.6172937E-4</v>
      </c>
      <c r="FQ125" s="21">
        <v>1.0328196999999999E-3</v>
      </c>
      <c r="FR125" s="21">
        <v>2.7128211000000002E-4</v>
      </c>
      <c r="FS125" s="21">
        <v>1.3747511E-3</v>
      </c>
      <c r="FT125" s="21">
        <v>1.0140158999999999E-3</v>
      </c>
      <c r="FU125" s="21">
        <v>1.4375769999999999E-4</v>
      </c>
      <c r="FV125" s="21">
        <v>4.1795061000000002E-5</v>
      </c>
      <c r="FW125" s="21">
        <v>3.6447491999999998E-5</v>
      </c>
      <c r="FX125" s="21">
        <v>4.2915343000000001E-4</v>
      </c>
      <c r="FY125" s="21">
        <v>5.0316621999999997E-4</v>
      </c>
      <c r="FZ125" s="21">
        <v>5.4290979999999998E-5</v>
      </c>
      <c r="GA125" s="21">
        <v>2.8574200000000001E-6</v>
      </c>
      <c r="GB125" s="21">
        <v>5.7148400000000002E-6</v>
      </c>
      <c r="GC125" s="21">
        <v>2.6186261000000002E-4</v>
      </c>
    </row>
    <row r="126" spans="2:185" ht="0.95" customHeight="1" x14ac:dyDescent="0.25">
      <c r="B126" s="21">
        <v>2.0825036999999998E-6</v>
      </c>
      <c r="C126" s="21">
        <v>1.0119838999999999E-5</v>
      </c>
      <c r="D126" s="21">
        <v>1.7153264E-6</v>
      </c>
      <c r="E126" s="21">
        <v>2.8271774E-6</v>
      </c>
      <c r="F126" s="21">
        <v>3.3959808000000002E-7</v>
      </c>
      <c r="G126" s="21">
        <v>3.9627661999999998E-6</v>
      </c>
      <c r="H126" s="21">
        <v>8.2048478999999995E-6</v>
      </c>
      <c r="I126" s="21">
        <v>5.2741725E-6</v>
      </c>
      <c r="J126" s="21">
        <v>0</v>
      </c>
      <c r="K126" s="21">
        <v>0</v>
      </c>
      <c r="L126" s="21">
        <v>2.5158212999999998E-7</v>
      </c>
      <c r="M126" s="21">
        <v>6.6368261000000002E-7</v>
      </c>
      <c r="N126" s="21">
        <v>4.9048597999999997E-7</v>
      </c>
      <c r="O126" s="21">
        <v>1.2353578000000001E-6</v>
      </c>
      <c r="P126" s="21">
        <v>1.2353578000000001E-6</v>
      </c>
      <c r="Q126" s="21">
        <v>9.9741290999999995E-5</v>
      </c>
      <c r="R126" s="21">
        <v>7.7040932000000004E-6</v>
      </c>
      <c r="S126" s="21">
        <v>8.6818054000000004E-7</v>
      </c>
      <c r="T126" s="21">
        <v>3.8079886999999999E-5</v>
      </c>
      <c r="U126" s="21">
        <v>4.9048597999999997E-7</v>
      </c>
      <c r="V126" s="21">
        <v>1.1094226000000001E-5</v>
      </c>
      <c r="W126" s="21">
        <v>3.6717723999999998E-7</v>
      </c>
      <c r="X126" s="21">
        <v>8.6310172000000006E-6</v>
      </c>
      <c r="Y126" s="21">
        <v>1.2330873999999999E-7</v>
      </c>
      <c r="Z126" s="21">
        <v>1.0341997E-5</v>
      </c>
      <c r="AA126" s="21">
        <v>3.8611285999999997E-6</v>
      </c>
      <c r="AB126" s="21">
        <v>5.2267389000000004E-6</v>
      </c>
      <c r="AC126" s="21">
        <v>2.0303483000000001E-4</v>
      </c>
      <c r="AD126" s="21">
        <v>7.2482811E-5</v>
      </c>
      <c r="AE126" s="21">
        <v>0</v>
      </c>
      <c r="AF126" s="21">
        <v>3.0497045E-7</v>
      </c>
      <c r="AG126" s="21">
        <v>1.9960654000000001E-5</v>
      </c>
      <c r="AH126" s="21">
        <v>7.4709442000000002E-6</v>
      </c>
      <c r="AI126" s="21">
        <v>9.9658470000000006E-5</v>
      </c>
      <c r="AJ126" s="21">
        <v>7.5063012999999999E-7</v>
      </c>
      <c r="AK126" s="21">
        <v>1.7590724E-5</v>
      </c>
      <c r="AL126" s="21">
        <v>3.9000831000000003E-6</v>
      </c>
      <c r="AM126" s="21">
        <v>1.3511463E-5</v>
      </c>
      <c r="AN126" s="21">
        <v>3.8345289000000001E-7</v>
      </c>
      <c r="AO126" s="21">
        <v>1.716623E-6</v>
      </c>
      <c r="AP126" s="21">
        <v>1.3089779E-6</v>
      </c>
      <c r="AQ126" s="21">
        <v>2.0571151000000001E-7</v>
      </c>
      <c r="AR126" s="21">
        <v>5.8096445000000003E-7</v>
      </c>
      <c r="AS126" s="21">
        <v>0</v>
      </c>
      <c r="AT126" s="21">
        <v>3.2929818000000001E-6</v>
      </c>
      <c r="AU126" s="21">
        <v>5.8096445000000003E-7</v>
      </c>
      <c r="AV126" s="21">
        <v>1.6307092E-5</v>
      </c>
      <c r="AW126" s="21">
        <v>9.6441733000000001E-7</v>
      </c>
      <c r="AX126" s="21">
        <v>2.8064766999999999E-5</v>
      </c>
      <c r="AY126" s="21">
        <v>7.6690576999999998E-7</v>
      </c>
      <c r="AZ126" s="21">
        <v>2.8554078000000001E-6</v>
      </c>
      <c r="BA126" s="21">
        <v>9.5284709999999997E-7</v>
      </c>
      <c r="BB126" s="21">
        <v>1.8764987000000001E-4</v>
      </c>
      <c r="BC126" s="21">
        <v>5.6939420999999996E-7</v>
      </c>
      <c r="BD126" s="21">
        <v>3.8345289000000001E-7</v>
      </c>
      <c r="BE126" s="21">
        <v>1.5480159000000001E-66</v>
      </c>
      <c r="BF126" s="21">
        <v>9.5102156000000005E-7</v>
      </c>
      <c r="BG126" s="21">
        <v>8.0433633000000002E-6</v>
      </c>
      <c r="BH126" s="21">
        <v>3.8773450999999998E-6</v>
      </c>
      <c r="BI126" s="21">
        <v>3.9846321999999998E-6</v>
      </c>
      <c r="BJ126" s="21">
        <v>1.8886806E-4</v>
      </c>
      <c r="BK126" s="21">
        <v>2.8285619000000002E-6</v>
      </c>
      <c r="BL126" s="21">
        <v>7.1737257000000001E-6</v>
      </c>
      <c r="BM126" s="21">
        <v>0</v>
      </c>
      <c r="BN126" s="21">
        <v>2.1327746E-4</v>
      </c>
      <c r="BO126" s="21">
        <v>7.4793429000000005E-7</v>
      </c>
      <c r="BP126" s="21">
        <v>2.1205467999999998E-6</v>
      </c>
      <c r="BQ126" s="21">
        <v>0</v>
      </c>
      <c r="BR126" s="21">
        <v>5.3844451E-7</v>
      </c>
      <c r="BS126" s="21">
        <v>1.0808608E-5</v>
      </c>
      <c r="BT126" s="21">
        <v>3.2048156000000001E-6</v>
      </c>
      <c r="BU126" s="21">
        <v>0</v>
      </c>
      <c r="BV126" s="21">
        <v>9.6425123000000006E-6</v>
      </c>
      <c r="BW126" s="21">
        <v>1.2330873000000001E-7</v>
      </c>
      <c r="BX126" s="21">
        <v>1.5041382999999999E-6</v>
      </c>
      <c r="BY126" s="21">
        <v>6.5296798999999999E-5</v>
      </c>
      <c r="BZ126" s="21">
        <v>9.9357407999999994E-6</v>
      </c>
      <c r="CA126" s="21">
        <v>7.7799574000000005E-6</v>
      </c>
      <c r="CB126" s="21">
        <v>3.6864127999999998E-6</v>
      </c>
      <c r="CC126" s="21">
        <v>2.5172325000000002E-7</v>
      </c>
      <c r="CD126" s="21">
        <v>5.9909974999999997E-6</v>
      </c>
      <c r="CE126" s="21">
        <v>1.3994904E-5</v>
      </c>
      <c r="CF126" s="21">
        <v>1.3322346E-5</v>
      </c>
      <c r="CG126" s="21">
        <v>1.6640610000000001E-6</v>
      </c>
      <c r="CH126" s="21">
        <v>2.6916784E-6</v>
      </c>
      <c r="CI126" s="21">
        <v>3.4597919000000002E-5</v>
      </c>
      <c r="CJ126" s="21">
        <v>3.3342834E-7</v>
      </c>
      <c r="CK126" s="21">
        <v>2.6568662000000001E-7</v>
      </c>
      <c r="CL126" s="21">
        <v>1.9751155000000001E-7</v>
      </c>
      <c r="CM126" s="21">
        <v>2.9099487999999999E-5</v>
      </c>
      <c r="CN126" s="21">
        <v>3.0524132999999998E-5</v>
      </c>
      <c r="CO126" s="21">
        <v>9.2916104999999997E-6</v>
      </c>
      <c r="CP126" s="21">
        <v>2.3853665000000001E-6</v>
      </c>
      <c r="CQ126" s="21">
        <v>4.6613927000000002E-6</v>
      </c>
      <c r="CR126" s="21">
        <v>3.4018025E-5</v>
      </c>
      <c r="CS126" s="21">
        <v>5.3264223000000004E-6</v>
      </c>
      <c r="CT126" s="21">
        <v>6.7892323000000003E-5</v>
      </c>
      <c r="CU126" s="21">
        <v>8.5094110999999999E-5</v>
      </c>
      <c r="CV126" s="21">
        <v>2.2642856999999999E-5</v>
      </c>
      <c r="CW126" s="21">
        <v>5.0938813000000003E-5</v>
      </c>
      <c r="CX126" s="21">
        <v>2.0528161000000001E-5</v>
      </c>
      <c r="CY126" s="21">
        <v>3.3737025999999997E-5</v>
      </c>
      <c r="CZ126" s="21">
        <v>1.6535238000000001E-5</v>
      </c>
      <c r="DA126" s="21">
        <v>9.0635926000000002E-6</v>
      </c>
      <c r="DB126" s="21">
        <v>2.0043097999999999E-5</v>
      </c>
      <c r="DC126" s="21">
        <v>1.5868689999999999E-5</v>
      </c>
      <c r="DD126" s="21">
        <v>1.5868689999999999E-5</v>
      </c>
      <c r="DE126" s="21">
        <v>1.9562473000000001E-7</v>
      </c>
      <c r="DF126" s="21">
        <v>1.9561194999999998E-6</v>
      </c>
      <c r="DG126" s="21">
        <v>7.0827451999999996E-6</v>
      </c>
      <c r="DH126" s="21">
        <v>1.3330978000000001E-6</v>
      </c>
      <c r="DI126" s="21">
        <v>4.1327726999999999E-4</v>
      </c>
      <c r="DJ126" s="21">
        <v>6.6654887999999996E-7</v>
      </c>
      <c r="DK126" s="21">
        <v>2.6694665E-6</v>
      </c>
      <c r="DL126" s="21">
        <v>4.4684972E-5</v>
      </c>
      <c r="DM126" s="21">
        <v>6.6654887999999996E-7</v>
      </c>
      <c r="DN126" s="21">
        <v>7.8598705000000001E-7</v>
      </c>
      <c r="DO126" s="21">
        <v>1.171538E-5</v>
      </c>
      <c r="DP126" s="21">
        <v>2.3172582000000001E-4</v>
      </c>
      <c r="DQ126" s="21">
        <v>0</v>
      </c>
      <c r="DR126" s="21">
        <v>1.3400852999999999E-6</v>
      </c>
      <c r="DS126" s="21">
        <v>0</v>
      </c>
      <c r="DT126" s="21">
        <v>9.3925995999999997E-7</v>
      </c>
      <c r="DU126" s="21">
        <v>5.2391408000000001E-6</v>
      </c>
      <c r="DV126" s="21">
        <v>0.24994838999999999</v>
      </c>
      <c r="DW126" s="21">
        <v>1.7881851E-7</v>
      </c>
      <c r="DX126" s="21">
        <v>2.6700244999999999E-5</v>
      </c>
      <c r="DY126" s="21">
        <v>0</v>
      </c>
      <c r="DZ126" s="21">
        <v>6.5271800000000002E-6</v>
      </c>
      <c r="EA126" s="21">
        <v>1.1790126E-5</v>
      </c>
      <c r="EB126" s="21">
        <v>1.0517321000000001E-8</v>
      </c>
      <c r="EC126" s="21">
        <v>8.1300365999999998E-8</v>
      </c>
      <c r="ED126" s="21">
        <v>3.1034337000000003E-5</v>
      </c>
      <c r="EE126" s="21">
        <v>2.2524277999999999E-6</v>
      </c>
      <c r="EF126" s="21">
        <v>3.0936460000000002E-7</v>
      </c>
      <c r="EG126" s="21">
        <v>6.5955369000000002E-6</v>
      </c>
      <c r="EH126" s="21">
        <v>1.4641884000000001E-5</v>
      </c>
      <c r="EI126" s="21">
        <v>7.9835195000000007E-6</v>
      </c>
      <c r="EJ126" s="21">
        <v>9.0856799000000005E-6</v>
      </c>
      <c r="EK126" s="21">
        <v>1.0096665E-5</v>
      </c>
      <c r="EL126" s="21">
        <v>1.0126557E-5</v>
      </c>
      <c r="EM126" s="21">
        <v>6.5440839000000005E-5</v>
      </c>
      <c r="EN126" s="21">
        <v>1.3422767999999999E-4</v>
      </c>
      <c r="EO126" s="21">
        <v>2.9662926000000001E-6</v>
      </c>
      <c r="EP126" s="21">
        <v>6.2319248999999999E-7</v>
      </c>
      <c r="EQ126" s="21">
        <v>6.2064095999999997E-6</v>
      </c>
      <c r="ER126" s="21">
        <v>6.1282696000000001E-6</v>
      </c>
      <c r="ES126" s="21">
        <v>3.0111726E-7</v>
      </c>
      <c r="ET126" s="21">
        <v>2.5836717000000002E-6</v>
      </c>
      <c r="EU126" s="21">
        <v>2.9374176999999999E-6</v>
      </c>
      <c r="EV126" s="21">
        <v>1.4462744999999999E-5</v>
      </c>
      <c r="EW126" s="21">
        <v>1.8358861000000001E-6</v>
      </c>
      <c r="EX126" s="21">
        <v>7.3435442999999998E-7</v>
      </c>
      <c r="EY126" s="21">
        <v>2.6581244E-6</v>
      </c>
      <c r="EZ126" s="21">
        <v>3.6717720999999997E-7</v>
      </c>
      <c r="FA126" s="21">
        <v>1.3220100999999999E-4</v>
      </c>
      <c r="FB126" s="21">
        <v>2.9271936E-67</v>
      </c>
      <c r="FC126" s="21">
        <v>8.3966656000000002E-4</v>
      </c>
      <c r="FD126" s="21">
        <v>1.0517321000000001E-8</v>
      </c>
      <c r="FE126" s="21">
        <v>1.2330873000000001E-7</v>
      </c>
      <c r="FF126" s="21">
        <v>1.1749670999999999E-5</v>
      </c>
      <c r="FG126" s="21">
        <v>2.5172325000000002E-7</v>
      </c>
      <c r="FH126" s="21">
        <v>2.6568662000000001E-7</v>
      </c>
      <c r="FI126" s="21">
        <v>5.7544200999999996E-7</v>
      </c>
      <c r="FJ126" s="21">
        <v>9.4551729999999996E-7</v>
      </c>
      <c r="FK126" s="21">
        <v>2.3773962000000001E-6</v>
      </c>
      <c r="FL126" s="21">
        <v>3.3420877E-6</v>
      </c>
      <c r="FM126" s="21">
        <v>2.6169424E-6</v>
      </c>
      <c r="FN126" s="21">
        <v>1.088471E-5</v>
      </c>
      <c r="FO126" s="21">
        <v>3.4034513000000003E-5</v>
      </c>
      <c r="FP126" s="21">
        <v>3.3784109999999998E-6</v>
      </c>
      <c r="FQ126" s="21">
        <v>4.5910452000000002E-6</v>
      </c>
      <c r="FR126" s="21">
        <v>5.0747183999999997E-6</v>
      </c>
      <c r="FS126" s="21">
        <v>6.3775722999999996E-6</v>
      </c>
      <c r="FT126" s="21">
        <v>8.5193705999999994E-6</v>
      </c>
      <c r="FU126" s="21">
        <v>1.2352248000000001E-3</v>
      </c>
      <c r="FV126" s="21">
        <v>9.8570842000000003E-6</v>
      </c>
      <c r="FW126" s="21">
        <v>2.4726148000000002E-5</v>
      </c>
      <c r="FX126" s="21">
        <v>1.1135721999999999E-5</v>
      </c>
      <c r="FY126" s="21">
        <v>1.1724194000000001E-5</v>
      </c>
      <c r="FZ126" s="21">
        <v>6.9763671000000003E-6</v>
      </c>
      <c r="GA126" s="21">
        <v>3.6717720999999997E-7</v>
      </c>
      <c r="GB126" s="21">
        <v>7.3435442999999998E-7</v>
      </c>
      <c r="GC126" s="21">
        <v>5.5618931E-6</v>
      </c>
    </row>
    <row r="127" spans="2:185" ht="0.95" customHeight="1" x14ac:dyDescent="0.25">
      <c r="B127" s="21">
        <v>6.4407602999999998E-7</v>
      </c>
      <c r="C127" s="21">
        <v>2.8516892999999999E-6</v>
      </c>
      <c r="D127" s="21">
        <v>5.4093390999999996E-7</v>
      </c>
      <c r="E127" s="21">
        <v>2.2904455999999999E-6</v>
      </c>
      <c r="F127" s="21">
        <v>1.4121715000000001E-8</v>
      </c>
      <c r="G127" s="21">
        <v>1.4551805000000001E-5</v>
      </c>
      <c r="H127" s="21">
        <v>3.0314560000000002E-6</v>
      </c>
      <c r="I127" s="21">
        <v>3.2054677000000002E-6</v>
      </c>
      <c r="J127" s="21">
        <v>0</v>
      </c>
      <c r="K127" s="21">
        <v>0</v>
      </c>
      <c r="L127" s="21">
        <v>5.7762256E-8</v>
      </c>
      <c r="M127" s="21">
        <v>2.4754801000000001E-6</v>
      </c>
      <c r="N127" s="21">
        <v>1.6732482999999999E-7</v>
      </c>
      <c r="O127" s="21">
        <v>4.2182261999999998E-7</v>
      </c>
      <c r="P127" s="21">
        <v>4.2182261999999998E-7</v>
      </c>
      <c r="Q127" s="21">
        <v>2.2672807000000001E-7</v>
      </c>
      <c r="R127" s="21">
        <v>6.2776967000000004E-7</v>
      </c>
      <c r="S127" s="21">
        <v>3.1868050000000001E-7</v>
      </c>
      <c r="T127" s="21">
        <v>6.4431412999999997E-6</v>
      </c>
      <c r="U127" s="21">
        <v>1.6732482999999999E-7</v>
      </c>
      <c r="V127" s="21">
        <v>8.2112428999999998E-7</v>
      </c>
      <c r="W127" s="21">
        <v>1.0314212E-7</v>
      </c>
      <c r="X127" s="21">
        <v>2.4571802000000001E-6</v>
      </c>
      <c r="Y127" s="21">
        <v>6.4182706999999996E-8</v>
      </c>
      <c r="Z127" s="21">
        <v>6.9828461999999995E-7</v>
      </c>
      <c r="AA127" s="21">
        <v>1.612984E-6</v>
      </c>
      <c r="AB127" s="21">
        <v>1.5621548E-6</v>
      </c>
      <c r="AC127" s="21">
        <v>8.2523587000000005E-7</v>
      </c>
      <c r="AD127" s="21">
        <v>7.3568720000000005E-7</v>
      </c>
      <c r="AE127" s="21">
        <v>0</v>
      </c>
      <c r="AF127" s="21">
        <v>6.4729534000000001E-6</v>
      </c>
      <c r="AG127" s="21">
        <v>5.8381509000000003E-7</v>
      </c>
      <c r="AH127" s="21">
        <v>9.4322557999999996E-7</v>
      </c>
      <c r="AI127" s="21">
        <v>9.2105499999999998E-7</v>
      </c>
      <c r="AJ127" s="21">
        <v>4.6374717999999999E-7</v>
      </c>
      <c r="AK127" s="21">
        <v>2.5793082999999997E-7</v>
      </c>
      <c r="AL127" s="21">
        <v>7.3144257000000003E-6</v>
      </c>
      <c r="AM127" s="21">
        <v>1.9249745E-6</v>
      </c>
      <c r="AN127" s="21">
        <v>5.6688929999999996E-7</v>
      </c>
      <c r="AO127" s="21">
        <v>7.0435137000000002E-8</v>
      </c>
      <c r="AP127" s="21">
        <v>1.4428791E-6</v>
      </c>
      <c r="AQ127" s="21">
        <v>1.2613389999999999E-7</v>
      </c>
      <c r="AR127" s="21">
        <v>1.2186901999999999E-6</v>
      </c>
      <c r="AS127" s="21">
        <v>0</v>
      </c>
      <c r="AT127" s="21">
        <v>9.9735493999999999E-7</v>
      </c>
      <c r="AU127" s="21">
        <v>1.2186901999999999E-6</v>
      </c>
      <c r="AV127" s="21">
        <v>4.7249878999999998E-7</v>
      </c>
      <c r="AW127" s="21">
        <v>1.7855795000000001E-6</v>
      </c>
      <c r="AX127" s="21">
        <v>2.3372052000000001E-6</v>
      </c>
      <c r="AY127" s="21">
        <v>1.1337785999999999E-6</v>
      </c>
      <c r="AZ127" s="21">
        <v>1.6434541E-6</v>
      </c>
      <c r="BA127" s="21">
        <v>1.048867E-6</v>
      </c>
      <c r="BB127" s="21">
        <v>6.3817854E-6</v>
      </c>
      <c r="BC127" s="21">
        <v>4.8197774000000004E-7</v>
      </c>
      <c r="BD127" s="21">
        <v>5.6688929999999996E-7</v>
      </c>
      <c r="BE127" s="21">
        <v>4.1705750000000003E-67</v>
      </c>
      <c r="BF127" s="21">
        <v>5.9471755999999996E-7</v>
      </c>
      <c r="BG127" s="21">
        <v>2.8266048000000001E-5</v>
      </c>
      <c r="BH127" s="21">
        <v>1.2030066E-6</v>
      </c>
      <c r="BI127" s="21">
        <v>1.9490857999999998E-6</v>
      </c>
      <c r="BJ127" s="21">
        <v>6.4807444000000002E-7</v>
      </c>
      <c r="BK127" s="21">
        <v>1.1505886E-6</v>
      </c>
      <c r="BL127" s="21">
        <v>1.1873231E-6</v>
      </c>
      <c r="BM127" s="21">
        <v>0</v>
      </c>
      <c r="BN127" s="21">
        <v>1.1896773E-6</v>
      </c>
      <c r="BO127" s="21">
        <v>4.6981030999999998E-6</v>
      </c>
      <c r="BP127" s="21">
        <v>1.0129863999999999E-5</v>
      </c>
      <c r="BQ127" s="21">
        <v>0</v>
      </c>
      <c r="BR127" s="21">
        <v>7.3358461999999996E-8</v>
      </c>
      <c r="BS127" s="21">
        <v>9.4015295999999995E-7</v>
      </c>
      <c r="BT127" s="21">
        <v>2.1435205999999999E-7</v>
      </c>
      <c r="BU127" s="21">
        <v>0</v>
      </c>
      <c r="BV127" s="21">
        <v>9.9334528000000002E-7</v>
      </c>
      <c r="BW127" s="21">
        <v>6.4182702999999994E-8</v>
      </c>
      <c r="BX127" s="21">
        <v>7.9569189E-8</v>
      </c>
      <c r="BY127" s="21">
        <v>2.7800135000000001E-5</v>
      </c>
      <c r="BZ127" s="21">
        <v>3.3217768E-7</v>
      </c>
      <c r="CA127" s="21">
        <v>1.0893309000000001E-5</v>
      </c>
      <c r="CB127" s="21">
        <v>1.580547E-6</v>
      </c>
      <c r="CC127" s="21">
        <v>2.1975368000000001E-8</v>
      </c>
      <c r="CD127" s="21">
        <v>5.3298015000000001E-7</v>
      </c>
      <c r="CE127" s="21">
        <v>1.6259402000000001E-6</v>
      </c>
      <c r="CF127" s="21">
        <v>4.4213952000000002E-7</v>
      </c>
      <c r="CG127" s="21">
        <v>6.3084200999999999E-7</v>
      </c>
      <c r="CH127" s="21">
        <v>6.9981105000000004E-6</v>
      </c>
      <c r="CI127" s="21">
        <v>8.1521783999999992E-6</v>
      </c>
      <c r="CJ127" s="21">
        <v>4.8761512E-7</v>
      </c>
      <c r="CK127" s="21">
        <v>4.5043983000000001E-8</v>
      </c>
      <c r="CL127" s="21">
        <v>6.5180081999999996E-7</v>
      </c>
      <c r="CM127" s="21">
        <v>3.4852727999999999E-6</v>
      </c>
      <c r="CN127" s="21">
        <v>3.8253335E-7</v>
      </c>
      <c r="CO127" s="21">
        <v>1.0041715E-6</v>
      </c>
      <c r="CP127" s="21">
        <v>3.8260988E-7</v>
      </c>
      <c r="CQ127" s="21">
        <v>7.0752511999999996E-7</v>
      </c>
      <c r="CR127" s="21">
        <v>2.5358397000000003E-7</v>
      </c>
      <c r="CS127" s="21">
        <v>1.5289012E-6</v>
      </c>
      <c r="CT127" s="21">
        <v>4.1600724000000002E-7</v>
      </c>
      <c r="CU127" s="21">
        <v>4.7561340999999999E-7</v>
      </c>
      <c r="CV127" s="21">
        <v>6.3246389000000001E-5</v>
      </c>
      <c r="CW127" s="21">
        <v>2.1919280000000001E-7</v>
      </c>
      <c r="CX127" s="21">
        <v>6.4366977000000003E-6</v>
      </c>
      <c r="CY127" s="21">
        <v>1.5958662999999999E-7</v>
      </c>
      <c r="CZ127" s="21">
        <v>9.9980451999999998E-8</v>
      </c>
      <c r="DA127" s="21">
        <v>7.1166910000000004E-6</v>
      </c>
      <c r="DB127" s="21">
        <v>1.3618773000000001E-6</v>
      </c>
      <c r="DC127" s="21">
        <v>1.4035472999999999E-7</v>
      </c>
      <c r="DD127" s="21">
        <v>1.4035472999999999E-7</v>
      </c>
      <c r="DE127" s="21">
        <v>4.0810251999999999E-7</v>
      </c>
      <c r="DF127" s="21">
        <v>9.5081588999999994E-6</v>
      </c>
      <c r="DG127" s="21">
        <v>1.7661083E-5</v>
      </c>
      <c r="DH127" s="21">
        <v>8.0748559000000006E-8</v>
      </c>
      <c r="DI127" s="21">
        <v>3.4286173000000002E-6</v>
      </c>
      <c r="DJ127" s="21">
        <v>4.0374279000000001E-8</v>
      </c>
      <c r="DK127" s="21">
        <v>1.5585425999999999E-6</v>
      </c>
      <c r="DL127" s="21">
        <v>8.2812971000000005E-7</v>
      </c>
      <c r="DM127" s="21">
        <v>4.0374279000000001E-8</v>
      </c>
      <c r="DN127" s="21">
        <v>3.3018115000000001E-6</v>
      </c>
      <c r="DO127" s="21">
        <v>3.6316417999999999E-5</v>
      </c>
      <c r="DP127" s="21">
        <v>2.2421498999999998E-6</v>
      </c>
      <c r="DQ127" s="21">
        <v>0</v>
      </c>
      <c r="DR127" s="21">
        <v>2.0851745000000002E-6</v>
      </c>
      <c r="DS127" s="21">
        <v>0</v>
      </c>
      <c r="DT127" s="21">
        <v>1.3734026E-7</v>
      </c>
      <c r="DU127" s="21">
        <v>1.8640255E-6</v>
      </c>
      <c r="DV127" s="21">
        <v>1.7881851E-7</v>
      </c>
      <c r="DW127" s="21">
        <v>4.7428432999999998E-4</v>
      </c>
      <c r="DX127" s="21">
        <v>2.6234309E-6</v>
      </c>
      <c r="DY127" s="21">
        <v>0</v>
      </c>
      <c r="DZ127" s="21">
        <v>2.6748753000000002E-6</v>
      </c>
      <c r="EA127" s="21">
        <v>3.699703E-7</v>
      </c>
      <c r="EB127" s="21">
        <v>4.8213538999999999E-8</v>
      </c>
      <c r="EC127" s="21">
        <v>5.8946719000000002E-7</v>
      </c>
      <c r="ED127" s="21">
        <v>1.9331321999999999E-5</v>
      </c>
      <c r="EE127" s="21">
        <v>1.2874908E-6</v>
      </c>
      <c r="EF127" s="21">
        <v>1.6690478E-6</v>
      </c>
      <c r="EG127" s="21">
        <v>1.1580157E-6</v>
      </c>
      <c r="EH127" s="21">
        <v>4.3654988999999998E-5</v>
      </c>
      <c r="EI127" s="21">
        <v>7.3123101999999996E-7</v>
      </c>
      <c r="EJ127" s="21">
        <v>3.1257953E-7</v>
      </c>
      <c r="EK127" s="21">
        <v>3.8336969999999999E-7</v>
      </c>
      <c r="EL127" s="21">
        <v>5.1916745999999995E-7</v>
      </c>
      <c r="EM127" s="21">
        <v>1.1251788999999999E-6</v>
      </c>
      <c r="EN127" s="21">
        <v>5.8681118999999997E-7</v>
      </c>
      <c r="EO127" s="21">
        <v>6.9793748999999996E-6</v>
      </c>
      <c r="EP127" s="21">
        <v>1.9302116999999998E-6</v>
      </c>
      <c r="EQ127" s="21">
        <v>7.1689395000000004E-7</v>
      </c>
      <c r="ER127" s="21">
        <v>5.3581679000000005E-7</v>
      </c>
      <c r="ES127" s="21">
        <v>1.4076767000000001E-6</v>
      </c>
      <c r="ET127" s="21">
        <v>7.6631488000000004E-6</v>
      </c>
      <c r="EU127" s="21">
        <v>8.2513692999999997E-7</v>
      </c>
      <c r="EV127" s="21">
        <v>2.86923E-6</v>
      </c>
      <c r="EW127" s="21">
        <v>5.1571058000000004E-7</v>
      </c>
      <c r="EX127" s="21">
        <v>2.0628423000000001E-7</v>
      </c>
      <c r="EY127" s="21">
        <v>2.6420743E-7</v>
      </c>
      <c r="EZ127" s="21">
        <v>1.0314212E-7</v>
      </c>
      <c r="FA127" s="21">
        <v>6.5413157000000002E-6</v>
      </c>
      <c r="FB127" s="21">
        <v>7.5157049999999998E-68</v>
      </c>
      <c r="FC127" s="21">
        <v>4.4193180000000003E-6</v>
      </c>
      <c r="FD127" s="21">
        <v>4.8213538999999999E-8</v>
      </c>
      <c r="FE127" s="21">
        <v>6.4182702999999994E-8</v>
      </c>
      <c r="FF127" s="21">
        <v>3.3005476999999998E-6</v>
      </c>
      <c r="FG127" s="21">
        <v>2.1975368000000001E-8</v>
      </c>
      <c r="FH127" s="21">
        <v>4.5043983000000001E-8</v>
      </c>
      <c r="FI127" s="21">
        <v>2.4422418000000001E-6</v>
      </c>
      <c r="FJ127" s="21">
        <v>1.3567657999999999E-6</v>
      </c>
      <c r="FK127" s="21">
        <v>1.2144651999999999E-6</v>
      </c>
      <c r="FL127" s="21">
        <v>2.1718871000000001E-7</v>
      </c>
      <c r="FM127" s="21">
        <v>1.2495463000000001E-6</v>
      </c>
      <c r="FN127" s="21">
        <v>3.5172492000000001E-6</v>
      </c>
      <c r="FO127" s="21">
        <v>4.8880463000000003E-6</v>
      </c>
      <c r="FP127" s="21">
        <v>1.8215012999999999E-6</v>
      </c>
      <c r="FQ127" s="21">
        <v>2.3295795999999998E-6</v>
      </c>
      <c r="FR127" s="21">
        <v>7.2322176000000003E-6</v>
      </c>
      <c r="FS127" s="21">
        <v>1.6561203000000001E-6</v>
      </c>
      <c r="FT127" s="21">
        <v>9.1125871E-7</v>
      </c>
      <c r="FU127" s="21">
        <v>5.0959329000000001E-6</v>
      </c>
      <c r="FV127" s="21">
        <v>8.4231636000000002E-7</v>
      </c>
      <c r="FW127" s="21">
        <v>6.5757654000000003E-5</v>
      </c>
      <c r="FX127" s="21">
        <v>1.1378989999999999E-6</v>
      </c>
      <c r="FY127" s="21">
        <v>7.7507338E-7</v>
      </c>
      <c r="FZ127" s="21">
        <v>1.9597001999999999E-6</v>
      </c>
      <c r="GA127" s="21">
        <v>1.0314212E-7</v>
      </c>
      <c r="GB127" s="21">
        <v>2.0628423000000001E-7</v>
      </c>
      <c r="GC127" s="21">
        <v>1.0650812E-6</v>
      </c>
    </row>
    <row r="128" spans="2:185" ht="0.95" customHeight="1" x14ac:dyDescent="0.25">
      <c r="B128" s="21">
        <v>6.3509683E-5</v>
      </c>
      <c r="C128" s="21">
        <v>3.0620198000000002E-4</v>
      </c>
      <c r="D128" s="21">
        <v>5.2641064000000001E-5</v>
      </c>
      <c r="E128" s="21">
        <v>2.8999711E-4</v>
      </c>
      <c r="F128" s="21">
        <v>1.8614548000000001E-5</v>
      </c>
      <c r="G128" s="21">
        <v>1.1479118000000001E-4</v>
      </c>
      <c r="H128" s="21">
        <v>2.0224581999999999E-4</v>
      </c>
      <c r="I128" s="21">
        <v>5.2417699000000002E-5</v>
      </c>
      <c r="J128" s="21">
        <v>0</v>
      </c>
      <c r="K128" s="21">
        <v>0</v>
      </c>
      <c r="L128" s="21">
        <v>6.2621940000000002E-6</v>
      </c>
      <c r="M128" s="21">
        <v>2.8700760000000003E-4</v>
      </c>
      <c r="N128" s="21">
        <v>1.5451912999999999E-5</v>
      </c>
      <c r="O128" s="21">
        <v>3.7479469000000001E-5</v>
      </c>
      <c r="P128" s="21">
        <v>3.7479469000000001E-5</v>
      </c>
      <c r="Q128" s="21">
        <v>5.8449626999999997E-6</v>
      </c>
      <c r="R128" s="21">
        <v>5.1493304999999999E-4</v>
      </c>
      <c r="S128" s="21">
        <v>2.661085E-5</v>
      </c>
      <c r="T128" s="21">
        <v>3.4757356E-3</v>
      </c>
      <c r="U128" s="21">
        <v>1.5451912999999999E-5</v>
      </c>
      <c r="V128" s="21">
        <v>6.5750101999999998E-5</v>
      </c>
      <c r="W128" s="21">
        <v>1.0868619E-5</v>
      </c>
      <c r="X128" s="21">
        <v>2.5759855999999998E-4</v>
      </c>
      <c r="Y128" s="21">
        <v>4.5832938000000002E-6</v>
      </c>
      <c r="Z128" s="21">
        <v>2.5303134000000002E-4</v>
      </c>
      <c r="AA128" s="21">
        <v>6.1946730000000003E-5</v>
      </c>
      <c r="AB128" s="21">
        <v>3.7399364999999997E-5</v>
      </c>
      <c r="AC128" s="21">
        <v>1.1455975E-4</v>
      </c>
      <c r="AD128" s="21">
        <v>4.2713434999999999E-5</v>
      </c>
      <c r="AE128" s="21">
        <v>0</v>
      </c>
      <c r="AF128" s="21">
        <v>9.5319789000000005E-6</v>
      </c>
      <c r="AG128" s="21">
        <v>7.8085052999999998E-4</v>
      </c>
      <c r="AH128" s="21">
        <v>1.7725923999999999E-4</v>
      </c>
      <c r="AI128" s="21">
        <v>4.9469338999999997E-5</v>
      </c>
      <c r="AJ128" s="21">
        <v>2.5515375000000001E-5</v>
      </c>
      <c r="AK128" s="21">
        <v>7.2662504999999997E-4</v>
      </c>
      <c r="AL128" s="21">
        <v>8.5864007999999998E-5</v>
      </c>
      <c r="AM128" s="21">
        <v>1.6481454000000001E-4</v>
      </c>
      <c r="AN128" s="21">
        <v>1.4646756E-5</v>
      </c>
      <c r="AO128" s="21">
        <v>2.3930912E-4</v>
      </c>
      <c r="AP128" s="21">
        <v>2.8878170000000002E-4</v>
      </c>
      <c r="AQ128" s="21">
        <v>1.3206538E-5</v>
      </c>
      <c r="AR128" s="21">
        <v>2.1673169E-5</v>
      </c>
      <c r="AS128" s="21">
        <v>0</v>
      </c>
      <c r="AT128" s="21">
        <v>2.1506267999999999E-4</v>
      </c>
      <c r="AU128" s="21">
        <v>2.1673169E-5</v>
      </c>
      <c r="AV128" s="21">
        <v>5.6924155999999999E-4</v>
      </c>
      <c r="AW128" s="21">
        <v>3.6319924999999999E-5</v>
      </c>
      <c r="AX128" s="21">
        <v>1.9164027999999999E-4</v>
      </c>
      <c r="AY128" s="21">
        <v>2.9293511999999999E-5</v>
      </c>
      <c r="AZ128" s="21">
        <v>1.7700773999999999E-4</v>
      </c>
      <c r="BA128" s="21">
        <v>3.6913854E-5</v>
      </c>
      <c r="BB128" s="21">
        <v>7.4945798999999998E-4</v>
      </c>
      <c r="BC128" s="21">
        <v>2.2267098E-5</v>
      </c>
      <c r="BD128" s="21">
        <v>1.4646756E-5</v>
      </c>
      <c r="BE128" s="21">
        <v>2.3783620000000002E-66</v>
      </c>
      <c r="BF128" s="21">
        <v>6.1161052000000002E-5</v>
      </c>
      <c r="BG128" s="21">
        <v>2.8132793000000002E-4</v>
      </c>
      <c r="BH128" s="21">
        <v>2.2083676000000001E-5</v>
      </c>
      <c r="BI128" s="21">
        <v>2.1761819000000001E-5</v>
      </c>
      <c r="BJ128" s="21">
        <v>5.1073658E-6</v>
      </c>
      <c r="BK128" s="21">
        <v>9.9181776999999997E-5</v>
      </c>
      <c r="BL128" s="21">
        <v>2.2494182E-5</v>
      </c>
      <c r="BM128" s="21">
        <v>0</v>
      </c>
      <c r="BN128" s="21">
        <v>1.4659773E-4</v>
      </c>
      <c r="BO128" s="21">
        <v>2.8703982999999999E-4</v>
      </c>
      <c r="BP128" s="21">
        <v>7.3893778999999996E-5</v>
      </c>
      <c r="BQ128" s="21">
        <v>0</v>
      </c>
      <c r="BR128" s="21">
        <v>7.6483096999999998E-5</v>
      </c>
      <c r="BS128" s="21">
        <v>6.9188745000000002E-6</v>
      </c>
      <c r="BT128" s="21">
        <v>2.1679265E-4</v>
      </c>
      <c r="BU128" s="21">
        <v>0</v>
      </c>
      <c r="BV128" s="21">
        <v>1.9074206999999999E-6</v>
      </c>
      <c r="BW128" s="21">
        <v>4.5832933999999996E-6</v>
      </c>
      <c r="BX128" s="21">
        <v>3.7442981000000002E-5</v>
      </c>
      <c r="BY128" s="21">
        <v>2.4687971999999997E-4</v>
      </c>
      <c r="BZ128" s="21">
        <v>9.2059063000000006E-6</v>
      </c>
      <c r="CA128" s="21">
        <v>1.7531413E-4</v>
      </c>
      <c r="CB128" s="21">
        <v>4.9550397000000003E-4</v>
      </c>
      <c r="CC128" s="21">
        <v>3.8175293999999997E-5</v>
      </c>
      <c r="CD128" s="21">
        <v>3.9751864000000002E-4</v>
      </c>
      <c r="CE128" s="21">
        <v>1.470732E-3</v>
      </c>
      <c r="CF128" s="21">
        <v>1.6964683000000001E-5</v>
      </c>
      <c r="CG128" s="21">
        <v>5.9838946E-5</v>
      </c>
      <c r="CH128" s="21">
        <v>5.4407029000000002E-5</v>
      </c>
      <c r="CI128" s="21">
        <v>1.8741008999999999E-3</v>
      </c>
      <c r="CJ128" s="21">
        <v>5.4480325000000003E-5</v>
      </c>
      <c r="CK128" s="21">
        <v>3.8888440000000001E-5</v>
      </c>
      <c r="CL128" s="21">
        <v>7.0264130999999998E-6</v>
      </c>
      <c r="CM128" s="21">
        <v>1.8131355E-3</v>
      </c>
      <c r="CN128" s="21">
        <v>8.0646005000000004E-6</v>
      </c>
      <c r="CO128" s="21">
        <v>2.5986858999999999E-4</v>
      </c>
      <c r="CP128" s="21">
        <v>1.6510991E-4</v>
      </c>
      <c r="CQ128" s="21">
        <v>3.4293818999999999E-4</v>
      </c>
      <c r="CR128" s="21">
        <v>1.5501519999999999E-5</v>
      </c>
      <c r="CS128" s="21">
        <v>1.5978100000000001E-4</v>
      </c>
      <c r="CT128" s="21">
        <v>2.6509011000000001E-6</v>
      </c>
      <c r="CU128" s="21">
        <v>6.2491809999999999E-6</v>
      </c>
      <c r="CV128" s="21">
        <v>9.4281482000000002E-4</v>
      </c>
      <c r="CW128" s="21">
        <v>2.5620849000000001E-5</v>
      </c>
      <c r="CX128" s="21">
        <v>5.7505078000000005E-4</v>
      </c>
      <c r="CY128" s="21">
        <v>1.6720767000000001E-5</v>
      </c>
      <c r="CZ128" s="21">
        <v>7.8206848000000003E-6</v>
      </c>
      <c r="DA128" s="21">
        <v>2.2817976000000001E-4</v>
      </c>
      <c r="DB128" s="21">
        <v>2.0344168000000001E-3</v>
      </c>
      <c r="DC128" s="21">
        <v>6.7412874000000002E-6</v>
      </c>
      <c r="DD128" s="21">
        <v>6.7412874000000002E-6</v>
      </c>
      <c r="DE128" s="21">
        <v>4.3745326999999998E-6</v>
      </c>
      <c r="DF128" s="21">
        <v>6.4102388999999995E-5</v>
      </c>
      <c r="DG128" s="21">
        <v>5.3060755999999998E-5</v>
      </c>
      <c r="DH128" s="21">
        <v>2.1587946999999998E-6</v>
      </c>
      <c r="DI128" s="21">
        <v>3.7192452000000002E-4</v>
      </c>
      <c r="DJ128" s="21">
        <v>1.0793974000000001E-6</v>
      </c>
      <c r="DK128" s="21">
        <v>1.6938739E-4</v>
      </c>
      <c r="DL128" s="21">
        <v>6.2084849000000006E-5</v>
      </c>
      <c r="DM128" s="21">
        <v>1.0793974000000001E-6</v>
      </c>
      <c r="DN128" s="21">
        <v>2.6133082999999998E-4</v>
      </c>
      <c r="DO128" s="21">
        <v>3.6628874000000001E-4</v>
      </c>
      <c r="DP128" s="21">
        <v>3.4260760999999998E-4</v>
      </c>
      <c r="DQ128" s="21">
        <v>0</v>
      </c>
      <c r="DR128" s="21">
        <v>1.6338018000000001E-4</v>
      </c>
      <c r="DS128" s="21">
        <v>0</v>
      </c>
      <c r="DT128" s="21">
        <v>9.2099175000000006E-5</v>
      </c>
      <c r="DU128" s="21">
        <v>1.0538974000000001E-5</v>
      </c>
      <c r="DV128" s="21">
        <v>2.6700244999999999E-5</v>
      </c>
      <c r="DW128" s="21">
        <v>2.6234309E-6</v>
      </c>
      <c r="DX128" s="21">
        <v>0.24833268</v>
      </c>
      <c r="DY128" s="21">
        <v>0</v>
      </c>
      <c r="DZ128" s="21">
        <v>2.8569392000000001E-4</v>
      </c>
      <c r="EA128" s="21">
        <v>1.7766328999999999E-5</v>
      </c>
      <c r="EB128" s="21">
        <v>2.9031839999999999E-7</v>
      </c>
      <c r="EC128" s="21">
        <v>3.2948533999999998E-5</v>
      </c>
      <c r="ED128" s="21">
        <v>1.6872905000000001E-3</v>
      </c>
      <c r="EE128" s="21">
        <v>7.4598554000000002E-5</v>
      </c>
      <c r="EF128" s="21">
        <v>1.0335995E-4</v>
      </c>
      <c r="EG128" s="21">
        <v>3.9877253999999999E-5</v>
      </c>
      <c r="EH128" s="21">
        <v>3.2185352000000002E-4</v>
      </c>
      <c r="EI128" s="21">
        <v>9.1479318999999995E-5</v>
      </c>
      <c r="EJ128" s="21">
        <v>1.3133917000000001E-4</v>
      </c>
      <c r="EK128" s="21">
        <v>1.6789756999999999E-4</v>
      </c>
      <c r="EL128" s="21">
        <v>2.1510693999999999E-4</v>
      </c>
      <c r="EM128" s="21">
        <v>7.4889843999999996E-5</v>
      </c>
      <c r="EN128" s="21">
        <v>7.8959427999999998E-5</v>
      </c>
      <c r="EO128" s="21">
        <v>7.6318849999999995E-6</v>
      </c>
      <c r="EP128" s="21">
        <v>2.1810212E-4</v>
      </c>
      <c r="EQ128" s="21">
        <v>1.6761148E-4</v>
      </c>
      <c r="ER128" s="21">
        <v>3.9364849000000002E-4</v>
      </c>
      <c r="ES128" s="21">
        <v>7.0318855999999995E-5</v>
      </c>
      <c r="ET128" s="21">
        <v>9.624852E-5</v>
      </c>
      <c r="EU128" s="21">
        <v>8.6948945999999996E-5</v>
      </c>
      <c r="EV128" s="21">
        <v>2.9094E-4</v>
      </c>
      <c r="EW128" s="21">
        <v>5.4343091E-5</v>
      </c>
      <c r="EX128" s="21">
        <v>2.1737237E-5</v>
      </c>
      <c r="EY128" s="21">
        <v>2.0270457E-4</v>
      </c>
      <c r="EZ128" s="21">
        <v>1.0868618000000001E-5</v>
      </c>
      <c r="FA128" s="21">
        <v>4.8377585E-4</v>
      </c>
      <c r="FB128" s="21">
        <v>8.0500803E-66</v>
      </c>
      <c r="FC128" s="21">
        <v>5.5449136999999999E-4</v>
      </c>
      <c r="FD128" s="21">
        <v>2.9031839999999999E-7</v>
      </c>
      <c r="FE128" s="21">
        <v>4.5832933999999996E-6</v>
      </c>
      <c r="FF128" s="21">
        <v>3.4779579000000001E-4</v>
      </c>
      <c r="FG128" s="21">
        <v>3.8175293999999997E-5</v>
      </c>
      <c r="FH128" s="21">
        <v>3.8888440000000001E-5</v>
      </c>
      <c r="FI128" s="21">
        <v>7.2294823000000001E-5</v>
      </c>
      <c r="FJ128" s="21">
        <v>6.5775884000000005E-5</v>
      </c>
      <c r="FK128" s="21">
        <v>1.1635368E-4</v>
      </c>
      <c r="FL128" s="21">
        <v>2.129225E-4</v>
      </c>
      <c r="FM128" s="21">
        <v>1.0848087E-4</v>
      </c>
      <c r="FN128" s="21">
        <v>8.2827857999999999E-5</v>
      </c>
      <c r="FO128" s="21">
        <v>1.7750746E-3</v>
      </c>
      <c r="FP128" s="21">
        <v>7.9989585000000003E-5</v>
      </c>
      <c r="FQ128" s="21">
        <v>3.4326396E-5</v>
      </c>
      <c r="FR128" s="21">
        <v>2.1847274000000002E-3</v>
      </c>
      <c r="FS128" s="21">
        <v>3.2681095000000001E-5</v>
      </c>
      <c r="FT128" s="21">
        <v>1.1106978E-4</v>
      </c>
      <c r="FU128" s="21">
        <v>7.0387895000000001E-4</v>
      </c>
      <c r="FV128" s="21">
        <v>1.5970989000000001E-4</v>
      </c>
      <c r="FW128" s="21">
        <v>1.0277931E-3</v>
      </c>
      <c r="FX128" s="21">
        <v>2.0601551000000001E-4</v>
      </c>
      <c r="FY128" s="21">
        <v>2.2737243999999999E-4</v>
      </c>
      <c r="FZ128" s="21">
        <v>2.0650375000000001E-4</v>
      </c>
      <c r="GA128" s="21">
        <v>1.0868618000000001E-5</v>
      </c>
      <c r="GB128" s="21">
        <v>2.1737237E-5</v>
      </c>
      <c r="GC128" s="21">
        <v>3.3223116000000001E-4</v>
      </c>
    </row>
    <row r="129" spans="2:185" ht="0.95" customHeight="1" x14ac:dyDescent="0.25">
      <c r="B129" s="21">
        <v>0</v>
      </c>
      <c r="C129" s="21">
        <v>0</v>
      </c>
      <c r="D129" s="21">
        <v>0</v>
      </c>
      <c r="E129" s="21">
        <v>0</v>
      </c>
      <c r="F129" s="21">
        <v>0</v>
      </c>
      <c r="G129" s="21">
        <v>0</v>
      </c>
      <c r="H129" s="21">
        <v>0</v>
      </c>
      <c r="I129" s="21">
        <v>0</v>
      </c>
      <c r="J129" s="21">
        <v>0</v>
      </c>
      <c r="K129" s="21">
        <v>0</v>
      </c>
      <c r="L129" s="21">
        <v>0</v>
      </c>
      <c r="M129" s="21">
        <v>0</v>
      </c>
      <c r="N129" s="21">
        <v>0</v>
      </c>
      <c r="O129" s="21">
        <v>0</v>
      </c>
      <c r="P129" s="21">
        <v>0</v>
      </c>
      <c r="Q129" s="21">
        <v>0</v>
      </c>
      <c r="R129" s="21">
        <v>0</v>
      </c>
      <c r="S129" s="21">
        <v>0</v>
      </c>
      <c r="T129" s="21">
        <v>0</v>
      </c>
      <c r="U129" s="21">
        <v>0</v>
      </c>
      <c r="V129" s="21">
        <v>0</v>
      </c>
      <c r="W129" s="21">
        <v>0</v>
      </c>
      <c r="X129" s="21">
        <v>0</v>
      </c>
      <c r="Y129" s="21">
        <v>0</v>
      </c>
      <c r="Z129" s="21">
        <v>0</v>
      </c>
      <c r="AA129" s="21">
        <v>0</v>
      </c>
      <c r="AB129" s="21">
        <v>0</v>
      </c>
      <c r="AC129" s="21">
        <v>0</v>
      </c>
      <c r="AD129" s="21">
        <v>0</v>
      </c>
      <c r="AE129" s="21">
        <v>0</v>
      </c>
      <c r="AF129" s="21">
        <v>0</v>
      </c>
      <c r="AG129" s="21">
        <v>0</v>
      </c>
      <c r="AH129" s="21">
        <v>0</v>
      </c>
      <c r="AI129" s="21">
        <v>0</v>
      </c>
      <c r="AJ129" s="21">
        <v>0</v>
      </c>
      <c r="AK129" s="21">
        <v>0</v>
      </c>
      <c r="AL129" s="21">
        <v>0</v>
      </c>
      <c r="AM129" s="21">
        <v>0</v>
      </c>
      <c r="AN129" s="21">
        <v>0</v>
      </c>
      <c r="AO129" s="21">
        <v>0</v>
      </c>
      <c r="AP129" s="21">
        <v>0</v>
      </c>
      <c r="AQ129" s="21">
        <v>0</v>
      </c>
      <c r="AR129" s="21">
        <v>0</v>
      </c>
      <c r="AS129" s="21">
        <v>0</v>
      </c>
      <c r="AT129" s="21">
        <v>0</v>
      </c>
      <c r="AU129" s="21">
        <v>0</v>
      </c>
      <c r="AV129" s="21">
        <v>0</v>
      </c>
      <c r="AW129" s="21">
        <v>0</v>
      </c>
      <c r="AX129" s="21">
        <v>0</v>
      </c>
      <c r="AY129" s="21">
        <v>0</v>
      </c>
      <c r="AZ129" s="21">
        <v>0</v>
      </c>
      <c r="BA129" s="21">
        <v>0</v>
      </c>
      <c r="BB129" s="21">
        <v>0</v>
      </c>
      <c r="BC129" s="21">
        <v>0</v>
      </c>
      <c r="BD129" s="21">
        <v>0</v>
      </c>
      <c r="BE129" s="21">
        <v>0</v>
      </c>
      <c r="BF129" s="21">
        <v>0</v>
      </c>
      <c r="BG129" s="21">
        <v>0</v>
      </c>
      <c r="BH129" s="21">
        <v>0</v>
      </c>
      <c r="BI129" s="21">
        <v>0</v>
      </c>
      <c r="BJ129" s="21">
        <v>0</v>
      </c>
      <c r="BK129" s="21">
        <v>0</v>
      </c>
      <c r="BL129" s="21">
        <v>0</v>
      </c>
      <c r="BM129" s="21">
        <v>0</v>
      </c>
      <c r="BN129" s="21">
        <v>0</v>
      </c>
      <c r="BO129" s="21">
        <v>0</v>
      </c>
      <c r="BP129" s="21">
        <v>0</v>
      </c>
      <c r="BQ129" s="21">
        <v>0</v>
      </c>
      <c r="BR129" s="21">
        <v>0</v>
      </c>
      <c r="BS129" s="21">
        <v>0</v>
      </c>
      <c r="BT129" s="21">
        <v>0</v>
      </c>
      <c r="BU129" s="21">
        <v>0</v>
      </c>
      <c r="BV129" s="21">
        <v>0</v>
      </c>
      <c r="BW129" s="21">
        <v>0</v>
      </c>
      <c r="BX129" s="21">
        <v>0</v>
      </c>
      <c r="BY129" s="21">
        <v>0</v>
      </c>
      <c r="BZ129" s="21">
        <v>0</v>
      </c>
      <c r="CA129" s="21">
        <v>0</v>
      </c>
      <c r="CB129" s="21">
        <v>0</v>
      </c>
      <c r="CC129" s="21">
        <v>0</v>
      </c>
      <c r="CD129" s="21">
        <v>0</v>
      </c>
      <c r="CE129" s="21">
        <v>0</v>
      </c>
      <c r="CF129" s="21">
        <v>0</v>
      </c>
      <c r="CG129" s="21">
        <v>0</v>
      </c>
      <c r="CH129" s="21">
        <v>0</v>
      </c>
      <c r="CI129" s="21">
        <v>0</v>
      </c>
      <c r="CJ129" s="21">
        <v>0</v>
      </c>
      <c r="CK129" s="21">
        <v>0</v>
      </c>
      <c r="CL129" s="21">
        <v>0</v>
      </c>
      <c r="CM129" s="21">
        <v>0</v>
      </c>
      <c r="CN129" s="21">
        <v>0</v>
      </c>
      <c r="CO129" s="21">
        <v>0</v>
      </c>
      <c r="CP129" s="21">
        <v>0</v>
      </c>
      <c r="CQ129" s="21">
        <v>0</v>
      </c>
      <c r="CR129" s="21">
        <v>0</v>
      </c>
      <c r="CS129" s="21">
        <v>0</v>
      </c>
      <c r="CT129" s="21">
        <v>0</v>
      </c>
      <c r="CU129" s="21">
        <v>0</v>
      </c>
      <c r="CV129" s="21">
        <v>0</v>
      </c>
      <c r="CW129" s="21">
        <v>0</v>
      </c>
      <c r="CX129" s="21">
        <v>0</v>
      </c>
      <c r="CY129" s="21">
        <v>0</v>
      </c>
      <c r="CZ129" s="21">
        <v>0</v>
      </c>
      <c r="DA129" s="21">
        <v>0</v>
      </c>
      <c r="DB129" s="21">
        <v>0</v>
      </c>
      <c r="DC129" s="21">
        <v>0</v>
      </c>
      <c r="DD129" s="21">
        <v>0</v>
      </c>
      <c r="DE129" s="21">
        <v>0</v>
      </c>
      <c r="DF129" s="21">
        <v>0</v>
      </c>
      <c r="DG129" s="21">
        <v>0</v>
      </c>
      <c r="DH129" s="21">
        <v>0</v>
      </c>
      <c r="DI129" s="21">
        <v>0</v>
      </c>
      <c r="DJ129" s="21">
        <v>0</v>
      </c>
      <c r="DK129" s="21">
        <v>0</v>
      </c>
      <c r="DL129" s="21">
        <v>0</v>
      </c>
      <c r="DM129" s="21">
        <v>0</v>
      </c>
      <c r="DN129" s="21">
        <v>0</v>
      </c>
      <c r="DO129" s="21">
        <v>0</v>
      </c>
      <c r="DP129" s="21">
        <v>0</v>
      </c>
      <c r="DQ129" s="21">
        <v>0</v>
      </c>
      <c r="DR129" s="21">
        <v>0</v>
      </c>
      <c r="DS129" s="21">
        <v>0</v>
      </c>
      <c r="DT129" s="21">
        <v>0</v>
      </c>
      <c r="DU129" s="21">
        <v>0</v>
      </c>
      <c r="DV129" s="21">
        <v>0</v>
      </c>
      <c r="DW129" s="21">
        <v>0</v>
      </c>
      <c r="DX129" s="21">
        <v>0</v>
      </c>
      <c r="DY129" s="21">
        <v>4.7469706999999999E-4</v>
      </c>
      <c r="DZ129" s="21">
        <v>0</v>
      </c>
      <c r="EA129" s="21">
        <v>0</v>
      </c>
      <c r="EB129" s="21">
        <v>0</v>
      </c>
      <c r="EC129" s="21">
        <v>0</v>
      </c>
      <c r="ED129" s="21">
        <v>0</v>
      </c>
      <c r="EE129" s="21">
        <v>0</v>
      </c>
      <c r="EF129" s="21">
        <v>0</v>
      </c>
      <c r="EG129" s="21">
        <v>0</v>
      </c>
      <c r="EH129" s="21">
        <v>0</v>
      </c>
      <c r="EI129" s="21">
        <v>0</v>
      </c>
      <c r="EJ129" s="21">
        <v>0</v>
      </c>
      <c r="EK129" s="21">
        <v>0</v>
      </c>
      <c r="EL129" s="21">
        <v>0</v>
      </c>
      <c r="EM129" s="21">
        <v>0</v>
      </c>
      <c r="EN129" s="21">
        <v>0</v>
      </c>
      <c r="EO129" s="21">
        <v>0</v>
      </c>
      <c r="EP129" s="21">
        <v>0</v>
      </c>
      <c r="EQ129" s="21">
        <v>0</v>
      </c>
      <c r="ER129" s="21">
        <v>0</v>
      </c>
      <c r="ES129" s="21">
        <v>0</v>
      </c>
      <c r="ET129" s="21">
        <v>0</v>
      </c>
      <c r="EU129" s="21">
        <v>0</v>
      </c>
      <c r="EV129" s="21">
        <v>0</v>
      </c>
      <c r="EW129" s="21">
        <v>0</v>
      </c>
      <c r="EX129" s="21">
        <v>0</v>
      </c>
      <c r="EY129" s="21">
        <v>0</v>
      </c>
      <c r="EZ129" s="21">
        <v>0</v>
      </c>
      <c r="FA129" s="21">
        <v>0</v>
      </c>
      <c r="FB129" s="21">
        <v>0</v>
      </c>
      <c r="FC129" s="21">
        <v>0</v>
      </c>
      <c r="FD129" s="21">
        <v>0</v>
      </c>
      <c r="FE129" s="21">
        <v>0</v>
      </c>
      <c r="FF129" s="21">
        <v>0</v>
      </c>
      <c r="FG129" s="21">
        <v>0</v>
      </c>
      <c r="FH129" s="21">
        <v>0</v>
      </c>
      <c r="FI129" s="21">
        <v>0</v>
      </c>
      <c r="FJ129" s="21">
        <v>0</v>
      </c>
      <c r="FK129" s="21">
        <v>0</v>
      </c>
      <c r="FL129" s="21">
        <v>0</v>
      </c>
      <c r="FM129" s="21">
        <v>0</v>
      </c>
      <c r="FN129" s="21">
        <v>0</v>
      </c>
      <c r="FO129" s="21">
        <v>0</v>
      </c>
      <c r="FP129" s="21">
        <v>0</v>
      </c>
      <c r="FQ129" s="21">
        <v>0</v>
      </c>
      <c r="FR129" s="21">
        <v>0</v>
      </c>
      <c r="FS129" s="21">
        <v>0</v>
      </c>
      <c r="FT129" s="21">
        <v>0</v>
      </c>
      <c r="FU129" s="21">
        <v>0</v>
      </c>
      <c r="FV129" s="21">
        <v>0</v>
      </c>
      <c r="FW129" s="21">
        <v>0</v>
      </c>
      <c r="FX129" s="21">
        <v>0</v>
      </c>
      <c r="FY129" s="21">
        <v>0</v>
      </c>
      <c r="FZ129" s="21">
        <v>0</v>
      </c>
      <c r="GA129" s="21">
        <v>0</v>
      </c>
      <c r="GB129" s="21">
        <v>0</v>
      </c>
      <c r="GC129" s="21">
        <v>0</v>
      </c>
    </row>
    <row r="130" spans="2:185" ht="0.95" customHeight="1" x14ac:dyDescent="0.25">
      <c r="B130" s="21">
        <v>1.4956282E-3</v>
      </c>
      <c r="C130" s="21">
        <v>2.5172942000000002E-4</v>
      </c>
      <c r="D130" s="21">
        <v>1.1938519E-3</v>
      </c>
      <c r="E130" s="21">
        <v>6.9433856999999997E-6</v>
      </c>
      <c r="F130" s="21">
        <v>3.8070488000000001E-6</v>
      </c>
      <c r="G130" s="21">
        <v>1.6037516000000001E-5</v>
      </c>
      <c r="H130" s="21">
        <v>3.2425964000000002E-4</v>
      </c>
      <c r="I130" s="21">
        <v>8.2467143000000006E-5</v>
      </c>
      <c r="J130" s="21">
        <v>0</v>
      </c>
      <c r="K130" s="21">
        <v>0</v>
      </c>
      <c r="L130" s="21">
        <v>1.1390682000000001E-4</v>
      </c>
      <c r="M130" s="21">
        <v>7.0054163000000003E-5</v>
      </c>
      <c r="N130" s="21">
        <v>2.9514964999999998E-4</v>
      </c>
      <c r="O130" s="21">
        <v>8.9350560000000005E-4</v>
      </c>
      <c r="P130" s="21">
        <v>8.9350560000000005E-4</v>
      </c>
      <c r="Q130" s="21">
        <v>4.7949840999999998E-5</v>
      </c>
      <c r="R130" s="21">
        <v>7.0719280000000004E-5</v>
      </c>
      <c r="S130" s="21">
        <v>5.9172928999999997E-4</v>
      </c>
      <c r="T130" s="21">
        <v>4.3006711000000001E-4</v>
      </c>
      <c r="U130" s="21">
        <v>2.9514964999999998E-4</v>
      </c>
      <c r="V130" s="21">
        <v>5.0948914999999996E-4</v>
      </c>
      <c r="W130" s="21">
        <v>3.0177630000000001E-4</v>
      </c>
      <c r="X130" s="21">
        <v>6.9146798000000002E-3</v>
      </c>
      <c r="Y130" s="21">
        <v>6.6266561E-6</v>
      </c>
      <c r="Z130" s="21">
        <v>4.1800806000000002E-4</v>
      </c>
      <c r="AA130" s="21">
        <v>3.0387695999999999E-5</v>
      </c>
      <c r="AB130" s="21">
        <v>2.3750541000000001E-4</v>
      </c>
      <c r="AC130" s="21">
        <v>3.4272178E-5</v>
      </c>
      <c r="AD130" s="21">
        <v>1.2097749E-4</v>
      </c>
      <c r="AE130" s="21">
        <v>0</v>
      </c>
      <c r="AF130" s="21">
        <v>2.6602980000000001E-5</v>
      </c>
      <c r="AG130" s="21">
        <v>1.7408353E-4</v>
      </c>
      <c r="AH130" s="21">
        <v>3.0383302999999998E-4</v>
      </c>
      <c r="AI130" s="21">
        <v>1.171175E-4</v>
      </c>
      <c r="AJ130" s="21">
        <v>2.7124389000000003E-4</v>
      </c>
      <c r="AK130" s="21">
        <v>1.5654212999999999E-4</v>
      </c>
      <c r="AL130" s="21">
        <v>1.0925699E-4</v>
      </c>
      <c r="AM130" s="21">
        <v>8.4975947999999999E-4</v>
      </c>
      <c r="AN130" s="21">
        <v>3.0532411000000003E-5</v>
      </c>
      <c r="AO130" s="21">
        <v>3.6145819999999997E-5</v>
      </c>
      <c r="AP130" s="21">
        <v>3.1583103999999997E-5</v>
      </c>
      <c r="AQ130" s="21">
        <v>2.8081160999999998E-6</v>
      </c>
      <c r="AR130" s="21">
        <v>3.4890179000000003E-5</v>
      </c>
      <c r="AS130" s="21">
        <v>0</v>
      </c>
      <c r="AT130" s="21">
        <v>1.5406487E-5</v>
      </c>
      <c r="AU130" s="21">
        <v>3.4890179000000003E-5</v>
      </c>
      <c r="AV130" s="21">
        <v>1.3466988999999999E-4</v>
      </c>
      <c r="AW130" s="21">
        <v>6.5422590999999995E-5</v>
      </c>
      <c r="AX130" s="21">
        <v>2.0200670000000001E-4</v>
      </c>
      <c r="AY130" s="21">
        <v>6.1064823000000001E-5</v>
      </c>
      <c r="AZ130" s="21">
        <v>5.1383601999999999E-3</v>
      </c>
      <c r="BA130" s="21">
        <v>8.7239466000000004E-5</v>
      </c>
      <c r="BB130" s="21">
        <v>3.3297269000000002E-4</v>
      </c>
      <c r="BC130" s="21">
        <v>5.6707055000000001E-5</v>
      </c>
      <c r="BD130" s="21">
        <v>3.0532411000000003E-5</v>
      </c>
      <c r="BE130" s="21">
        <v>6.9263640999999999E-66</v>
      </c>
      <c r="BF130" s="21">
        <v>3.5488573000000001E-6</v>
      </c>
      <c r="BG130" s="21">
        <v>1.6978421999999999E-4</v>
      </c>
      <c r="BH130" s="21">
        <v>4.0137155999999999E-5</v>
      </c>
      <c r="BI130" s="21">
        <v>4.1578441E-5</v>
      </c>
      <c r="BJ130" s="21">
        <v>8.8227683000000002E-5</v>
      </c>
      <c r="BK130" s="21">
        <v>3.7336321000000001E-6</v>
      </c>
      <c r="BL130" s="21">
        <v>4.5384131999999999E-5</v>
      </c>
      <c r="BM130" s="21">
        <v>0</v>
      </c>
      <c r="BN130" s="21">
        <v>7.8949462000000003E-5</v>
      </c>
      <c r="BO130" s="21">
        <v>2.1312077000000001E-4</v>
      </c>
      <c r="BP130" s="21">
        <v>2.9373242E-5</v>
      </c>
      <c r="BQ130" s="21">
        <v>0</v>
      </c>
      <c r="BR130" s="21">
        <v>5.5699634000000003E-6</v>
      </c>
      <c r="BS130" s="21">
        <v>5.5718104000000002E-5</v>
      </c>
      <c r="BT130" s="21">
        <v>2.0979038000000001E-5</v>
      </c>
      <c r="BU130" s="21">
        <v>0</v>
      </c>
      <c r="BV130" s="21">
        <v>5.3053365E-5</v>
      </c>
      <c r="BW130" s="21">
        <v>6.6266556000000003E-6</v>
      </c>
      <c r="BX130" s="21">
        <v>1.1292249000000001E-5</v>
      </c>
      <c r="BY130" s="21">
        <v>5.3343303000000003E-4</v>
      </c>
      <c r="BZ130" s="21">
        <v>2.5437436E-5</v>
      </c>
      <c r="CA130" s="21">
        <v>2.4272454999999999E-4</v>
      </c>
      <c r="CB130" s="21">
        <v>1.1460087E-4</v>
      </c>
      <c r="CC130" s="21">
        <v>6.3298077000000003E-6</v>
      </c>
      <c r="CD130" s="21">
        <v>3.2754396000000002E-5</v>
      </c>
      <c r="CE130" s="21">
        <v>2.1145796E-4</v>
      </c>
      <c r="CF130" s="21">
        <v>1.7273977000000001E-5</v>
      </c>
      <c r="CG130" s="21">
        <v>4.7267936000000002E-4</v>
      </c>
      <c r="CH130" s="21">
        <v>1.4300407999999999E-4</v>
      </c>
      <c r="CI130" s="21">
        <v>3.5397948000000001E-4</v>
      </c>
      <c r="CJ130" s="21">
        <v>1.2662418E-5</v>
      </c>
      <c r="CK130" s="21">
        <v>9.6334708999999992E-6</v>
      </c>
      <c r="CL130" s="21">
        <v>4.3577677000000002E-6</v>
      </c>
      <c r="CM130" s="21">
        <v>3.0950139999999998E-4</v>
      </c>
      <c r="CN130" s="21">
        <v>1.9449703999999999E-5</v>
      </c>
      <c r="CO130" s="21">
        <v>3.0425818000000002E-3</v>
      </c>
      <c r="CP130" s="21">
        <v>8.5756914E-6</v>
      </c>
      <c r="CQ130" s="21">
        <v>2.7436527000000001E-5</v>
      </c>
      <c r="CR130" s="21">
        <v>9.8449595000000007E-6</v>
      </c>
      <c r="CS130" s="21">
        <v>4.1986933000000004E-3</v>
      </c>
      <c r="CT130" s="21">
        <v>1.4124773E-5</v>
      </c>
      <c r="CU130" s="21">
        <v>1.6300500000000001E-5</v>
      </c>
      <c r="CV130" s="21">
        <v>3.2597593999999998E-4</v>
      </c>
      <c r="CW130" s="21">
        <v>9.7785329E-6</v>
      </c>
      <c r="CX130" s="21">
        <v>1.5991248E-3</v>
      </c>
      <c r="CY130" s="21">
        <v>7.6028061E-6</v>
      </c>
      <c r="CZ130" s="21">
        <v>5.4270793E-6</v>
      </c>
      <c r="DA130" s="21">
        <v>3.3943310999999998E-4</v>
      </c>
      <c r="DB130" s="21">
        <v>2.9111209999999998E-4</v>
      </c>
      <c r="DC130" s="21">
        <v>8.6784316999999992E-6</v>
      </c>
      <c r="DD130" s="21">
        <v>8.6784316999999992E-6</v>
      </c>
      <c r="DE130" s="21">
        <v>3.9612031000000001E-6</v>
      </c>
      <c r="DF130" s="21">
        <v>2.8725647E-5</v>
      </c>
      <c r="DG130" s="21">
        <v>2.6917671000000002E-4</v>
      </c>
      <c r="DH130" s="21">
        <v>6.5027049E-6</v>
      </c>
      <c r="DI130" s="21">
        <v>2.3354577E-4</v>
      </c>
      <c r="DJ130" s="21">
        <v>3.2513525E-6</v>
      </c>
      <c r="DK130" s="21">
        <v>5.1645349E-3</v>
      </c>
      <c r="DL130" s="21">
        <v>4.7630504999999998E-5</v>
      </c>
      <c r="DM130" s="21">
        <v>3.2513525E-6</v>
      </c>
      <c r="DN130" s="21">
        <v>2.9348900999999998E-4</v>
      </c>
      <c r="DO130" s="21">
        <v>2.6129532000000001E-4</v>
      </c>
      <c r="DP130" s="21">
        <v>1.9181556999999999E-4</v>
      </c>
      <c r="DQ130" s="21">
        <v>0</v>
      </c>
      <c r="DR130" s="21">
        <v>7.7967514999999996E-5</v>
      </c>
      <c r="DS130" s="21">
        <v>0</v>
      </c>
      <c r="DT130" s="21">
        <v>2.3702960999999998E-6</v>
      </c>
      <c r="DU130" s="21">
        <v>7.5028730999999993E-5</v>
      </c>
      <c r="DV130" s="21">
        <v>6.5271800000000002E-6</v>
      </c>
      <c r="DW130" s="21">
        <v>2.6748753000000002E-6</v>
      </c>
      <c r="DX130" s="21">
        <v>2.8569392000000001E-4</v>
      </c>
      <c r="DY130" s="21">
        <v>0</v>
      </c>
      <c r="DZ130" s="21">
        <v>0.24184388000000001</v>
      </c>
      <c r="EA130" s="21">
        <v>1.3375027999999999E-4</v>
      </c>
      <c r="EB130" s="21">
        <v>5.1966576000000001E-6</v>
      </c>
      <c r="EC130" s="21">
        <v>2.168641E-5</v>
      </c>
      <c r="ED130" s="21">
        <v>3.5049849000000002E-4</v>
      </c>
      <c r="EE130" s="21">
        <v>2.4697827E-6</v>
      </c>
      <c r="EF130" s="21">
        <v>4.1362120999999999E-5</v>
      </c>
      <c r="EG130" s="21">
        <v>1.4792194000000001E-4</v>
      </c>
      <c r="EH130" s="21">
        <v>3.1254520999999998E-4</v>
      </c>
      <c r="EI130" s="21">
        <v>2.6199319000000002E-4</v>
      </c>
      <c r="EJ130" s="21">
        <v>3.7216967000000003E-4</v>
      </c>
      <c r="EK130" s="21">
        <v>4.5266396999999999E-4</v>
      </c>
      <c r="EL130" s="21">
        <v>4.7933675E-4</v>
      </c>
      <c r="EM130" s="21">
        <v>1.4764359000000001E-4</v>
      </c>
      <c r="EN130" s="21">
        <v>2.5569271E-5</v>
      </c>
      <c r="EO130" s="21">
        <v>5.7435970999999998E-5</v>
      </c>
      <c r="EP130" s="21">
        <v>6.5940229000000002E-5</v>
      </c>
      <c r="EQ130" s="21">
        <v>1.2802149999999999E-3</v>
      </c>
      <c r="ER130" s="21">
        <v>3.6077388999999998E-5</v>
      </c>
      <c r="ES130" s="21">
        <v>2.9388448E-6</v>
      </c>
      <c r="ET130" s="21">
        <v>6.1836350000000006E-5</v>
      </c>
      <c r="EU130" s="21">
        <v>2.4142103000000001E-3</v>
      </c>
      <c r="EV130" s="21">
        <v>3.2878519E-4</v>
      </c>
      <c r="EW130" s="21">
        <v>1.5088814E-3</v>
      </c>
      <c r="EX130" s="21">
        <v>6.0355255999999997E-4</v>
      </c>
      <c r="EY130" s="21">
        <v>1.2639199E-5</v>
      </c>
      <c r="EZ130" s="21">
        <v>3.0177627999999998E-4</v>
      </c>
      <c r="FA130" s="21">
        <v>5.7822712999999997E-4</v>
      </c>
      <c r="FB130" s="21">
        <v>6.6981823000000002E-66</v>
      </c>
      <c r="FC130" s="21">
        <v>2.5310938E-4</v>
      </c>
      <c r="FD130" s="21">
        <v>5.1966576000000001E-6</v>
      </c>
      <c r="FE130" s="21">
        <v>6.6266556000000003E-6</v>
      </c>
      <c r="FF130" s="21">
        <v>9.6568409999999993E-3</v>
      </c>
      <c r="FG130" s="21">
        <v>6.3298077000000003E-6</v>
      </c>
      <c r="FH130" s="21">
        <v>9.6334708999999992E-6</v>
      </c>
      <c r="FI130" s="21">
        <v>5.8092366E-5</v>
      </c>
      <c r="FJ130" s="21">
        <v>3.5375697999999999E-6</v>
      </c>
      <c r="FK130" s="21">
        <v>1.9863599E-6</v>
      </c>
      <c r="FL130" s="21">
        <v>2.4302030000000001E-5</v>
      </c>
      <c r="FM130" s="21">
        <v>2.4300270000000001E-6</v>
      </c>
      <c r="FN130" s="21">
        <v>1.3673339999999999E-5</v>
      </c>
      <c r="FO130" s="21">
        <v>3.3485622000000001E-4</v>
      </c>
      <c r="FP130" s="21">
        <v>9.0777306999999995E-6</v>
      </c>
      <c r="FQ130" s="21">
        <v>2.6305480999999999E-5</v>
      </c>
      <c r="FR130" s="21">
        <v>2.7765017000000003E-4</v>
      </c>
      <c r="FS130" s="21">
        <v>9.4525368999999996E-5</v>
      </c>
      <c r="FT130" s="21">
        <v>2.4505289000000002E-4</v>
      </c>
      <c r="FU130" s="21">
        <v>2.3398344E-4</v>
      </c>
      <c r="FV130" s="21">
        <v>4.2751958000000002E-4</v>
      </c>
      <c r="FW130" s="21">
        <v>3.4544961000000001E-4</v>
      </c>
      <c r="FX130" s="21">
        <v>5.3166051000000001E-4</v>
      </c>
      <c r="FY130" s="21">
        <v>5.6629155999999995E-4</v>
      </c>
      <c r="FZ130" s="21">
        <v>5.7337493000000003E-3</v>
      </c>
      <c r="GA130" s="21">
        <v>3.0177627999999998E-4</v>
      </c>
      <c r="GB130" s="21">
        <v>6.0355255999999997E-4</v>
      </c>
      <c r="GC130" s="21">
        <v>6.3681757999999996E-5</v>
      </c>
    </row>
    <row r="131" spans="2:185" ht="0.95" customHeight="1" x14ac:dyDescent="0.25">
      <c r="B131" s="21">
        <v>3.8268042999999998E-5</v>
      </c>
      <c r="C131" s="21">
        <v>2.3861954999999999E-6</v>
      </c>
      <c r="D131" s="21">
        <v>3.0535262000000002E-5</v>
      </c>
      <c r="E131" s="21">
        <v>2.3692986999999999E-6</v>
      </c>
      <c r="F131" s="21">
        <v>1.5360432E-7</v>
      </c>
      <c r="G131" s="21">
        <v>4.5180131999999999E-5</v>
      </c>
      <c r="H131" s="21">
        <v>1.6064679000000001E-5</v>
      </c>
      <c r="I131" s="21">
        <v>1.2883203E-5</v>
      </c>
      <c r="J131" s="21">
        <v>0</v>
      </c>
      <c r="K131" s="21">
        <v>0</v>
      </c>
      <c r="L131" s="21">
        <v>1.1306863000000001E-5</v>
      </c>
      <c r="M131" s="21">
        <v>1.1884494E-7</v>
      </c>
      <c r="N131" s="21">
        <v>7.5348509999999998E-6</v>
      </c>
      <c r="O131" s="21">
        <v>2.2824837999999999E-5</v>
      </c>
      <c r="P131" s="21">
        <v>2.2824837999999999E-5</v>
      </c>
      <c r="Q131" s="21">
        <v>2.4137078999999999E-4</v>
      </c>
      <c r="R131" s="21">
        <v>1.5273961999999999E-5</v>
      </c>
      <c r="S131" s="21">
        <v>1.5092057E-5</v>
      </c>
      <c r="T131" s="21">
        <v>7.7045954000000001E-6</v>
      </c>
      <c r="U131" s="21">
        <v>7.5348509999999998E-6</v>
      </c>
      <c r="V131" s="21">
        <v>3.3155800999999999E-4</v>
      </c>
      <c r="W131" s="21">
        <v>7.7327802000000001E-6</v>
      </c>
      <c r="X131" s="21">
        <v>9.9435427999999997E-5</v>
      </c>
      <c r="Y131" s="21">
        <v>1.9792925000000001E-7</v>
      </c>
      <c r="Z131" s="21">
        <v>5.8777554000000002E-8</v>
      </c>
      <c r="AA131" s="21">
        <v>5.3629654E-6</v>
      </c>
      <c r="AB131" s="21">
        <v>8.2219743000000006E-6</v>
      </c>
      <c r="AC131" s="21">
        <v>2.7874264E-5</v>
      </c>
      <c r="AD131" s="21">
        <v>2.2674323000000001E-4</v>
      </c>
      <c r="AE131" s="21">
        <v>0</v>
      </c>
      <c r="AF131" s="21">
        <v>3.0736703999999998E-5</v>
      </c>
      <c r="AG131" s="21">
        <v>5.0989616000000003E-6</v>
      </c>
      <c r="AH131" s="21">
        <v>3.4399455000000002E-6</v>
      </c>
      <c r="AI131" s="21">
        <v>5.3419608999999999E-4</v>
      </c>
      <c r="AJ131" s="21">
        <v>6.7449863000000005E-5</v>
      </c>
      <c r="AK131" s="21">
        <v>5.0087739E-6</v>
      </c>
      <c r="AL131" s="21">
        <v>2.6209299000000001E-5</v>
      </c>
      <c r="AM131" s="21">
        <v>1.3509985999999999E-3</v>
      </c>
      <c r="AN131" s="21">
        <v>7.5182643000000005E-5</v>
      </c>
      <c r="AO131" s="21">
        <v>1.4685358000000001E-6</v>
      </c>
      <c r="AP131" s="21">
        <v>1.620284E-6</v>
      </c>
      <c r="AQ131" s="21">
        <v>3.8784680999999999E-7</v>
      </c>
      <c r="AR131" s="21">
        <v>7.1946775999999995E-5</v>
      </c>
      <c r="AS131" s="21">
        <v>0</v>
      </c>
      <c r="AT131" s="21">
        <v>2.4680916000000002E-6</v>
      </c>
      <c r="AU131" s="21">
        <v>7.1946775999999995E-5</v>
      </c>
      <c r="AV131" s="21">
        <v>3.0863202999999999E-6</v>
      </c>
      <c r="AW131" s="21">
        <v>1.4712942E-4</v>
      </c>
      <c r="AX131" s="21">
        <v>1.0991039E-3</v>
      </c>
      <c r="AY131" s="21">
        <v>1.5036528999999999E-4</v>
      </c>
      <c r="AZ131" s="21">
        <v>5.6422485000000003E-5</v>
      </c>
      <c r="BA131" s="21">
        <v>2.2878380000000001E-4</v>
      </c>
      <c r="BB131" s="21">
        <v>5.8905307000000002E-4</v>
      </c>
      <c r="BC131" s="21">
        <v>1.5360115000000001E-4</v>
      </c>
      <c r="BD131" s="21">
        <v>7.5182643000000005E-5</v>
      </c>
      <c r="BE131" s="21">
        <v>1.4121742000000001E-65</v>
      </c>
      <c r="BF131" s="21">
        <v>4.5277667999999999E-6</v>
      </c>
      <c r="BG131" s="21">
        <v>1.3398642999999999E-4</v>
      </c>
      <c r="BH131" s="21">
        <v>2.4860727999999998E-6</v>
      </c>
      <c r="BI131" s="21">
        <v>4.8242776999999997E-6</v>
      </c>
      <c r="BJ131" s="21">
        <v>7.0729957999999995E-4</v>
      </c>
      <c r="BK131" s="21">
        <v>2.4002037000000002E-6</v>
      </c>
      <c r="BL131" s="21">
        <v>6.6974630000000003E-5</v>
      </c>
      <c r="BM131" s="21">
        <v>0</v>
      </c>
      <c r="BN131" s="21">
        <v>9.5595256999999998E-5</v>
      </c>
      <c r="BO131" s="21">
        <v>1.0871987E-5</v>
      </c>
      <c r="BP131" s="21">
        <v>4.9572364999999997E-5</v>
      </c>
      <c r="BQ131" s="21">
        <v>0</v>
      </c>
      <c r="BR131" s="21">
        <v>1.1610366999999999E-6</v>
      </c>
      <c r="BS131" s="21">
        <v>1.4197476999999999E-4</v>
      </c>
      <c r="BT131" s="21">
        <v>6.3119920999999996E-6</v>
      </c>
      <c r="BU131" s="21">
        <v>0</v>
      </c>
      <c r="BV131" s="21">
        <v>6.3222125000000001E-5</v>
      </c>
      <c r="BW131" s="21">
        <v>1.9792924E-7</v>
      </c>
      <c r="BX131" s="21">
        <v>4.3567576000000002E-7</v>
      </c>
      <c r="BY131" s="21">
        <v>1.8416844E-3</v>
      </c>
      <c r="BZ131" s="21">
        <v>1.4397883999999999E-4</v>
      </c>
      <c r="CA131" s="21">
        <v>4.0837933000000001E-5</v>
      </c>
      <c r="CB131" s="21">
        <v>2.4483374000000002E-7</v>
      </c>
      <c r="CC131" s="21">
        <v>5.5104011000000002E-7</v>
      </c>
      <c r="CD131" s="21">
        <v>7.0295199999999999E-6</v>
      </c>
      <c r="CE131" s="21">
        <v>7.549874E-6</v>
      </c>
      <c r="CF131" s="21">
        <v>6.8944064999999994E-5</v>
      </c>
      <c r="CG131" s="21">
        <v>3.7662697E-4</v>
      </c>
      <c r="CH131" s="21">
        <v>3.0404015E-5</v>
      </c>
      <c r="CI131" s="21">
        <v>3.3601469999999998E-5</v>
      </c>
      <c r="CJ131" s="21">
        <v>1.4579864E-3</v>
      </c>
      <c r="CK131" s="21">
        <v>9.6114420000000003E-7</v>
      </c>
      <c r="CL131" s="21">
        <v>3.2358671999999998E-6</v>
      </c>
      <c r="CM131" s="21">
        <v>2.2173688000000001E-5</v>
      </c>
      <c r="CN131" s="21">
        <v>6.5014023000000001E-5</v>
      </c>
      <c r="CO131" s="21">
        <v>8.5081358999999996E-5</v>
      </c>
      <c r="CP131" s="21">
        <v>6.4061094999999997E-7</v>
      </c>
      <c r="CQ131" s="21">
        <v>7.1540096999999996E-6</v>
      </c>
      <c r="CR131" s="21">
        <v>7.6825477999999995E-6</v>
      </c>
      <c r="CS131" s="21">
        <v>2.9840411E-5</v>
      </c>
      <c r="CT131" s="21">
        <v>1.5928866999999999E-5</v>
      </c>
      <c r="CU131" s="21">
        <v>1.9858910000000001E-5</v>
      </c>
      <c r="CV131" s="21">
        <v>2.4586398000000001E-4</v>
      </c>
      <c r="CW131" s="21">
        <v>1.1964186999999999E-5</v>
      </c>
      <c r="CX131" s="21">
        <v>5.4883299999999996E-3</v>
      </c>
      <c r="CY131" s="21">
        <v>8.0341444999999999E-6</v>
      </c>
      <c r="CZ131" s="21">
        <v>4.1041020999999998E-6</v>
      </c>
      <c r="DA131" s="21">
        <v>3.0126094999999999E-5</v>
      </c>
      <c r="DB131" s="21">
        <v>9.7355648999999997E-6</v>
      </c>
      <c r="DC131" s="21">
        <v>4.2781617000000004E-6</v>
      </c>
      <c r="DD131" s="21">
        <v>4.2781617000000004E-6</v>
      </c>
      <c r="DE131" s="21">
        <v>1.2873744E-6</v>
      </c>
      <c r="DF131" s="21">
        <v>4.0564495999999997E-5</v>
      </c>
      <c r="DG131" s="21">
        <v>7.0096177999999995E-5</v>
      </c>
      <c r="DH131" s="21">
        <v>3.4811930000000002E-7</v>
      </c>
      <c r="DI131" s="21">
        <v>8.6257339999999997E-4</v>
      </c>
      <c r="DJ131" s="21">
        <v>1.7405965000000001E-7</v>
      </c>
      <c r="DK131" s="21">
        <v>1.3484099E-4</v>
      </c>
      <c r="DL131" s="21">
        <v>1.3235816999999999E-5</v>
      </c>
      <c r="DM131" s="21">
        <v>1.7405965000000001E-7</v>
      </c>
      <c r="DN131" s="21">
        <v>1.6209635E-3</v>
      </c>
      <c r="DO131" s="21">
        <v>1.7539381E-4</v>
      </c>
      <c r="DP131" s="21">
        <v>7.3199883999999996E-6</v>
      </c>
      <c r="DQ131" s="21">
        <v>0</v>
      </c>
      <c r="DR131" s="21">
        <v>1.4053904E-6</v>
      </c>
      <c r="DS131" s="21">
        <v>0</v>
      </c>
      <c r="DT131" s="21">
        <v>1.0841198E-6</v>
      </c>
      <c r="DU131" s="21">
        <v>7.4974091E-6</v>
      </c>
      <c r="DV131" s="21">
        <v>1.1790126E-5</v>
      </c>
      <c r="DW131" s="21">
        <v>3.699703E-7</v>
      </c>
      <c r="DX131" s="21">
        <v>1.7766328999999999E-5</v>
      </c>
      <c r="DY131" s="21">
        <v>0</v>
      </c>
      <c r="DZ131" s="21">
        <v>1.3375027999999999E-4</v>
      </c>
      <c r="EA131" s="21">
        <v>0.24870127</v>
      </c>
      <c r="EB131" s="21">
        <v>1.7557378E-7</v>
      </c>
      <c r="EC131" s="21">
        <v>3.3990868999999999E-7</v>
      </c>
      <c r="ED131" s="21">
        <v>5.8898725000000001E-5</v>
      </c>
      <c r="EE131" s="21">
        <v>2.3263340000000002E-6</v>
      </c>
      <c r="EF131" s="21">
        <v>1.862532E-6</v>
      </c>
      <c r="EG131" s="21">
        <v>5.3201875000000003E-6</v>
      </c>
      <c r="EH131" s="21">
        <v>1.7762415E-4</v>
      </c>
      <c r="EI131" s="21">
        <v>4.7844233999999996E-6</v>
      </c>
      <c r="EJ131" s="21">
        <v>1.2696779E-6</v>
      </c>
      <c r="EK131" s="21">
        <v>2.0889531999999999E-6</v>
      </c>
      <c r="EL131" s="21">
        <v>1.2010111000000001E-6</v>
      </c>
      <c r="EM131" s="21">
        <v>4.479175E-4</v>
      </c>
      <c r="EN131" s="21">
        <v>4.3594433000000001E-5</v>
      </c>
      <c r="EO131" s="21">
        <v>3.0353186000000001E-5</v>
      </c>
      <c r="EP131" s="21">
        <v>8.5342431000000005E-7</v>
      </c>
      <c r="EQ131" s="21">
        <v>4.2151504999999998E-5</v>
      </c>
      <c r="ER131" s="21">
        <v>6.8173450999999996E-6</v>
      </c>
      <c r="ES131" s="21">
        <v>1.1945186E-5</v>
      </c>
      <c r="ET131" s="21">
        <v>4.4206548999999998E-5</v>
      </c>
      <c r="EU131" s="21">
        <v>6.1862237999999996E-5</v>
      </c>
      <c r="EV131" s="21">
        <v>8.7595130000000003E-6</v>
      </c>
      <c r="EW131" s="21">
        <v>3.8663898000000002E-5</v>
      </c>
      <c r="EX131" s="21">
        <v>1.5465559000000001E-5</v>
      </c>
      <c r="EY131" s="21">
        <v>4.4071840999999999E-7</v>
      </c>
      <c r="EZ131" s="21">
        <v>7.7327797000000004E-6</v>
      </c>
      <c r="FA131" s="21">
        <v>3.6479949000000002E-3</v>
      </c>
      <c r="FB131" s="21">
        <v>1.2754248999999999E-66</v>
      </c>
      <c r="FC131" s="21">
        <v>4.6811330999999999E-4</v>
      </c>
      <c r="FD131" s="21">
        <v>1.7557378E-7</v>
      </c>
      <c r="FE131" s="21">
        <v>1.9792924E-7</v>
      </c>
      <c r="FF131" s="21">
        <v>2.4744894999999999E-4</v>
      </c>
      <c r="FG131" s="21">
        <v>5.5104011000000002E-7</v>
      </c>
      <c r="FH131" s="21">
        <v>9.6114420000000003E-7</v>
      </c>
      <c r="FI131" s="21">
        <v>2.7436982000000002E-7</v>
      </c>
      <c r="FJ131" s="21">
        <v>2.2119174E-6</v>
      </c>
      <c r="FK131" s="21">
        <v>2.4896255E-6</v>
      </c>
      <c r="FL131" s="21">
        <v>6.0998172000000002E-6</v>
      </c>
      <c r="FM131" s="21">
        <v>2.8550186999999998E-6</v>
      </c>
      <c r="FN131" s="21">
        <v>1.0659778999999999E-6</v>
      </c>
      <c r="FO131" s="21">
        <v>2.8310385000000002E-5</v>
      </c>
      <c r="FP131" s="21">
        <v>5.9791085999999999E-6</v>
      </c>
      <c r="FQ131" s="21">
        <v>9.0137766000000007E-6</v>
      </c>
      <c r="FR131" s="21">
        <v>2.6311535999999999E-5</v>
      </c>
      <c r="FS131" s="21">
        <v>7.0982808000000001E-6</v>
      </c>
      <c r="FT131" s="21">
        <v>5.7850454E-6</v>
      </c>
      <c r="FU131" s="21">
        <v>8.4897037999999994E-5</v>
      </c>
      <c r="FV131" s="21">
        <v>4.4461887E-7</v>
      </c>
      <c r="FW131" s="21">
        <v>2.4996297999999999E-4</v>
      </c>
      <c r="FX131" s="21">
        <v>3.7234963999999999E-7</v>
      </c>
      <c r="FY131" s="21">
        <v>1.9185822999999999E-6</v>
      </c>
      <c r="FZ131" s="21">
        <v>1.4692281E-4</v>
      </c>
      <c r="GA131" s="21">
        <v>7.7327797000000004E-6</v>
      </c>
      <c r="GB131" s="21">
        <v>1.5465559000000001E-5</v>
      </c>
      <c r="GC131" s="21">
        <v>9.1340658999999999E-6</v>
      </c>
    </row>
    <row r="132" spans="2:185" ht="0.95" customHeight="1" x14ac:dyDescent="0.25">
      <c r="B132" s="21">
        <v>4.7833802E-7</v>
      </c>
      <c r="C132" s="21">
        <v>4.5617819999999998E-7</v>
      </c>
      <c r="D132" s="21">
        <v>6.7106200999999996E-7</v>
      </c>
      <c r="E132" s="21">
        <v>1.5357287000000001E-6</v>
      </c>
      <c r="F132" s="21">
        <v>1.0856973000000001E-8</v>
      </c>
      <c r="G132" s="21">
        <v>1.4778684E-6</v>
      </c>
      <c r="H132" s="21">
        <v>1.0452246E-5</v>
      </c>
      <c r="I132" s="21">
        <v>1.5929485999999999E-4</v>
      </c>
      <c r="J132" s="21">
        <v>0</v>
      </c>
      <c r="K132" s="21">
        <v>0</v>
      </c>
      <c r="L132" s="21">
        <v>7.3747770000000006E-8</v>
      </c>
      <c r="M132" s="21">
        <v>4.756561E-7</v>
      </c>
      <c r="N132" s="21">
        <v>5.2825500000000001E-7</v>
      </c>
      <c r="O132" s="21">
        <v>3.6595395999999999E-6</v>
      </c>
      <c r="P132" s="21">
        <v>3.6595395999999999E-6</v>
      </c>
      <c r="Q132" s="21">
        <v>3.7266237E-9</v>
      </c>
      <c r="R132" s="21">
        <v>1.1378496E-5</v>
      </c>
      <c r="S132" s="21">
        <v>3.8522635999999996E-6</v>
      </c>
      <c r="T132" s="21">
        <v>3.1943956999999999E-6</v>
      </c>
      <c r="U132" s="21">
        <v>5.2825500000000001E-7</v>
      </c>
      <c r="V132" s="21">
        <v>2.6835581E-7</v>
      </c>
      <c r="W132" s="21">
        <v>1.9272398999999999E-7</v>
      </c>
      <c r="X132" s="21">
        <v>4.4188942000000003E-6</v>
      </c>
      <c r="Y132" s="21">
        <v>7.2097898999999998E-7</v>
      </c>
      <c r="Z132" s="21">
        <v>5.268162E-6</v>
      </c>
      <c r="AA132" s="21">
        <v>3.6909068999999997E-5</v>
      </c>
      <c r="AB132" s="21">
        <v>8.3929246000000002E-7</v>
      </c>
      <c r="AC132" s="21">
        <v>4.8959186999999999E-8</v>
      </c>
      <c r="AD132" s="21">
        <v>1.0449996E-8</v>
      </c>
      <c r="AE132" s="21">
        <v>0</v>
      </c>
      <c r="AF132" s="21">
        <v>2.661092E-6</v>
      </c>
      <c r="AG132" s="21">
        <v>7.2542214999999996E-7</v>
      </c>
      <c r="AH132" s="21">
        <v>4.5339318999999999E-7</v>
      </c>
      <c r="AI132" s="21">
        <v>2.0471297000000001E-8</v>
      </c>
      <c r="AJ132" s="21">
        <v>3.7632675E-7</v>
      </c>
      <c r="AK132" s="21">
        <v>6.8644186000000002E-7</v>
      </c>
      <c r="AL132" s="21">
        <v>4.5974800999999998E-6</v>
      </c>
      <c r="AM132" s="21">
        <v>4.4720151000000001E-7</v>
      </c>
      <c r="AN132" s="21">
        <v>1.8360276000000001E-7</v>
      </c>
      <c r="AO132" s="21">
        <v>5.2379994E-5</v>
      </c>
      <c r="AP132" s="21">
        <v>2.9739844E-5</v>
      </c>
      <c r="AQ132" s="21">
        <v>7.9946548000000006E-9</v>
      </c>
      <c r="AR132" s="21">
        <v>3.8096288000000001E-7</v>
      </c>
      <c r="AS132" s="21">
        <v>0</v>
      </c>
      <c r="AT132" s="21">
        <v>9.3773344E-7</v>
      </c>
      <c r="AU132" s="21">
        <v>3.8096288000000001E-7</v>
      </c>
      <c r="AV132" s="21">
        <v>6.1081197999999998E-7</v>
      </c>
      <c r="AW132" s="21">
        <v>5.6456563000000001E-7</v>
      </c>
      <c r="AX132" s="21">
        <v>1.0714247000000001E-7</v>
      </c>
      <c r="AY132" s="21">
        <v>3.6720550999999998E-7</v>
      </c>
      <c r="AZ132" s="21">
        <v>3.2694178000000002E-6</v>
      </c>
      <c r="BA132" s="21">
        <v>3.5344814999999999E-7</v>
      </c>
      <c r="BB132" s="21">
        <v>8.6708546000000001E-7</v>
      </c>
      <c r="BC132" s="21">
        <v>1.6984539000000001E-7</v>
      </c>
      <c r="BD132" s="21">
        <v>1.8360276000000001E-7</v>
      </c>
      <c r="BE132" s="21">
        <v>1.3544664999999999E-66</v>
      </c>
      <c r="BF132" s="21">
        <v>1.1506099E-5</v>
      </c>
      <c r="BG132" s="21">
        <v>6.9312765999999998E-6</v>
      </c>
      <c r="BH132" s="21">
        <v>1.8644034999999999E-7</v>
      </c>
      <c r="BI132" s="21">
        <v>1.8238805E-7</v>
      </c>
      <c r="BJ132" s="21">
        <v>2.3589691999999999E-8</v>
      </c>
      <c r="BK132" s="21">
        <v>2.6958201000000002E-5</v>
      </c>
      <c r="BL132" s="21">
        <v>8.0821685E-9</v>
      </c>
      <c r="BM132" s="21">
        <v>0</v>
      </c>
      <c r="BN132" s="21">
        <v>5.2487402000000001E-8</v>
      </c>
      <c r="BO132" s="21">
        <v>4.6831725999999999E-5</v>
      </c>
      <c r="BP132" s="21">
        <v>9.7378955999999993E-7</v>
      </c>
      <c r="BQ132" s="21">
        <v>0</v>
      </c>
      <c r="BR132" s="21">
        <v>2.2004998000000001E-6</v>
      </c>
      <c r="BS132" s="21">
        <v>1.0897980000000001E-9</v>
      </c>
      <c r="BT132" s="21">
        <v>7.1403723999999995E-7</v>
      </c>
      <c r="BU132" s="21">
        <v>0</v>
      </c>
      <c r="BV132" s="21">
        <v>7.9787631000000004E-9</v>
      </c>
      <c r="BW132" s="21">
        <v>7.2097894000000001E-7</v>
      </c>
      <c r="BX132" s="21">
        <v>3.7716025000000003E-8</v>
      </c>
      <c r="BY132" s="21">
        <v>1.0407482E-6</v>
      </c>
      <c r="BZ132" s="21">
        <v>2.5788431000000001E-8</v>
      </c>
      <c r="CA132" s="21">
        <v>4.0961511999999999E-6</v>
      </c>
      <c r="CB132" s="21">
        <v>3.3535482000000001E-7</v>
      </c>
      <c r="CC132" s="21">
        <v>4.2502663999999999E-6</v>
      </c>
      <c r="CD132" s="21">
        <v>5.1823828000000002E-7</v>
      </c>
      <c r="CE132" s="21">
        <v>7.2210728000000003E-8</v>
      </c>
      <c r="CF132" s="21">
        <v>1.8898529000000001E-8</v>
      </c>
      <c r="CG132" s="21">
        <v>3.1666115000000002E-7</v>
      </c>
      <c r="CH132" s="21">
        <v>7.1290591000000004E-7</v>
      </c>
      <c r="CI132" s="21">
        <v>5.8244110999999997E-7</v>
      </c>
      <c r="CJ132" s="21">
        <v>3.0966905000000001E-8</v>
      </c>
      <c r="CK132" s="21">
        <v>4.9836979999999998E-6</v>
      </c>
      <c r="CL132" s="21">
        <v>1.9736010000000001E-7</v>
      </c>
      <c r="CM132" s="21">
        <v>3.1107968000000001E-7</v>
      </c>
      <c r="CN132" s="21">
        <v>2.2404303000000001E-8</v>
      </c>
      <c r="CO132" s="21">
        <v>4.8472184999999999E-5</v>
      </c>
      <c r="CP132" s="21">
        <v>1.8211059E-7</v>
      </c>
      <c r="CQ132" s="21">
        <v>1.2746468999999999E-6</v>
      </c>
      <c r="CR132" s="21">
        <v>1.9566706000000001E-8</v>
      </c>
      <c r="CS132" s="21">
        <v>2.6843784000000001E-6</v>
      </c>
      <c r="CT132" s="21">
        <v>2.3311679000000001E-8</v>
      </c>
      <c r="CU132" s="21">
        <v>2.6817453E-8</v>
      </c>
      <c r="CV132" s="21">
        <v>7.7338860999999995E-7</v>
      </c>
      <c r="CW132" s="21">
        <v>1.9703437000000001E-8</v>
      </c>
      <c r="CX132" s="21">
        <v>7.8402626E-7</v>
      </c>
      <c r="CY132" s="21">
        <v>1.6197662999999999E-8</v>
      </c>
      <c r="CZ132" s="21">
        <v>1.2691889E-8</v>
      </c>
      <c r="DA132" s="21">
        <v>1.1544272000000001E-5</v>
      </c>
      <c r="DB132" s="21">
        <v>4.4727512E-7</v>
      </c>
      <c r="DC132" s="21">
        <v>2.1878003E-8</v>
      </c>
      <c r="DD132" s="21">
        <v>2.1878003E-8</v>
      </c>
      <c r="DE132" s="21">
        <v>1.1023741E-7</v>
      </c>
      <c r="DF132" s="21">
        <v>1.459619E-7</v>
      </c>
      <c r="DG132" s="21">
        <v>1.5515012999999999E-5</v>
      </c>
      <c r="DH132" s="21">
        <v>1.8372229000000001E-8</v>
      </c>
      <c r="DI132" s="21">
        <v>1.7048969E-7</v>
      </c>
      <c r="DJ132" s="21">
        <v>9.1861146000000005E-9</v>
      </c>
      <c r="DK132" s="21">
        <v>3.2831751000000001E-6</v>
      </c>
      <c r="DL132" s="21">
        <v>1.376265E-7</v>
      </c>
      <c r="DM132" s="21">
        <v>9.1861146000000005E-9</v>
      </c>
      <c r="DN132" s="21">
        <v>1.4850433E-7</v>
      </c>
      <c r="DO132" s="21">
        <v>1.2217104E-5</v>
      </c>
      <c r="DP132" s="21">
        <v>5.0808429000000003E-7</v>
      </c>
      <c r="DQ132" s="21">
        <v>0</v>
      </c>
      <c r="DR132" s="21">
        <v>3.8416884999999999E-7</v>
      </c>
      <c r="DS132" s="21">
        <v>0</v>
      </c>
      <c r="DT132" s="21">
        <v>2.2141881999999999E-6</v>
      </c>
      <c r="DU132" s="21">
        <v>4.7480301999999999E-5</v>
      </c>
      <c r="DV132" s="21">
        <v>1.0517321000000001E-8</v>
      </c>
      <c r="DW132" s="21">
        <v>4.8213538999999999E-8</v>
      </c>
      <c r="DX132" s="21">
        <v>2.9031839999999999E-7</v>
      </c>
      <c r="DY132" s="21">
        <v>0</v>
      </c>
      <c r="DZ132" s="21">
        <v>5.1966576000000001E-6</v>
      </c>
      <c r="EA132" s="21">
        <v>1.7557378E-7</v>
      </c>
      <c r="EB132" s="21">
        <v>0.24999647999999999</v>
      </c>
      <c r="EC132" s="21">
        <v>4.5625387000000001E-8</v>
      </c>
      <c r="ED132" s="21">
        <v>6.4539971E-7</v>
      </c>
      <c r="EE132" s="21">
        <v>1.5054106E-5</v>
      </c>
      <c r="EF132" s="21">
        <v>3.0471085999999999E-6</v>
      </c>
      <c r="EG132" s="21">
        <v>3.9549533000000002E-5</v>
      </c>
      <c r="EH132" s="21">
        <v>1.2497411E-5</v>
      </c>
      <c r="EI132" s="21">
        <v>8.7406042000000002E-7</v>
      </c>
      <c r="EJ132" s="21">
        <v>4.3577827000000002E-5</v>
      </c>
      <c r="EK132" s="21">
        <v>7.2323466E-5</v>
      </c>
      <c r="EL132" s="21">
        <v>8.4315724000000002E-5</v>
      </c>
      <c r="EM132" s="21">
        <v>1.3725483000000001E-8</v>
      </c>
      <c r="EN132" s="21">
        <v>3.4936091999999999E-8</v>
      </c>
      <c r="EO132" s="21">
        <v>4.7904124E-6</v>
      </c>
      <c r="EP132" s="21">
        <v>4.4869872E-7</v>
      </c>
      <c r="EQ132" s="21">
        <v>3.8998570000000001E-5</v>
      </c>
      <c r="ER132" s="21">
        <v>5.0578559000000002E-7</v>
      </c>
      <c r="ES132" s="21">
        <v>5.6988908999999996E-7</v>
      </c>
      <c r="ET132" s="21">
        <v>1.8487547E-6</v>
      </c>
      <c r="EU132" s="21">
        <v>1.5417917999999999E-6</v>
      </c>
      <c r="EV132" s="21">
        <v>1.7488829E-4</v>
      </c>
      <c r="EW132" s="21">
        <v>9.6361989999999995E-7</v>
      </c>
      <c r="EX132" s="21">
        <v>3.8544796000000001E-7</v>
      </c>
      <c r="EY132" s="21">
        <v>2.6010875999999999E-6</v>
      </c>
      <c r="EZ132" s="21">
        <v>1.9272398000000001E-7</v>
      </c>
      <c r="FA132" s="21">
        <v>3.1378520999999999E-7</v>
      </c>
      <c r="FB132" s="21">
        <v>3.7713950999999998E-68</v>
      </c>
      <c r="FC132" s="21">
        <v>2.2706865999999999E-7</v>
      </c>
      <c r="FD132" s="21">
        <v>3.5167323E-6</v>
      </c>
      <c r="FE132" s="21">
        <v>7.2097894000000001E-7</v>
      </c>
      <c r="FF132" s="21">
        <v>6.1671674000000003E-6</v>
      </c>
      <c r="FG132" s="21">
        <v>4.2502663999999999E-6</v>
      </c>
      <c r="FH132" s="21">
        <v>4.9836979999999998E-6</v>
      </c>
      <c r="FI132" s="21">
        <v>4.3755358000000001E-7</v>
      </c>
      <c r="FJ132" s="21">
        <v>8.7062933000000007E-6</v>
      </c>
      <c r="FK132" s="21">
        <v>1.5775188000000002E-5</v>
      </c>
      <c r="FL132" s="21">
        <v>7.0158454999999995E-7</v>
      </c>
      <c r="FM132" s="21">
        <v>2.2100126E-5</v>
      </c>
      <c r="FN132" s="21">
        <v>8.4017353999999996E-7</v>
      </c>
      <c r="FO132" s="21">
        <v>4.0008513999999998E-7</v>
      </c>
      <c r="FP132" s="21">
        <v>3.6276253000000002E-5</v>
      </c>
      <c r="FQ132" s="21">
        <v>6.1635393000000004E-5</v>
      </c>
      <c r="FR132" s="21">
        <v>2.9176065000000001E-6</v>
      </c>
      <c r="FS132" s="21">
        <v>7.1921103E-5</v>
      </c>
      <c r="FT132" s="21">
        <v>2.9653188E-5</v>
      </c>
      <c r="FU132" s="21">
        <v>2.8350353000000001E-7</v>
      </c>
      <c r="FV132" s="21">
        <v>5.8453896999999998E-5</v>
      </c>
      <c r="FW132" s="21">
        <v>9.8167122000000006E-7</v>
      </c>
      <c r="FX132" s="21">
        <v>9.5674958999999996E-5</v>
      </c>
      <c r="FY132" s="21">
        <v>1.0467399999999999E-4</v>
      </c>
      <c r="FZ132" s="21">
        <v>3.6617556000000001E-6</v>
      </c>
      <c r="GA132" s="21">
        <v>1.9272398000000001E-7</v>
      </c>
      <c r="GB132" s="21">
        <v>3.8544796000000001E-7</v>
      </c>
      <c r="GC132" s="21">
        <v>1.415945E-5</v>
      </c>
    </row>
    <row r="133" spans="2:185" ht="0.95" customHeight="1" x14ac:dyDescent="0.25">
      <c r="B133" s="21">
        <v>5.3631145E-6</v>
      </c>
      <c r="C133" s="21">
        <v>2.309066E-5</v>
      </c>
      <c r="D133" s="21">
        <v>4.5395406000000002E-6</v>
      </c>
      <c r="E133" s="21">
        <v>7.6591813999999999E-5</v>
      </c>
      <c r="F133" s="21">
        <v>1.7292957999999999E-6</v>
      </c>
      <c r="G133" s="21">
        <v>3.0432691E-4</v>
      </c>
      <c r="H133" s="21">
        <v>1.5281360999999999E-5</v>
      </c>
      <c r="I133" s="21">
        <v>1.6369109E-5</v>
      </c>
      <c r="J133" s="21">
        <v>0</v>
      </c>
      <c r="K133" s="21">
        <v>0</v>
      </c>
      <c r="L133" s="21">
        <v>4.8370733999999997E-7</v>
      </c>
      <c r="M133" s="21">
        <v>3.1918212E-4</v>
      </c>
      <c r="N133" s="21">
        <v>1.4461965E-6</v>
      </c>
      <c r="O133" s="21">
        <v>3.1389696000000002E-6</v>
      </c>
      <c r="P133" s="21">
        <v>3.1389696000000002E-6</v>
      </c>
      <c r="Q133" s="21">
        <v>2.6445721000000001E-6</v>
      </c>
      <c r="R133" s="21">
        <v>1.2143871999999999E-4</v>
      </c>
      <c r="S133" s="21">
        <v>2.3153957E-6</v>
      </c>
      <c r="T133" s="21">
        <v>2.9086793999999998E-4</v>
      </c>
      <c r="U133" s="21">
        <v>1.4461965E-6</v>
      </c>
      <c r="V133" s="21">
        <v>4.8848680000000004E-6</v>
      </c>
      <c r="W133" s="21">
        <v>8.2357385000000005E-7</v>
      </c>
      <c r="X133" s="21">
        <v>1.9521939E-5</v>
      </c>
      <c r="Y133" s="21">
        <v>6.2262261000000004E-7</v>
      </c>
      <c r="Z133" s="21">
        <v>3.0305816000000001E-5</v>
      </c>
      <c r="AA133" s="21">
        <v>2.2751956000000001E-5</v>
      </c>
      <c r="AB133" s="21">
        <v>6.0016228E-6</v>
      </c>
      <c r="AC133" s="21">
        <v>8.7528416000000004E-7</v>
      </c>
      <c r="AD133" s="21">
        <v>4.9584217000000002E-6</v>
      </c>
      <c r="AE133" s="21">
        <v>0</v>
      </c>
      <c r="AF133" s="21">
        <v>1.5469136999999999E-5</v>
      </c>
      <c r="AG133" s="21">
        <v>1.3713131999999999E-4</v>
      </c>
      <c r="AH133" s="21">
        <v>8.1414089999999993E-6</v>
      </c>
      <c r="AI133" s="21">
        <v>6.0018277E-6</v>
      </c>
      <c r="AJ133" s="21">
        <v>2.9779728000000001E-6</v>
      </c>
      <c r="AK133" s="21">
        <v>1.5260244E-4</v>
      </c>
      <c r="AL133" s="21">
        <v>1.2424655E-5</v>
      </c>
      <c r="AM133" s="21">
        <v>1.2421513E-5</v>
      </c>
      <c r="AN133" s="21">
        <v>2.1543988999999999E-6</v>
      </c>
      <c r="AO133" s="21">
        <v>5.5667510999999999E-5</v>
      </c>
      <c r="AP133" s="21">
        <v>5.2545506999999999E-5</v>
      </c>
      <c r="AQ133" s="21">
        <v>1.5717469999999999E-6</v>
      </c>
      <c r="AR133" s="21">
        <v>3.7290559000000001E-6</v>
      </c>
      <c r="AS133" s="21">
        <v>0</v>
      </c>
      <c r="AT133" s="21">
        <v>5.1185874000000003E-5</v>
      </c>
      <c r="AU133" s="21">
        <v>3.7290559000000001E-6</v>
      </c>
      <c r="AV133" s="21">
        <v>1.2896515999999999E-4</v>
      </c>
      <c r="AW133" s="21">
        <v>5.8834548E-6</v>
      </c>
      <c r="AX133" s="21">
        <v>1.064639E-5</v>
      </c>
      <c r="AY133" s="21">
        <v>4.3087978999999997E-6</v>
      </c>
      <c r="AZ133" s="21">
        <v>1.3450672E-5</v>
      </c>
      <c r="BA133" s="21">
        <v>4.8885399000000002E-6</v>
      </c>
      <c r="BB133" s="21">
        <v>3.0871280999999998E-5</v>
      </c>
      <c r="BC133" s="21">
        <v>2.7341408999999999E-6</v>
      </c>
      <c r="BD133" s="21">
        <v>2.1543988999999999E-6</v>
      </c>
      <c r="BE133" s="21">
        <v>9.4933686999999995E-67</v>
      </c>
      <c r="BF133" s="21">
        <v>2.4054350000000001E-5</v>
      </c>
      <c r="BG133" s="21">
        <v>6.3500071999999995E-5</v>
      </c>
      <c r="BH133" s="21">
        <v>1.8912101999999999E-6</v>
      </c>
      <c r="BI133" s="21">
        <v>1.0779387000000001E-6</v>
      </c>
      <c r="BJ133" s="21">
        <v>5.8366677999999996E-6</v>
      </c>
      <c r="BK133" s="21">
        <v>1.9825023E-5</v>
      </c>
      <c r="BL133" s="21">
        <v>5.3364515000000003E-8</v>
      </c>
      <c r="BM133" s="21">
        <v>0</v>
      </c>
      <c r="BN133" s="21">
        <v>2.5822915999999998E-6</v>
      </c>
      <c r="BO133" s="21">
        <v>6.6526411000000004E-5</v>
      </c>
      <c r="BP133" s="21">
        <v>1.9352745000000002E-5</v>
      </c>
      <c r="BQ133" s="21">
        <v>0</v>
      </c>
      <c r="BR133" s="21">
        <v>2.6737375000000001E-5</v>
      </c>
      <c r="BS133" s="21">
        <v>2.5092839000000002E-7</v>
      </c>
      <c r="BT133" s="21">
        <v>4.3460463000000001E-5</v>
      </c>
      <c r="BU133" s="21">
        <v>0</v>
      </c>
      <c r="BV133" s="21">
        <v>8.3268780999999996E-6</v>
      </c>
      <c r="BW133" s="21">
        <v>6.2262257E-7</v>
      </c>
      <c r="BX133" s="21">
        <v>1.1200147999999999E-5</v>
      </c>
      <c r="BY133" s="21">
        <v>6.6129872000000002E-5</v>
      </c>
      <c r="BZ133" s="21">
        <v>8.0933487000000001E-6</v>
      </c>
      <c r="CA133" s="21">
        <v>1.5044867E-5</v>
      </c>
      <c r="CB133" s="21">
        <v>3.1496907E-4</v>
      </c>
      <c r="CC133" s="21">
        <v>9.0755900999999992E-6</v>
      </c>
      <c r="CD133" s="21">
        <v>7.6748278000000005E-5</v>
      </c>
      <c r="CE133" s="21">
        <v>1.5765658000000001E-4</v>
      </c>
      <c r="CF133" s="21">
        <v>8.6434314000000005E-6</v>
      </c>
      <c r="CG133" s="21">
        <v>4.5458573999999996E-6</v>
      </c>
      <c r="CH133" s="21">
        <v>1.0077497999999999E-5</v>
      </c>
      <c r="CI133" s="21">
        <v>5.7250200999999999E-5</v>
      </c>
      <c r="CJ133" s="21">
        <v>5.0326230000000003E-6</v>
      </c>
      <c r="CK133" s="21">
        <v>1.7753035999999999E-5</v>
      </c>
      <c r="CL133" s="21">
        <v>1.5746567999999999E-6</v>
      </c>
      <c r="CM133" s="21">
        <v>7.0968781999999995E-5</v>
      </c>
      <c r="CN133" s="21">
        <v>8.6163313000000005E-6</v>
      </c>
      <c r="CO133" s="21">
        <v>1.6796770999999999E-5</v>
      </c>
      <c r="CP133" s="21">
        <v>4.1809574999999999E-5</v>
      </c>
      <c r="CQ133" s="21">
        <v>7.9528512000000002E-5</v>
      </c>
      <c r="CR133" s="21">
        <v>8.3531424999999993E-6</v>
      </c>
      <c r="CS133" s="21">
        <v>1.2109775E-5</v>
      </c>
      <c r="CT133" s="21">
        <v>3.0443214999999999E-6</v>
      </c>
      <c r="CU133" s="21">
        <v>3.0714215999999999E-6</v>
      </c>
      <c r="CV133" s="21">
        <v>1.8607538000000001E-4</v>
      </c>
      <c r="CW133" s="21">
        <v>3.3697401999999998E-6</v>
      </c>
      <c r="CX133" s="21">
        <v>4.3665160000000001E-5</v>
      </c>
      <c r="CY133" s="21">
        <v>3.3426401000000002E-6</v>
      </c>
      <c r="CZ133" s="21">
        <v>3.3155399000000002E-6</v>
      </c>
      <c r="DA133" s="21">
        <v>2.1141753999999999E-5</v>
      </c>
      <c r="DB133" s="21">
        <v>3.1628644000000002E-4</v>
      </c>
      <c r="DC133" s="21">
        <v>6.6039798000000002E-6</v>
      </c>
      <c r="DD133" s="21">
        <v>6.6039798000000002E-6</v>
      </c>
      <c r="DE133" s="21">
        <v>8.2614370000000004E-7</v>
      </c>
      <c r="DF133" s="21">
        <v>1.6012783E-5</v>
      </c>
      <c r="DG133" s="21">
        <v>3.9390366999999998E-5</v>
      </c>
      <c r="DH133" s="21">
        <v>6.5768796000000002E-6</v>
      </c>
      <c r="DI133" s="21">
        <v>1.0142428E-5</v>
      </c>
      <c r="DJ133" s="21">
        <v>3.2884398000000001E-6</v>
      </c>
      <c r="DK133" s="21">
        <v>1.2870929999999999E-5</v>
      </c>
      <c r="DL133" s="21">
        <v>4.3546754999999998E-5</v>
      </c>
      <c r="DM133" s="21">
        <v>3.2884398000000001E-6</v>
      </c>
      <c r="DN133" s="21">
        <v>1.5626794000000001E-5</v>
      </c>
      <c r="DO133" s="21">
        <v>7.9207753000000002E-5</v>
      </c>
      <c r="DP133" s="21">
        <v>1.4823859999999999E-4</v>
      </c>
      <c r="DQ133" s="21">
        <v>0</v>
      </c>
      <c r="DR133" s="21">
        <v>2.5049148000000002E-4</v>
      </c>
      <c r="DS133" s="21">
        <v>0</v>
      </c>
      <c r="DT133" s="21">
        <v>1.8215615E-5</v>
      </c>
      <c r="DU133" s="21">
        <v>1.51792E-5</v>
      </c>
      <c r="DV133" s="21">
        <v>8.1300365999999998E-8</v>
      </c>
      <c r="DW133" s="21">
        <v>5.8946719000000002E-7</v>
      </c>
      <c r="DX133" s="21">
        <v>3.2948533999999998E-5</v>
      </c>
      <c r="DY133" s="21">
        <v>0</v>
      </c>
      <c r="DZ133" s="21">
        <v>2.168641E-5</v>
      </c>
      <c r="EA133" s="21">
        <v>3.3990868999999999E-7</v>
      </c>
      <c r="EB133" s="21">
        <v>4.5625387000000001E-8</v>
      </c>
      <c r="EC133" s="21">
        <v>0.24990483999999999</v>
      </c>
      <c r="ED133" s="21">
        <v>1.5399182E-4</v>
      </c>
      <c r="EE133" s="21">
        <v>2.1157870000000001E-5</v>
      </c>
      <c r="EF133" s="21">
        <v>1.6436266E-4</v>
      </c>
      <c r="EG133" s="21">
        <v>8.3303517999999995E-6</v>
      </c>
      <c r="EH133" s="21">
        <v>7.4531107000000001E-5</v>
      </c>
      <c r="EI133" s="21">
        <v>7.9359825000000004E-6</v>
      </c>
      <c r="EJ133" s="21">
        <v>1.3418841999999999E-5</v>
      </c>
      <c r="EK133" s="21">
        <v>1.9048611999999999E-5</v>
      </c>
      <c r="EL133" s="21">
        <v>2.0783252E-5</v>
      </c>
      <c r="EM133" s="21">
        <v>6.6357698999999997E-6</v>
      </c>
      <c r="EN133" s="21">
        <v>7.6688366999999997E-7</v>
      </c>
      <c r="EO133" s="21">
        <v>1.3043905E-6</v>
      </c>
      <c r="EP133" s="21">
        <v>2.4407556E-4</v>
      </c>
      <c r="EQ133" s="21">
        <v>1.7519059000000001E-5</v>
      </c>
      <c r="ER133" s="21">
        <v>8.4803100999999997E-5</v>
      </c>
      <c r="ES133" s="21">
        <v>5.4228240999999997E-6</v>
      </c>
      <c r="ET133" s="21">
        <v>2.1906433000000001E-5</v>
      </c>
      <c r="EU133" s="21">
        <v>6.5885903999999998E-6</v>
      </c>
      <c r="EV133" s="21">
        <v>1.9703770000000001E-5</v>
      </c>
      <c r="EW133" s="21">
        <v>4.1178690000000002E-6</v>
      </c>
      <c r="EX133" s="21">
        <v>1.6471476E-6</v>
      </c>
      <c r="EY133" s="21">
        <v>5.0793914E-5</v>
      </c>
      <c r="EZ133" s="21">
        <v>8.2357379000000005E-7</v>
      </c>
      <c r="FA133" s="21">
        <v>3.2684476000000003E-5</v>
      </c>
      <c r="FB133" s="21">
        <v>6.1726446000000002E-67</v>
      </c>
      <c r="FC133" s="21">
        <v>8.5924997999999996E-6</v>
      </c>
      <c r="FD133" s="21">
        <v>4.5625387000000001E-8</v>
      </c>
      <c r="FE133" s="21">
        <v>6.2262257E-7</v>
      </c>
      <c r="FF133" s="21">
        <v>2.6354361E-5</v>
      </c>
      <c r="FG133" s="21">
        <v>9.0755900999999992E-6</v>
      </c>
      <c r="FH133" s="21">
        <v>1.7753035999999999E-5</v>
      </c>
      <c r="FI133" s="21">
        <v>2.0587135999999999E-4</v>
      </c>
      <c r="FJ133" s="21">
        <v>2.5444618E-5</v>
      </c>
      <c r="FK133" s="21">
        <v>2.2133011999999999E-5</v>
      </c>
      <c r="FL133" s="21">
        <v>5.1515286E-5</v>
      </c>
      <c r="FM133" s="21">
        <v>2.9656462999999998E-5</v>
      </c>
      <c r="FN133" s="21">
        <v>4.7684266000000002E-4</v>
      </c>
      <c r="FO133" s="21">
        <v>9.6652674999999999E-6</v>
      </c>
      <c r="FP133" s="21">
        <v>2.519682E-5</v>
      </c>
      <c r="FQ133" s="21">
        <v>1.8429189E-5</v>
      </c>
      <c r="FR133" s="21">
        <v>7.8771064999999996E-4</v>
      </c>
      <c r="FS133" s="21">
        <v>9.3636027999999996E-6</v>
      </c>
      <c r="FT133" s="21">
        <v>1.9610209999999999E-6</v>
      </c>
      <c r="FU133" s="21">
        <v>5.8585470000000001E-6</v>
      </c>
      <c r="FV133" s="21">
        <v>1.7291454E-5</v>
      </c>
      <c r="FW133" s="21">
        <v>1.7583537000000001E-4</v>
      </c>
      <c r="FX133" s="21">
        <v>2.4257720000000001E-5</v>
      </c>
      <c r="FY133" s="21">
        <v>2.7791494999999999E-5</v>
      </c>
      <c r="FZ133" s="21">
        <v>1.5647901999999999E-5</v>
      </c>
      <c r="GA133" s="21">
        <v>8.2357379000000005E-7</v>
      </c>
      <c r="GB133" s="21">
        <v>1.6471476E-6</v>
      </c>
      <c r="GC133" s="21">
        <v>8.3051538000000007E-5</v>
      </c>
    </row>
    <row r="134" spans="2:185" ht="0.95" customHeight="1" x14ac:dyDescent="0.25">
      <c r="B134" s="21">
        <v>7.9278029999999998E-5</v>
      </c>
      <c r="C134" s="21">
        <v>3.7937611E-4</v>
      </c>
      <c r="D134" s="21">
        <v>6.5772554999999998E-5</v>
      </c>
      <c r="E134" s="21">
        <v>1.2076431000000001E-4</v>
      </c>
      <c r="F134" s="21">
        <v>1.9639711000000001E-5</v>
      </c>
      <c r="G134" s="21">
        <v>1.1998651000000001E-3</v>
      </c>
      <c r="H134" s="21">
        <v>2.5816118000000001E-4</v>
      </c>
      <c r="I134" s="21">
        <v>6.0649471000000003E-5</v>
      </c>
      <c r="J134" s="21">
        <v>0</v>
      </c>
      <c r="K134" s="21">
        <v>0</v>
      </c>
      <c r="L134" s="21">
        <v>8.0237137999999992E-6</v>
      </c>
      <c r="M134" s="21">
        <v>6.9088022000000004E-4</v>
      </c>
      <c r="N134" s="21">
        <v>1.9380804E-5</v>
      </c>
      <c r="O134" s="21">
        <v>4.7037152E-5</v>
      </c>
      <c r="P134" s="21">
        <v>4.7037152E-5</v>
      </c>
      <c r="Q134" s="21">
        <v>1.4721933000000001E-5</v>
      </c>
      <c r="R134" s="21">
        <v>6.7737663999999998E-4</v>
      </c>
      <c r="S134" s="21">
        <v>3.3531677E-5</v>
      </c>
      <c r="T134" s="21">
        <v>3.2037513E-3</v>
      </c>
      <c r="U134" s="21">
        <v>1.9380804E-5</v>
      </c>
      <c r="V134" s="21">
        <v>9.7883267999999998E-5</v>
      </c>
      <c r="W134" s="21">
        <v>1.3505474E-5</v>
      </c>
      <c r="X134" s="21">
        <v>3.2047458000000002E-4</v>
      </c>
      <c r="Y134" s="21">
        <v>5.8753295000000002E-6</v>
      </c>
      <c r="Z134" s="21">
        <v>3.2692255000000002E-4</v>
      </c>
      <c r="AA134" s="21">
        <v>8.5258957E-5</v>
      </c>
      <c r="AB134" s="21">
        <v>2.6919388999999998E-5</v>
      </c>
      <c r="AC134" s="21">
        <v>1.3828663E-4</v>
      </c>
      <c r="AD134" s="21">
        <v>8.3407453999999998E-5</v>
      </c>
      <c r="AE134" s="21">
        <v>0</v>
      </c>
      <c r="AF134" s="21">
        <v>5.7338233000000003E-5</v>
      </c>
      <c r="AG134" s="21">
        <v>5.0600918000000001E-4</v>
      </c>
      <c r="AH134" s="21">
        <v>2.0008562000000001E-4</v>
      </c>
      <c r="AI134" s="21">
        <v>1.0566182000000001E-4</v>
      </c>
      <c r="AJ134" s="21">
        <v>3.6520053999999997E-5</v>
      </c>
      <c r="AK134" s="21">
        <v>4.2451560999999999E-4</v>
      </c>
      <c r="AL134" s="21">
        <v>6.6065420999999997E-5</v>
      </c>
      <c r="AM134" s="21">
        <v>2.2591635999999999E-4</v>
      </c>
      <c r="AN134" s="21">
        <v>2.301458E-5</v>
      </c>
      <c r="AO134" s="21">
        <v>2.9033803E-4</v>
      </c>
      <c r="AP134" s="21">
        <v>3.8117567000000002E-4</v>
      </c>
      <c r="AQ134" s="21">
        <v>2.0955710000000001E-5</v>
      </c>
      <c r="AR134" s="21">
        <v>3.6180458999999998E-5</v>
      </c>
      <c r="AS134" s="21">
        <v>0</v>
      </c>
      <c r="AT134" s="21">
        <v>2.9709833999999998E-4</v>
      </c>
      <c r="AU134" s="21">
        <v>3.6180458999999998E-5</v>
      </c>
      <c r="AV134" s="21">
        <v>3.4123386000000001E-4</v>
      </c>
      <c r="AW134" s="21">
        <v>5.9195038999999998E-5</v>
      </c>
      <c r="AX134" s="21">
        <v>3.1195909000000002E-4</v>
      </c>
      <c r="AY134" s="21">
        <v>4.6029158999999997E-5</v>
      </c>
      <c r="AZ134" s="21">
        <v>2.1544376E-4</v>
      </c>
      <c r="BA134" s="21">
        <v>5.5877858999999997E-5</v>
      </c>
      <c r="BB134" s="21">
        <v>1.1322817E-3</v>
      </c>
      <c r="BC134" s="21">
        <v>3.286328E-5</v>
      </c>
      <c r="BD134" s="21">
        <v>2.301458E-5</v>
      </c>
      <c r="BE134" s="21">
        <v>2.8581307999999999E-66</v>
      </c>
      <c r="BF134" s="21">
        <v>5.9805527000000002E-5</v>
      </c>
      <c r="BG134" s="21">
        <v>4.8758760999999999E-4</v>
      </c>
      <c r="BH134" s="21">
        <v>1.1234851000000001E-5</v>
      </c>
      <c r="BI134" s="21">
        <v>5.9633563999999999E-5</v>
      </c>
      <c r="BJ134" s="21">
        <v>5.8238510000000002E-5</v>
      </c>
      <c r="BK134" s="21">
        <v>1.2891207000000001E-4</v>
      </c>
      <c r="BL134" s="21">
        <v>5.8650161000000003E-5</v>
      </c>
      <c r="BM134" s="21">
        <v>0</v>
      </c>
      <c r="BN134" s="21">
        <v>1.8677867E-4</v>
      </c>
      <c r="BO134" s="21">
        <v>4.1609592999999998E-4</v>
      </c>
      <c r="BP134" s="21">
        <v>1.5765167999999999E-4</v>
      </c>
      <c r="BQ134" s="21">
        <v>0</v>
      </c>
      <c r="BR134" s="21">
        <v>8.2785865000000001E-5</v>
      </c>
      <c r="BS134" s="21">
        <v>7.3806102000000004E-5</v>
      </c>
      <c r="BT134" s="21">
        <v>2.9633041999999998E-4</v>
      </c>
      <c r="BU134" s="21">
        <v>0</v>
      </c>
      <c r="BV134" s="21">
        <v>7.9793749999999998E-5</v>
      </c>
      <c r="BW134" s="21">
        <v>5.8753291000000004E-6</v>
      </c>
      <c r="BX134" s="21">
        <v>2.8553306999999999E-5</v>
      </c>
      <c r="BY134" s="21">
        <v>1.9308533000000001E-3</v>
      </c>
      <c r="BZ134" s="21">
        <v>4.1243735999999998E-5</v>
      </c>
      <c r="CA134" s="21">
        <v>1.6093486999999999E-4</v>
      </c>
      <c r="CB134" s="21">
        <v>8.1497380000000003E-4</v>
      </c>
      <c r="CC134" s="21">
        <v>3.8009095999999997E-5</v>
      </c>
      <c r="CD134" s="21">
        <v>5.0548320999999996E-4</v>
      </c>
      <c r="CE134" s="21">
        <v>1.4602708999999999E-3</v>
      </c>
      <c r="CF134" s="21">
        <v>5.5393019000000002E-5</v>
      </c>
      <c r="CG134" s="21">
        <v>7.6254442999999997E-5</v>
      </c>
      <c r="CH134" s="21">
        <v>3.8618860999999997E-5</v>
      </c>
      <c r="CI134" s="21">
        <v>2.2867981000000001E-3</v>
      </c>
      <c r="CJ134" s="21">
        <v>4.6298090999999998E-5</v>
      </c>
      <c r="CK134" s="21">
        <v>4.6067569000000001E-5</v>
      </c>
      <c r="CL134" s="21">
        <v>1.3165879E-5</v>
      </c>
      <c r="CM134" s="21">
        <v>1.9520618E-3</v>
      </c>
      <c r="CN134" s="21">
        <v>4.5048240000000003E-5</v>
      </c>
      <c r="CO134" s="21">
        <v>2.9916135E-4</v>
      </c>
      <c r="CP134" s="21">
        <v>2.1106816E-4</v>
      </c>
      <c r="CQ134" s="21">
        <v>4.6450106000000001E-4</v>
      </c>
      <c r="CR134" s="21">
        <v>1.0798809E-5</v>
      </c>
      <c r="CS134" s="21">
        <v>1.9892531999999999E-4</v>
      </c>
      <c r="CT134" s="21">
        <v>6.5400717999999996E-6</v>
      </c>
      <c r="CU134" s="21">
        <v>1.6884852E-5</v>
      </c>
      <c r="CV134" s="21">
        <v>4.7756259000000002E-3</v>
      </c>
      <c r="CW134" s="21">
        <v>2.5500516000000001E-5</v>
      </c>
      <c r="CX134" s="21">
        <v>7.5091038000000003E-4</v>
      </c>
      <c r="CY134" s="21">
        <v>1.5155737000000001E-5</v>
      </c>
      <c r="CZ134" s="21">
        <v>4.8109568000000002E-6</v>
      </c>
      <c r="DA134" s="21">
        <v>2.6448660999999998E-4</v>
      </c>
      <c r="DB134" s="21">
        <v>8.8658691000000002E-4</v>
      </c>
      <c r="DC134" s="21">
        <v>7.2286626E-7</v>
      </c>
      <c r="DD134" s="21">
        <v>7.2286626E-7</v>
      </c>
      <c r="DE134" s="21">
        <v>5.4581183000000002E-6</v>
      </c>
      <c r="DF134" s="21">
        <v>8.8796538999999996E-5</v>
      </c>
      <c r="DG134" s="21">
        <v>3.3835336000000003E-5</v>
      </c>
      <c r="DH134" s="21">
        <v>1.1067646E-5</v>
      </c>
      <c r="DI134" s="21">
        <v>5.1124567000000005E-4</v>
      </c>
      <c r="DJ134" s="21">
        <v>5.5338229999999999E-6</v>
      </c>
      <c r="DK134" s="21">
        <v>2.0559505999999999E-4</v>
      </c>
      <c r="DL134" s="21">
        <v>3.8978496999999998E-5</v>
      </c>
      <c r="DM134" s="21">
        <v>5.5338229999999999E-6</v>
      </c>
      <c r="DN134" s="21">
        <v>4.3500205E-4</v>
      </c>
      <c r="DO134" s="21">
        <v>6.6121683999999996E-4</v>
      </c>
      <c r="DP134" s="21">
        <v>2.3845763E-4</v>
      </c>
      <c r="DQ134" s="21">
        <v>0</v>
      </c>
      <c r="DR134" s="21">
        <v>4.6404245E-4</v>
      </c>
      <c r="DS134" s="21">
        <v>0</v>
      </c>
      <c r="DT134" s="21">
        <v>8.0870493999999994E-5</v>
      </c>
      <c r="DU134" s="21">
        <v>1.6566787E-5</v>
      </c>
      <c r="DV134" s="21">
        <v>3.1034337000000003E-5</v>
      </c>
      <c r="DW134" s="21">
        <v>1.9331321999999999E-5</v>
      </c>
      <c r="DX134" s="21">
        <v>1.6872905000000001E-3</v>
      </c>
      <c r="DY134" s="21">
        <v>0</v>
      </c>
      <c r="DZ134" s="21">
        <v>3.5049849000000002E-4</v>
      </c>
      <c r="EA134" s="21">
        <v>5.8898725000000001E-5</v>
      </c>
      <c r="EB134" s="21">
        <v>6.4539971E-7</v>
      </c>
      <c r="EC134" s="21">
        <v>1.5399182E-4</v>
      </c>
      <c r="ED134" s="21">
        <v>0.24715988999999999</v>
      </c>
      <c r="EE134" s="21">
        <v>1.1465123E-4</v>
      </c>
      <c r="EF134" s="21">
        <v>3.1234363E-4</v>
      </c>
      <c r="EG134" s="21">
        <v>4.8061832999999998E-5</v>
      </c>
      <c r="EH134" s="21">
        <v>3.8146794000000001E-4</v>
      </c>
      <c r="EI134" s="21">
        <v>1.2797274000000001E-4</v>
      </c>
      <c r="EJ134" s="21">
        <v>1.8207476999999999E-4</v>
      </c>
      <c r="EK134" s="21">
        <v>2.3501041999999999E-4</v>
      </c>
      <c r="EL134" s="21">
        <v>2.7800250000000002E-4</v>
      </c>
      <c r="EM134" s="21">
        <v>1.3620008000000001E-4</v>
      </c>
      <c r="EN134" s="21">
        <v>9.6907515000000001E-5</v>
      </c>
      <c r="EO134" s="21">
        <v>2.5513274000000001E-5</v>
      </c>
      <c r="EP134" s="21">
        <v>5.1993421000000003E-4</v>
      </c>
      <c r="EQ134" s="21">
        <v>2.3804292000000001E-4</v>
      </c>
      <c r="ER134" s="21">
        <v>5.0766636000000001E-4</v>
      </c>
      <c r="ES134" s="21">
        <v>1.1746934000000001E-4</v>
      </c>
      <c r="ET134" s="21">
        <v>2.2543045999999999E-4</v>
      </c>
      <c r="EU134" s="21">
        <v>1.0804379E-4</v>
      </c>
      <c r="EV134" s="21">
        <v>3.5414267999999999E-4</v>
      </c>
      <c r="EW134" s="21">
        <v>6.7527365999999994E-5</v>
      </c>
      <c r="EX134" s="21">
        <v>2.7010945999999998E-5</v>
      </c>
      <c r="EY134" s="21">
        <v>2.4778646000000001E-4</v>
      </c>
      <c r="EZ134" s="21">
        <v>1.3505472999999999E-5</v>
      </c>
      <c r="FA134" s="21">
        <v>8.4433906999999999E-4</v>
      </c>
      <c r="FB134" s="21">
        <v>1.0008481E-65</v>
      </c>
      <c r="FC134" s="21">
        <v>7.0292322999999999E-4</v>
      </c>
      <c r="FD134" s="21">
        <v>6.4539971E-7</v>
      </c>
      <c r="FE134" s="21">
        <v>5.8753291000000004E-6</v>
      </c>
      <c r="FF134" s="21">
        <v>4.3217514000000001E-4</v>
      </c>
      <c r="FG134" s="21">
        <v>3.8009095999999997E-5</v>
      </c>
      <c r="FH134" s="21">
        <v>4.6067569000000001E-5</v>
      </c>
      <c r="FI134" s="21">
        <v>3.7074489000000002E-4</v>
      </c>
      <c r="FJ134" s="21">
        <v>1.1343417E-4</v>
      </c>
      <c r="FK134" s="21">
        <v>1.4983178000000001E-4</v>
      </c>
      <c r="FL134" s="21">
        <v>2.9851356000000002E-4</v>
      </c>
      <c r="FM134" s="21">
        <v>1.4743039999999999E-4</v>
      </c>
      <c r="FN134" s="21">
        <v>7.9368463999999995E-4</v>
      </c>
      <c r="FO134" s="21">
        <v>1.9843018999999998E-3</v>
      </c>
      <c r="FP134" s="21">
        <v>1.0811487E-4</v>
      </c>
      <c r="FQ134" s="21">
        <v>4.7879631E-5</v>
      </c>
      <c r="FR134" s="21">
        <v>1.2389998E-3</v>
      </c>
      <c r="FS134" s="21">
        <v>3.6377905999999999E-5</v>
      </c>
      <c r="FT134" s="21">
        <v>1.4348232E-4</v>
      </c>
      <c r="FU134" s="21">
        <v>8.4991326000000004E-4</v>
      </c>
      <c r="FV134" s="21">
        <v>2.1926294999999999E-4</v>
      </c>
      <c r="FW134" s="21">
        <v>4.9698850999999999E-3</v>
      </c>
      <c r="FX134" s="21">
        <v>2.8524006E-4</v>
      </c>
      <c r="FY134" s="21">
        <v>3.1732271999999998E-4</v>
      </c>
      <c r="FZ134" s="21">
        <v>2.5660399E-4</v>
      </c>
      <c r="GA134" s="21">
        <v>1.3505472999999999E-5</v>
      </c>
      <c r="GB134" s="21">
        <v>2.7010945999999998E-5</v>
      </c>
      <c r="GC134" s="21">
        <v>4.1742301000000001E-4</v>
      </c>
    </row>
    <row r="135" spans="2:185" ht="0.95" customHeight="1" x14ac:dyDescent="0.25">
      <c r="B135" s="21">
        <v>9.9253951999999994E-6</v>
      </c>
      <c r="C135" s="21">
        <v>2.7469816999999999E-5</v>
      </c>
      <c r="D135" s="21">
        <v>9.8102221999999997E-6</v>
      </c>
      <c r="E135" s="21">
        <v>1.9573631E-5</v>
      </c>
      <c r="F135" s="21">
        <v>1.3415606999999999E-6</v>
      </c>
      <c r="G135" s="21">
        <v>9.7281992999999995E-5</v>
      </c>
      <c r="H135" s="21">
        <v>8.4216428000000006E-5</v>
      </c>
      <c r="I135" s="21">
        <v>6.7594162999999997E-4</v>
      </c>
      <c r="J135" s="21">
        <v>0</v>
      </c>
      <c r="K135" s="21">
        <v>0</v>
      </c>
      <c r="L135" s="21">
        <v>2.922864E-7</v>
      </c>
      <c r="M135" s="21">
        <v>5.2881148999999998E-5</v>
      </c>
      <c r="N135" s="21">
        <v>4.7899381000000002E-6</v>
      </c>
      <c r="O135" s="21">
        <v>2.0074391000000001E-5</v>
      </c>
      <c r="P135" s="21">
        <v>2.0074391000000001E-5</v>
      </c>
      <c r="Q135" s="21">
        <v>8.9974587999999998E-8</v>
      </c>
      <c r="R135" s="21">
        <v>1.0850882000000001E-5</v>
      </c>
      <c r="S135" s="21">
        <v>1.9959217999999999E-5</v>
      </c>
      <c r="T135" s="21">
        <v>1.1091836E-4</v>
      </c>
      <c r="U135" s="21">
        <v>4.7899381000000002E-6</v>
      </c>
      <c r="V135" s="21">
        <v>9.5361151999999993E-6</v>
      </c>
      <c r="W135" s="21">
        <v>1.1517302E-7</v>
      </c>
      <c r="X135" s="21">
        <v>3.7534967E-6</v>
      </c>
      <c r="Y135" s="21">
        <v>4.6747650999999997E-6</v>
      </c>
      <c r="Z135" s="21">
        <v>1.0806563999999999E-4</v>
      </c>
      <c r="AA135" s="21">
        <v>1.6686119999999999E-4</v>
      </c>
      <c r="AB135" s="21">
        <v>2.0892416E-7</v>
      </c>
      <c r="AC135" s="21">
        <v>9.6495996000000001E-6</v>
      </c>
      <c r="AD135" s="21">
        <v>4.9004560000000004E-6</v>
      </c>
      <c r="AE135" s="21">
        <v>0</v>
      </c>
      <c r="AF135" s="21">
        <v>5.4463842E-5</v>
      </c>
      <c r="AG135" s="21">
        <v>4.6695564000000002E-5</v>
      </c>
      <c r="AH135" s="21">
        <v>6.6823642000000003E-5</v>
      </c>
      <c r="AI135" s="21">
        <v>4.9647949E-6</v>
      </c>
      <c r="AJ135" s="21">
        <v>2.8010730000000001E-6</v>
      </c>
      <c r="AK135" s="21">
        <v>3.6932140000000001E-5</v>
      </c>
      <c r="AL135" s="21">
        <v>3.6984955000000003E-5</v>
      </c>
      <c r="AM135" s="21">
        <v>2.3894843000000001E-5</v>
      </c>
      <c r="AN135" s="21">
        <v>2.9162460000000001E-6</v>
      </c>
      <c r="AO135" s="21">
        <v>1.8024916000000001E-4</v>
      </c>
      <c r="AP135" s="21">
        <v>7.1915998000000002E-5</v>
      </c>
      <c r="AQ135" s="21">
        <v>9.7809695999999999E-7</v>
      </c>
      <c r="AR135" s="21">
        <v>6.9370095999999999E-6</v>
      </c>
      <c r="AS135" s="21">
        <v>0</v>
      </c>
      <c r="AT135" s="21">
        <v>3.6974266999999999E-5</v>
      </c>
      <c r="AU135" s="21">
        <v>6.9370095999999999E-6</v>
      </c>
      <c r="AV135" s="21">
        <v>3.5969715000000003E-5</v>
      </c>
      <c r="AW135" s="21">
        <v>9.8532555999999992E-6</v>
      </c>
      <c r="AX135" s="21">
        <v>1.6841186999999998E-5</v>
      </c>
      <c r="AY135" s="21">
        <v>5.8324920000000003E-6</v>
      </c>
      <c r="AZ135" s="21">
        <v>1.3180525999999999E-6</v>
      </c>
      <c r="BA135" s="21">
        <v>4.7279743999999998E-6</v>
      </c>
      <c r="BB135" s="21">
        <v>4.5693818000000002E-5</v>
      </c>
      <c r="BC135" s="21">
        <v>1.8117284000000001E-6</v>
      </c>
      <c r="BD135" s="21">
        <v>2.9162460000000001E-6</v>
      </c>
      <c r="BE135" s="21">
        <v>2.1129539E-66</v>
      </c>
      <c r="BF135" s="21">
        <v>6.1929834999999994E-5</v>
      </c>
      <c r="BG135" s="21">
        <v>1.6810225999999999E-4</v>
      </c>
      <c r="BH135" s="21">
        <v>2.5363749E-6</v>
      </c>
      <c r="BI135" s="21">
        <v>2.7963923E-6</v>
      </c>
      <c r="BJ135" s="21">
        <v>7.4611964000000003E-7</v>
      </c>
      <c r="BK135" s="21">
        <v>1.2763537000000001E-4</v>
      </c>
      <c r="BL135" s="21">
        <v>1.8642598E-6</v>
      </c>
      <c r="BM135" s="21">
        <v>0</v>
      </c>
      <c r="BN135" s="21">
        <v>1.2784703E-5</v>
      </c>
      <c r="BO135" s="21">
        <v>2.8336607E-4</v>
      </c>
      <c r="BP135" s="21">
        <v>6.2926590000000001E-5</v>
      </c>
      <c r="BQ135" s="21">
        <v>0</v>
      </c>
      <c r="BR135" s="21">
        <v>2.2096283000000001E-5</v>
      </c>
      <c r="BS135" s="21">
        <v>3.0239946000000001E-6</v>
      </c>
      <c r="BT135" s="21">
        <v>2.0566746999999999E-5</v>
      </c>
      <c r="BU135" s="21">
        <v>0</v>
      </c>
      <c r="BV135" s="21">
        <v>9.7688028000000003E-8</v>
      </c>
      <c r="BW135" s="21">
        <v>4.6747647E-6</v>
      </c>
      <c r="BX135" s="21">
        <v>3.4084857999999998E-6</v>
      </c>
      <c r="BY135" s="21">
        <v>3.8546968000000001E-5</v>
      </c>
      <c r="BZ135" s="21">
        <v>7.4681210000000005E-7</v>
      </c>
      <c r="CA135" s="21">
        <v>3.2615479000000002E-5</v>
      </c>
      <c r="CB135" s="21">
        <v>6.7986847999999996E-5</v>
      </c>
      <c r="CC135" s="21">
        <v>2.2246251999999999E-5</v>
      </c>
      <c r="CD135" s="21">
        <v>4.7051624000000001E-5</v>
      </c>
      <c r="CE135" s="21">
        <v>5.5827890000000001E-5</v>
      </c>
      <c r="CF135" s="21">
        <v>1.3867007E-6</v>
      </c>
      <c r="CG135" s="21">
        <v>5.7529336000000003E-6</v>
      </c>
      <c r="CH135" s="21">
        <v>6.6150462000000006E-5</v>
      </c>
      <c r="CI135" s="21">
        <v>1.03985E-4</v>
      </c>
      <c r="CJ135" s="21">
        <v>9.8837602000000006E-6</v>
      </c>
      <c r="CK135" s="21">
        <v>2.9958244000000001E-5</v>
      </c>
      <c r="CL135" s="21">
        <v>4.0207633E-6</v>
      </c>
      <c r="CM135" s="21">
        <v>8.4677798999999995E-5</v>
      </c>
      <c r="CN135" s="21">
        <v>6.3589137999999999E-7</v>
      </c>
      <c r="CO135" s="21">
        <v>2.5341531000000001E-4</v>
      </c>
      <c r="CP135" s="21">
        <v>2.6405615000000001E-5</v>
      </c>
      <c r="CQ135" s="21">
        <v>3.8177576E-5</v>
      </c>
      <c r="CR135" s="21">
        <v>1.0157625E-6</v>
      </c>
      <c r="CS135" s="21">
        <v>2.7169395999999998E-6</v>
      </c>
      <c r="CT135" s="21">
        <v>1.9204423999999999E-6</v>
      </c>
      <c r="CU135" s="21">
        <v>2.6712516999999999E-6</v>
      </c>
      <c r="CV135" s="21">
        <v>1.1593111000000001E-4</v>
      </c>
      <c r="CW135" s="21">
        <v>6.4978690000000003E-7</v>
      </c>
      <c r="CX135" s="21">
        <v>8.0920211000000002E-5</v>
      </c>
      <c r="CY135" s="21">
        <v>1.0102240999999999E-7</v>
      </c>
      <c r="CZ135" s="21">
        <v>8.5183172000000002E-7</v>
      </c>
      <c r="DA135" s="21">
        <v>6.9557171000000006E-5</v>
      </c>
      <c r="DB135" s="21">
        <v>1.4094253E-5</v>
      </c>
      <c r="DC135" s="21">
        <v>2.4544727E-6</v>
      </c>
      <c r="DD135" s="21">
        <v>2.4544727E-6</v>
      </c>
      <c r="DE135" s="21">
        <v>1.9349522999999999E-6</v>
      </c>
      <c r="DF135" s="21">
        <v>5.0470316999999997E-5</v>
      </c>
      <c r="DG135" s="21">
        <v>7.1402272000000003E-5</v>
      </c>
      <c r="DH135" s="21">
        <v>3.2052820999999999E-6</v>
      </c>
      <c r="DI135" s="21">
        <v>3.2079212999999998E-5</v>
      </c>
      <c r="DJ135" s="21">
        <v>1.602641E-6</v>
      </c>
      <c r="DK135" s="21">
        <v>2.1353508000000001E-7</v>
      </c>
      <c r="DL135" s="21">
        <v>1.3323865000000001E-5</v>
      </c>
      <c r="DM135" s="21">
        <v>1.602641E-6</v>
      </c>
      <c r="DN135" s="21">
        <v>2.3064811999999999E-5</v>
      </c>
      <c r="DO135" s="21">
        <v>2.2494919E-4</v>
      </c>
      <c r="DP135" s="21">
        <v>3.6532980999999999E-5</v>
      </c>
      <c r="DQ135" s="21">
        <v>0</v>
      </c>
      <c r="DR135" s="21">
        <v>5.6383832000000001E-5</v>
      </c>
      <c r="DS135" s="21">
        <v>0</v>
      </c>
      <c r="DT135" s="21">
        <v>2.2175545000000001E-5</v>
      </c>
      <c r="DU135" s="21">
        <v>1.9940485E-4</v>
      </c>
      <c r="DV135" s="21">
        <v>2.2524277999999999E-6</v>
      </c>
      <c r="DW135" s="21">
        <v>1.2874908E-6</v>
      </c>
      <c r="DX135" s="21">
        <v>7.4598554000000002E-5</v>
      </c>
      <c r="DY135" s="21">
        <v>0</v>
      </c>
      <c r="DZ135" s="21">
        <v>2.4697827E-6</v>
      </c>
      <c r="EA135" s="21">
        <v>2.3263340000000002E-6</v>
      </c>
      <c r="EB135" s="21">
        <v>1.5054106E-5</v>
      </c>
      <c r="EC135" s="21">
        <v>2.1157870000000001E-5</v>
      </c>
      <c r="ED135" s="21">
        <v>1.1465123E-4</v>
      </c>
      <c r="EE135" s="21">
        <v>0.24991804000000001</v>
      </c>
      <c r="EF135" s="21">
        <v>4.7084318000000002E-5</v>
      </c>
      <c r="EG135" s="21">
        <v>1.4798243E-4</v>
      </c>
      <c r="EH135" s="21">
        <v>2.4705236999999998E-4</v>
      </c>
      <c r="EI135" s="21">
        <v>3.3268632000000003E-5</v>
      </c>
      <c r="EJ135" s="21">
        <v>2.3626191999999999E-4</v>
      </c>
      <c r="EK135" s="21">
        <v>3.6566848999999998E-4</v>
      </c>
      <c r="EL135" s="21">
        <v>4.1966049000000002E-4</v>
      </c>
      <c r="EM135" s="21">
        <v>7.5709308999999997E-6</v>
      </c>
      <c r="EN135" s="21">
        <v>6.6463626000000003E-6</v>
      </c>
      <c r="EO135" s="21">
        <v>5.5881753999999998E-5</v>
      </c>
      <c r="EP135" s="21">
        <v>4.6073935000000002E-5</v>
      </c>
      <c r="EQ135" s="21">
        <v>2.0253948000000001E-4</v>
      </c>
      <c r="ER135" s="21">
        <v>5.0088851E-5</v>
      </c>
      <c r="ES135" s="21">
        <v>9.2056300000000008E-6</v>
      </c>
      <c r="ET135" s="21">
        <v>4.7335140999999999E-5</v>
      </c>
      <c r="EU135" s="21">
        <v>9.2138407E-7</v>
      </c>
      <c r="EV135" s="21">
        <v>6.0907162E-4</v>
      </c>
      <c r="EW135" s="21">
        <v>5.7586503999999999E-7</v>
      </c>
      <c r="EX135" s="21">
        <v>2.3034602000000001E-7</v>
      </c>
      <c r="EY135" s="21">
        <v>1.8543655E-5</v>
      </c>
      <c r="EZ135" s="21">
        <v>1.1517301E-7</v>
      </c>
      <c r="FA135" s="21">
        <v>4.2328996999999999E-5</v>
      </c>
      <c r="FB135" s="21">
        <v>2.6535590999999999E-67</v>
      </c>
      <c r="FC135" s="21">
        <v>4.7539081000000002E-5</v>
      </c>
      <c r="FD135" s="21">
        <v>1.5054106E-5</v>
      </c>
      <c r="FE135" s="21">
        <v>4.6747647E-6</v>
      </c>
      <c r="FF135" s="21">
        <v>3.6855363000000001E-6</v>
      </c>
      <c r="FG135" s="21">
        <v>2.2246251999999999E-5</v>
      </c>
      <c r="FH135" s="21">
        <v>2.9958244000000001E-5</v>
      </c>
      <c r="FI135" s="21">
        <v>4.4359876000000003E-5</v>
      </c>
      <c r="FJ135" s="21">
        <v>5.1810512000000001E-5</v>
      </c>
      <c r="FK135" s="21">
        <v>8.6118007000000004E-5</v>
      </c>
      <c r="FL135" s="21">
        <v>2.3603973999999999E-5</v>
      </c>
      <c r="FM135" s="21">
        <v>1.1458868E-4</v>
      </c>
      <c r="FN135" s="21">
        <v>3.2700287E-5</v>
      </c>
      <c r="FO135" s="21">
        <v>9.3653035999999998E-5</v>
      </c>
      <c r="FP135" s="21">
        <v>1.7050615000000001E-4</v>
      </c>
      <c r="FQ135" s="21">
        <v>2.6794098999999999E-4</v>
      </c>
      <c r="FR135" s="21">
        <v>3.5135157000000002E-4</v>
      </c>
      <c r="FS135" s="21">
        <v>2.8814414999999999E-4</v>
      </c>
      <c r="FT135" s="21">
        <v>8.6556491000000006E-5</v>
      </c>
      <c r="FU135" s="21">
        <v>5.9752924000000001E-5</v>
      </c>
      <c r="FV135" s="21">
        <v>3.0947283000000003E-4</v>
      </c>
      <c r="FW135" s="21">
        <v>1.2137414E-4</v>
      </c>
      <c r="FX135" s="21">
        <v>4.7833713999999999E-4</v>
      </c>
      <c r="FY135" s="21">
        <v>5.1844887999999997E-4</v>
      </c>
      <c r="FZ135" s="21">
        <v>2.1882872E-6</v>
      </c>
      <c r="GA135" s="21">
        <v>1.1517301E-7</v>
      </c>
      <c r="GB135" s="21">
        <v>2.3034602000000001E-7</v>
      </c>
      <c r="GC135" s="21">
        <v>2.064995E-5</v>
      </c>
    </row>
    <row r="136" spans="2:185" ht="0.95" customHeight="1" x14ac:dyDescent="0.25">
      <c r="B136" s="21">
        <v>9.9992902000000002E-6</v>
      </c>
      <c r="C136" s="21">
        <v>4.6623728000000002E-5</v>
      </c>
      <c r="D136" s="21">
        <v>8.4266175999999994E-6</v>
      </c>
      <c r="E136" s="21">
        <v>1.1620342E-4</v>
      </c>
      <c r="F136" s="21">
        <v>3.2869722999999999E-6</v>
      </c>
      <c r="G136" s="21">
        <v>4.8748614000000001E-4</v>
      </c>
      <c r="H136" s="21">
        <v>2.4635798E-5</v>
      </c>
      <c r="I136" s="21">
        <v>1.8666337000000001E-4</v>
      </c>
      <c r="J136" s="21">
        <v>0</v>
      </c>
      <c r="K136" s="21">
        <v>0</v>
      </c>
      <c r="L136" s="21">
        <v>9.6430630000000001E-7</v>
      </c>
      <c r="M136" s="21">
        <v>5.9757254E-4</v>
      </c>
      <c r="N136" s="21">
        <v>2.6406362000000002E-6</v>
      </c>
      <c r="O136" s="21">
        <v>8.8330901999999994E-6</v>
      </c>
      <c r="P136" s="21">
        <v>8.8330901999999994E-6</v>
      </c>
      <c r="Q136" s="21">
        <v>5.3677816999999998E-6</v>
      </c>
      <c r="R136" s="21">
        <v>1.6982122E-4</v>
      </c>
      <c r="S136" s="21">
        <v>7.2604177000000002E-6</v>
      </c>
      <c r="T136" s="21">
        <v>7.6348097E-4</v>
      </c>
      <c r="U136" s="21">
        <v>2.6406362000000002E-6</v>
      </c>
      <c r="V136" s="21">
        <v>1.2110162000000001E-5</v>
      </c>
      <c r="W136" s="21">
        <v>1.5726725999999999E-6</v>
      </c>
      <c r="X136" s="21">
        <v>3.7654712999999999E-5</v>
      </c>
      <c r="Y136" s="21">
        <v>1.0679637E-6</v>
      </c>
      <c r="Z136" s="21">
        <v>2.0013735E-6</v>
      </c>
      <c r="AA136" s="21">
        <v>7.9483709999999993E-5</v>
      </c>
      <c r="AB136" s="21">
        <v>8.5733900999999992E-6</v>
      </c>
      <c r="AC136" s="21">
        <v>2.3374939999999999E-6</v>
      </c>
      <c r="AD136" s="21">
        <v>1.0740589999999999E-5</v>
      </c>
      <c r="AE136" s="21">
        <v>0</v>
      </c>
      <c r="AF136" s="21">
        <v>6.4424954999999999E-6</v>
      </c>
      <c r="AG136" s="21">
        <v>2.7449913000000001E-4</v>
      </c>
      <c r="AH136" s="21">
        <v>2.4392997E-5</v>
      </c>
      <c r="AI136" s="21">
        <v>1.2454328E-5</v>
      </c>
      <c r="AJ136" s="21">
        <v>1.6960224000000001E-6</v>
      </c>
      <c r="AK136" s="21">
        <v>3.0451303000000001E-4</v>
      </c>
      <c r="AL136" s="21">
        <v>2.8470474E-5</v>
      </c>
      <c r="AM136" s="21">
        <v>3.1392369999999999E-5</v>
      </c>
      <c r="AN136" s="21">
        <v>1.2334984999999999E-7</v>
      </c>
      <c r="AO136" s="21">
        <v>4.2462415000000003E-5</v>
      </c>
      <c r="AP136" s="21">
        <v>4.8722442000000001E-5</v>
      </c>
      <c r="AQ136" s="21">
        <v>3.0829355000000002E-6</v>
      </c>
      <c r="AR136" s="21">
        <v>1.2365472000000001E-6</v>
      </c>
      <c r="AS136" s="21">
        <v>0</v>
      </c>
      <c r="AT136" s="21">
        <v>7.9650287999999999E-5</v>
      </c>
      <c r="AU136" s="21">
        <v>1.2365472000000001E-6</v>
      </c>
      <c r="AV136" s="21">
        <v>2.5493306000000002E-4</v>
      </c>
      <c r="AW136" s="21">
        <v>1.1131974000000001E-6</v>
      </c>
      <c r="AX136" s="21">
        <v>2.2182706999999999E-5</v>
      </c>
      <c r="AY136" s="21">
        <v>2.4669969999999998E-7</v>
      </c>
      <c r="AZ136" s="21">
        <v>2.5635396000000001E-5</v>
      </c>
      <c r="BA136" s="21">
        <v>1.7299466E-6</v>
      </c>
      <c r="BB136" s="21">
        <v>7.0140062999999995E-5</v>
      </c>
      <c r="BC136" s="21">
        <v>1.6065968E-6</v>
      </c>
      <c r="BD136" s="21">
        <v>1.2334984999999999E-7</v>
      </c>
      <c r="BE136" s="21">
        <v>5.5537389000000003E-66</v>
      </c>
      <c r="BF136" s="21">
        <v>5.5567742000000002E-5</v>
      </c>
      <c r="BG136" s="21">
        <v>5.7874193999999999E-5</v>
      </c>
      <c r="BH136" s="21">
        <v>6.2164543999999999E-7</v>
      </c>
      <c r="BI136" s="21">
        <v>1.9905313999999999E-8</v>
      </c>
      <c r="BJ136" s="21">
        <v>1.1555508999999999E-5</v>
      </c>
      <c r="BK136" s="21">
        <v>6.0893200000000002E-5</v>
      </c>
      <c r="BL136" s="21">
        <v>2.4798381000000001E-6</v>
      </c>
      <c r="BM136" s="21">
        <v>0</v>
      </c>
      <c r="BN136" s="21">
        <v>6.1239336999999998E-6</v>
      </c>
      <c r="BO136" s="21">
        <v>1.3544948999999999E-4</v>
      </c>
      <c r="BP136" s="21">
        <v>2.1779981999999999E-5</v>
      </c>
      <c r="BQ136" s="21">
        <v>0</v>
      </c>
      <c r="BR136" s="21">
        <v>4.7202446E-5</v>
      </c>
      <c r="BS136" s="21">
        <v>1.2444652000000001E-6</v>
      </c>
      <c r="BT136" s="21">
        <v>6.4704504999999997E-5</v>
      </c>
      <c r="BU136" s="21">
        <v>0</v>
      </c>
      <c r="BV136" s="21">
        <v>1.3691339000000001E-5</v>
      </c>
      <c r="BW136" s="21">
        <v>1.0679636000000001E-6</v>
      </c>
      <c r="BX136" s="21">
        <v>2.2068451999999999E-5</v>
      </c>
      <c r="BY136" s="21">
        <v>1.0300677E-4</v>
      </c>
      <c r="BZ136" s="21">
        <v>1.4572846E-5</v>
      </c>
      <c r="CA136" s="21">
        <v>5.5941798000000002E-5</v>
      </c>
      <c r="CB136" s="21">
        <v>5.8232545999999997E-4</v>
      </c>
      <c r="CC136" s="21">
        <v>2.038937E-5</v>
      </c>
      <c r="CD136" s="21">
        <v>1.1496083E-4</v>
      </c>
      <c r="CE136" s="21">
        <v>3.4653735999999998E-4</v>
      </c>
      <c r="CF136" s="21">
        <v>1.5672882000000001E-5</v>
      </c>
      <c r="CG136" s="21">
        <v>1.0561579E-5</v>
      </c>
      <c r="CH136" s="21">
        <v>5.0679711000000002E-6</v>
      </c>
      <c r="CI136" s="21">
        <v>1.5002498E-4</v>
      </c>
      <c r="CJ136" s="21">
        <v>1.4151545E-5</v>
      </c>
      <c r="CK136" s="21">
        <v>3.2907292999999997E-5</v>
      </c>
      <c r="CL136" s="21">
        <v>1.359897E-6</v>
      </c>
      <c r="CM136" s="21">
        <v>1.8408254E-4</v>
      </c>
      <c r="CN136" s="21">
        <v>1.5569759999999998E-5</v>
      </c>
      <c r="CO136" s="21">
        <v>4.3445412999999998E-5</v>
      </c>
      <c r="CP136" s="21">
        <v>6.7309328000000006E-5</v>
      </c>
      <c r="CQ136" s="21">
        <v>1.2120079999999999E-4</v>
      </c>
      <c r="CR136" s="21">
        <v>1.6068055999999999E-5</v>
      </c>
      <c r="CS136" s="21">
        <v>2.3500661E-5</v>
      </c>
      <c r="CT136" s="21">
        <v>2.1173787000000001E-6</v>
      </c>
      <c r="CU136" s="21">
        <v>2.2205003E-6</v>
      </c>
      <c r="CV136" s="21">
        <v>3.0441403999999998E-4</v>
      </c>
      <c r="CW136" s="21">
        <v>6.8385962999999998E-6</v>
      </c>
      <c r="CX136" s="21">
        <v>1.1056651000000001E-4</v>
      </c>
      <c r="CY136" s="21">
        <v>6.7354747000000003E-6</v>
      </c>
      <c r="CZ136" s="21">
        <v>6.6323531999999999E-6</v>
      </c>
      <c r="DA136" s="21">
        <v>3.1125842000000001E-5</v>
      </c>
      <c r="DB136" s="21">
        <v>6.2900445E-4</v>
      </c>
      <c r="DC136" s="21">
        <v>1.3161585E-5</v>
      </c>
      <c r="DD136" s="21">
        <v>1.3161585E-5</v>
      </c>
      <c r="DE136" s="21">
        <v>1.1377409000000001E-6</v>
      </c>
      <c r="DF136" s="21">
        <v>1.8593964999999999E-5</v>
      </c>
      <c r="DG136" s="21">
        <v>3.6988632999999997E-5</v>
      </c>
      <c r="DH136" s="21">
        <v>1.3058462999999999E-5</v>
      </c>
      <c r="DI136" s="21">
        <v>2.2251309999999999E-5</v>
      </c>
      <c r="DJ136" s="21">
        <v>6.5292317000000003E-6</v>
      </c>
      <c r="DK136" s="21">
        <v>2.4152148999999999E-5</v>
      </c>
      <c r="DL136" s="21">
        <v>8.7427918000000006E-5</v>
      </c>
      <c r="DM136" s="21">
        <v>6.5292317000000003E-6</v>
      </c>
      <c r="DN136" s="21">
        <v>3.2466238999999998E-5</v>
      </c>
      <c r="DO136" s="21">
        <v>9.1513588999999994E-5</v>
      </c>
      <c r="DP136" s="21">
        <v>2.9280830999999999E-4</v>
      </c>
      <c r="DQ136" s="21">
        <v>0</v>
      </c>
      <c r="DR136" s="21">
        <v>4.4119834000000001E-4</v>
      </c>
      <c r="DS136" s="21">
        <v>0</v>
      </c>
      <c r="DT136" s="21">
        <v>3.0149444999999999E-5</v>
      </c>
      <c r="DU136" s="21">
        <v>8.5399514000000006E-5</v>
      </c>
      <c r="DV136" s="21">
        <v>3.0936460000000002E-7</v>
      </c>
      <c r="DW136" s="21">
        <v>1.6690478E-6</v>
      </c>
      <c r="DX136" s="21">
        <v>1.0335995E-4</v>
      </c>
      <c r="DY136" s="21">
        <v>0</v>
      </c>
      <c r="DZ136" s="21">
        <v>4.1362120999999999E-5</v>
      </c>
      <c r="EA136" s="21">
        <v>1.862532E-6</v>
      </c>
      <c r="EB136" s="21">
        <v>3.0471085999999999E-6</v>
      </c>
      <c r="EC136" s="21">
        <v>1.6436266E-4</v>
      </c>
      <c r="ED136" s="21">
        <v>3.1234363E-4</v>
      </c>
      <c r="EE136" s="21">
        <v>4.7084318000000002E-5</v>
      </c>
      <c r="EF136" s="21">
        <v>0.24969746000000001</v>
      </c>
      <c r="EG136" s="21">
        <v>7.3651915000000006E-5</v>
      </c>
      <c r="EH136" s="21">
        <v>1.1635114999999999E-4</v>
      </c>
      <c r="EI136" s="21">
        <v>2.5458239E-5</v>
      </c>
      <c r="EJ136" s="21">
        <v>1.6603664999999999E-5</v>
      </c>
      <c r="EK136" s="21">
        <v>4.2981310000000002E-5</v>
      </c>
      <c r="EL136" s="21">
        <v>5.9082902000000002E-5</v>
      </c>
      <c r="EM136" s="21">
        <v>1.4143817999999999E-5</v>
      </c>
      <c r="EN136" s="21">
        <v>1.9250079000000001E-6</v>
      </c>
      <c r="EO136" s="21">
        <v>4.8728450999999999E-5</v>
      </c>
      <c r="EP136" s="21">
        <v>4.5060313999999998E-4</v>
      </c>
      <c r="EQ136" s="21">
        <v>3.4627042000000001E-5</v>
      </c>
      <c r="ER136" s="21">
        <v>1.2641078999999999E-4</v>
      </c>
      <c r="ES136" s="21">
        <v>4.2566533999999998E-6</v>
      </c>
      <c r="ET136" s="21">
        <v>1.6008957000000001E-5</v>
      </c>
      <c r="EU136" s="21">
        <v>1.258138E-5</v>
      </c>
      <c r="EV136" s="21">
        <v>1.7258582999999999E-4</v>
      </c>
      <c r="EW136" s="21">
        <v>7.8633622999999992E-6</v>
      </c>
      <c r="EX136" s="21">
        <v>3.1453449E-6</v>
      </c>
      <c r="EY136" s="21">
        <v>8.1604481000000002E-5</v>
      </c>
      <c r="EZ136" s="21">
        <v>1.5726725E-6</v>
      </c>
      <c r="FA136" s="21">
        <v>6.7127524000000003E-5</v>
      </c>
      <c r="FB136" s="21">
        <v>1.2274318E-66</v>
      </c>
      <c r="FC136" s="21">
        <v>2.0326084000000001E-5</v>
      </c>
      <c r="FD136" s="21">
        <v>3.0471085999999999E-6</v>
      </c>
      <c r="FE136" s="21">
        <v>1.0679636000000001E-6</v>
      </c>
      <c r="FF136" s="21">
        <v>5.0325519000000003E-5</v>
      </c>
      <c r="FG136" s="21">
        <v>2.038937E-5</v>
      </c>
      <c r="FH136" s="21">
        <v>3.2907292999999997E-5</v>
      </c>
      <c r="FI136" s="21">
        <v>3.629463E-4</v>
      </c>
      <c r="FJ136" s="21">
        <v>5.4190337000000003E-5</v>
      </c>
      <c r="FK136" s="21">
        <v>5.2976619999999998E-5</v>
      </c>
      <c r="FL136" s="21">
        <v>7.6154464000000006E-5</v>
      </c>
      <c r="FM136" s="21">
        <v>6.9452833000000004E-5</v>
      </c>
      <c r="FN136" s="21">
        <v>9.4394642999999999E-4</v>
      </c>
      <c r="FO136" s="21">
        <v>5.1975658000000003E-5</v>
      </c>
      <c r="FP136" s="21">
        <v>8.0708454999999998E-5</v>
      </c>
      <c r="FQ136" s="21">
        <v>9.9880657999999999E-5</v>
      </c>
      <c r="FR136" s="21">
        <v>8.9231499999999997E-4</v>
      </c>
      <c r="FS136" s="21">
        <v>1.0214385999999999E-4</v>
      </c>
      <c r="FT136" s="21">
        <v>6.0060321999999998E-5</v>
      </c>
      <c r="FU136" s="21">
        <v>1.5611333000000001E-5</v>
      </c>
      <c r="FV136" s="21">
        <v>3.2152771999999998E-5</v>
      </c>
      <c r="FW136" s="21">
        <v>2.9364560000000003E-4</v>
      </c>
      <c r="FX136" s="21">
        <v>6.6760561999999995E-5</v>
      </c>
      <c r="FY136" s="21">
        <v>7.4698772999999997E-5</v>
      </c>
      <c r="FZ136" s="21">
        <v>2.9880777000000001E-5</v>
      </c>
      <c r="GA136" s="21">
        <v>1.5726725E-6</v>
      </c>
      <c r="GB136" s="21">
        <v>3.1453449E-6</v>
      </c>
      <c r="GC136" s="21">
        <v>1.1181468E-4</v>
      </c>
    </row>
    <row r="137" spans="2:185" ht="0.95" customHeight="1" x14ac:dyDescent="0.25">
      <c r="B137" s="21">
        <v>1.1672355E-6</v>
      </c>
      <c r="C137" s="21">
        <v>1.4471798999999999E-4</v>
      </c>
      <c r="D137" s="21">
        <v>6.7541341999999998E-6</v>
      </c>
      <c r="E137" s="21">
        <v>1.041702E-4</v>
      </c>
      <c r="F137" s="21">
        <v>8.0836752000000005E-9</v>
      </c>
      <c r="G137" s="21">
        <v>4.0137625999999999E-4</v>
      </c>
      <c r="H137" s="21">
        <v>9.5642492999999996E-4</v>
      </c>
      <c r="I137" s="21">
        <v>2.2305189999999998E-3</v>
      </c>
      <c r="J137" s="21">
        <v>0</v>
      </c>
      <c r="K137" s="21">
        <v>0</v>
      </c>
      <c r="L137" s="21">
        <v>2.9072472E-6</v>
      </c>
      <c r="M137" s="21">
        <v>4.5175642000000003E-5</v>
      </c>
      <c r="N137" s="21">
        <v>8.9639657999999997E-6</v>
      </c>
      <c r="O137" s="21">
        <v>4.1759367999999998E-5</v>
      </c>
      <c r="P137" s="21">
        <v>4.1759367999999998E-5</v>
      </c>
      <c r="Q137" s="21">
        <v>4.9343718999999999E-6</v>
      </c>
      <c r="R137" s="21">
        <v>3.5742990999999998E-4</v>
      </c>
      <c r="S137" s="21">
        <v>3.6172469000000002E-5</v>
      </c>
      <c r="T137" s="21">
        <v>6.5671830999999997E-6</v>
      </c>
      <c r="U137" s="21">
        <v>8.9639657999999997E-6</v>
      </c>
      <c r="V137" s="21">
        <v>3.2793850000000001E-5</v>
      </c>
      <c r="W137" s="21">
        <v>5.5868986999999998E-6</v>
      </c>
      <c r="X137" s="21">
        <v>1.3272834999999999E-4</v>
      </c>
      <c r="Y137" s="21">
        <v>1.4550865000000001E-5</v>
      </c>
      <c r="Z137" s="21">
        <v>1.4722781000000001E-3</v>
      </c>
      <c r="AA137" s="21">
        <v>6.0166080000000001E-4</v>
      </c>
      <c r="AB137" s="21">
        <v>2.6488047999999999E-5</v>
      </c>
      <c r="AC137" s="21">
        <v>2.9306458999999999E-5</v>
      </c>
      <c r="AD137" s="21">
        <v>2.3639394999999999E-5</v>
      </c>
      <c r="AE137" s="21">
        <v>0</v>
      </c>
      <c r="AF137" s="21">
        <v>1.8318532000000001E-4</v>
      </c>
      <c r="AG137" s="21">
        <v>4.4176574000000002E-5</v>
      </c>
      <c r="AH137" s="21">
        <v>1.1349388000000001E-3</v>
      </c>
      <c r="AI137" s="21">
        <v>2.5984129E-5</v>
      </c>
      <c r="AJ137" s="21">
        <v>3.5019619E-6</v>
      </c>
      <c r="AK137" s="21">
        <v>4.4883967999999998E-5</v>
      </c>
      <c r="AL137" s="21">
        <v>3.3865049000000001E-4</v>
      </c>
      <c r="AM137" s="21">
        <v>8.7779790999999998E-5</v>
      </c>
      <c r="AN137" s="21">
        <v>2.0849367999999998E-6</v>
      </c>
      <c r="AO137" s="21">
        <v>9.3210489999999999E-4</v>
      </c>
      <c r="AP137" s="21">
        <v>8.3957368000000003E-4</v>
      </c>
      <c r="AQ137" s="21">
        <v>1.3818085E-7</v>
      </c>
      <c r="AR137" s="21">
        <v>8.3995616999999996E-6</v>
      </c>
      <c r="AS137" s="21">
        <v>0</v>
      </c>
      <c r="AT137" s="21">
        <v>1.3130708999999999E-4</v>
      </c>
      <c r="AU137" s="21">
        <v>8.3995616999999996E-6</v>
      </c>
      <c r="AV137" s="21">
        <v>3.3840448E-5</v>
      </c>
      <c r="AW137" s="21">
        <v>1.0484499E-5</v>
      </c>
      <c r="AX137" s="21">
        <v>6.9165231000000005E-5</v>
      </c>
      <c r="AY137" s="21">
        <v>4.1698735999999996E-6</v>
      </c>
      <c r="AZ137" s="21">
        <v>9.2052960000000005E-5</v>
      </c>
      <c r="BA137" s="21">
        <v>5.9814441999999997E-8</v>
      </c>
      <c r="BB137" s="21">
        <v>1.0242792E-4</v>
      </c>
      <c r="BC137" s="21">
        <v>2.1447513000000001E-6</v>
      </c>
      <c r="BD137" s="21">
        <v>2.0849367999999998E-6</v>
      </c>
      <c r="BE137" s="21">
        <v>2.2984175E-66</v>
      </c>
      <c r="BF137" s="21">
        <v>1.1129015E-4</v>
      </c>
      <c r="BG137" s="21">
        <v>1.8040533E-4</v>
      </c>
      <c r="BH137" s="21">
        <v>2.4461519E-6</v>
      </c>
      <c r="BI137" s="21">
        <v>4.0529290999999999E-6</v>
      </c>
      <c r="BJ137" s="21">
        <v>1.3686191E-5</v>
      </c>
      <c r="BK137" s="21">
        <v>3.4898448000000002E-4</v>
      </c>
      <c r="BL137" s="21">
        <v>1.3291865999999999E-5</v>
      </c>
      <c r="BM137" s="21">
        <v>0</v>
      </c>
      <c r="BN137" s="21">
        <v>4.1583282000000003E-5</v>
      </c>
      <c r="BO137" s="21">
        <v>2.6206222000000001E-4</v>
      </c>
      <c r="BP137" s="21">
        <v>8.6235743999999999E-5</v>
      </c>
      <c r="BQ137" s="21">
        <v>0</v>
      </c>
      <c r="BR137" s="21">
        <v>4.2774800999999999E-5</v>
      </c>
      <c r="BS137" s="21">
        <v>1.7064850999999999E-5</v>
      </c>
      <c r="BT137" s="21">
        <v>1.0937836999999999E-4</v>
      </c>
      <c r="BU137" s="21">
        <v>0</v>
      </c>
      <c r="BV137" s="21">
        <v>1.5480672999999998E-5</v>
      </c>
      <c r="BW137" s="21">
        <v>1.4550864E-5</v>
      </c>
      <c r="BX137" s="21">
        <v>2.3496731999999999E-6</v>
      </c>
      <c r="BY137" s="21">
        <v>1.6402609E-4</v>
      </c>
      <c r="BZ137" s="21">
        <v>9.6442075000000004E-6</v>
      </c>
      <c r="CA137" s="21">
        <v>7.4181283000000005E-4</v>
      </c>
      <c r="CB137" s="21">
        <v>3.6949454999999999E-5</v>
      </c>
      <c r="CC137" s="21">
        <v>2.5008375000000001E-5</v>
      </c>
      <c r="CD137" s="21">
        <v>2.2539589999999999E-4</v>
      </c>
      <c r="CE137" s="21">
        <v>1.2949346000000001E-5</v>
      </c>
      <c r="CF137" s="21">
        <v>6.7198958999999998E-6</v>
      </c>
      <c r="CG137" s="21">
        <v>3.2322235999999999E-5</v>
      </c>
      <c r="CH137" s="21">
        <v>6.7827459000000001E-4</v>
      </c>
      <c r="CI137" s="21">
        <v>4.9703510999999999E-5</v>
      </c>
      <c r="CJ137" s="21">
        <v>4.0828458999999998E-5</v>
      </c>
      <c r="CK137" s="21">
        <v>1.1315890000000001E-5</v>
      </c>
      <c r="CL137" s="21">
        <v>6.3146245E-6</v>
      </c>
      <c r="CM137" s="21">
        <v>4.1962205000000003E-5</v>
      </c>
      <c r="CN137" s="21">
        <v>8.9184083999999992E-6</v>
      </c>
      <c r="CO137" s="21">
        <v>1.0598066E-4</v>
      </c>
      <c r="CP137" s="21">
        <v>1.142639E-4</v>
      </c>
      <c r="CQ137" s="21">
        <v>2.0874589E-4</v>
      </c>
      <c r="CR137" s="21">
        <v>4.3873196000000003E-6</v>
      </c>
      <c r="CS137" s="21">
        <v>8.2446264000000005E-5</v>
      </c>
      <c r="CT137" s="21">
        <v>9.9979402000000006E-6</v>
      </c>
      <c r="CU137" s="21">
        <v>1.2196453000000001E-5</v>
      </c>
      <c r="CV137" s="21">
        <v>8.8499035000000003E-5</v>
      </c>
      <c r="CW137" s="21">
        <v>6.9507542000000003E-6</v>
      </c>
      <c r="CX137" s="21">
        <v>3.1597303999999999E-4</v>
      </c>
      <c r="CY137" s="21">
        <v>4.7522417000000001E-6</v>
      </c>
      <c r="CZ137" s="21">
        <v>2.5537293000000002E-6</v>
      </c>
      <c r="DA137" s="21">
        <v>9.1774000999999997E-4</v>
      </c>
      <c r="DB137" s="21">
        <v>1.1000725E-4</v>
      </c>
      <c r="DC137" s="21">
        <v>2.9089461000000002E-6</v>
      </c>
      <c r="DD137" s="21">
        <v>2.9089461000000002E-6</v>
      </c>
      <c r="DE137" s="21">
        <v>1.1478531E-5</v>
      </c>
      <c r="DF137" s="21">
        <v>8.5920906999999998E-5</v>
      </c>
      <c r="DG137" s="21">
        <v>1.4735696999999999E-3</v>
      </c>
      <c r="DH137" s="21">
        <v>7.1043360999999996E-7</v>
      </c>
      <c r="DI137" s="21">
        <v>1.1168388E-4</v>
      </c>
      <c r="DJ137" s="21">
        <v>3.5521681E-7</v>
      </c>
      <c r="DK137" s="21">
        <v>8.7823272E-5</v>
      </c>
      <c r="DL137" s="21">
        <v>1.4688467999999999E-5</v>
      </c>
      <c r="DM137" s="21">
        <v>3.5521681E-7</v>
      </c>
      <c r="DN137" s="21">
        <v>9.6789409000000003E-5</v>
      </c>
      <c r="DO137" s="21">
        <v>4.2890940000000002E-4</v>
      </c>
      <c r="DP137" s="21">
        <v>7.3130016999999999E-5</v>
      </c>
      <c r="DQ137" s="21">
        <v>0</v>
      </c>
      <c r="DR137" s="21">
        <v>3.9783843999999997E-5</v>
      </c>
      <c r="DS137" s="21">
        <v>0</v>
      </c>
      <c r="DT137" s="21">
        <v>4.4528435000000001E-5</v>
      </c>
      <c r="DU137" s="21">
        <v>9.5123172999999998E-4</v>
      </c>
      <c r="DV137" s="21">
        <v>6.5955369000000002E-6</v>
      </c>
      <c r="DW137" s="21">
        <v>1.1580157E-6</v>
      </c>
      <c r="DX137" s="21">
        <v>3.9877253999999999E-5</v>
      </c>
      <c r="DY137" s="21">
        <v>0</v>
      </c>
      <c r="DZ137" s="21">
        <v>1.4792194000000001E-4</v>
      </c>
      <c r="EA137" s="21">
        <v>5.3201875000000003E-6</v>
      </c>
      <c r="EB137" s="21">
        <v>3.9549533000000002E-5</v>
      </c>
      <c r="EC137" s="21">
        <v>8.3303517999999995E-6</v>
      </c>
      <c r="ED137" s="21">
        <v>4.8061832999999998E-5</v>
      </c>
      <c r="EE137" s="21">
        <v>1.4798243E-4</v>
      </c>
      <c r="EF137" s="21">
        <v>7.3651915000000006E-5</v>
      </c>
      <c r="EG137" s="21">
        <v>0.24888871000000001</v>
      </c>
      <c r="EH137" s="21">
        <v>4.6365849999999999E-4</v>
      </c>
      <c r="EI137" s="21">
        <v>9.0631030999999997E-4</v>
      </c>
      <c r="EJ137" s="21">
        <v>5.8767235000000003E-4</v>
      </c>
      <c r="EK137" s="21">
        <v>4.0444542000000002E-4</v>
      </c>
      <c r="EL137" s="21">
        <v>3.1574722E-4</v>
      </c>
      <c r="EM137" s="21">
        <v>3.4610841000000003E-5</v>
      </c>
      <c r="EN137" s="21">
        <v>2.0512410000000001E-5</v>
      </c>
      <c r="EO137" s="21">
        <v>1.1565927E-4</v>
      </c>
      <c r="EP137" s="21">
        <v>3.9018628999999999E-5</v>
      </c>
      <c r="EQ137" s="21">
        <v>1.465952E-4</v>
      </c>
      <c r="ER137" s="21">
        <v>2.2453752E-4</v>
      </c>
      <c r="ES137" s="21">
        <v>2.2294579000000001E-5</v>
      </c>
      <c r="ET137" s="21">
        <v>9.8247758000000003E-5</v>
      </c>
      <c r="EU137" s="21">
        <v>4.4695186E-5</v>
      </c>
      <c r="EV137" s="21">
        <v>4.2070427999999997E-3</v>
      </c>
      <c r="EW137" s="21">
        <v>2.7934492E-5</v>
      </c>
      <c r="EX137" s="21">
        <v>1.1173797E-5</v>
      </c>
      <c r="EY137" s="21">
        <v>1.6835459000000001E-4</v>
      </c>
      <c r="EZ137" s="21">
        <v>5.5868983E-6</v>
      </c>
      <c r="FA137" s="21">
        <v>1.8565678999999999E-4</v>
      </c>
      <c r="FB137" s="21">
        <v>3.2217015999999998E-66</v>
      </c>
      <c r="FC137" s="21">
        <v>1.5275093E-4</v>
      </c>
      <c r="FD137" s="21">
        <v>3.9549533000000002E-5</v>
      </c>
      <c r="FE137" s="21">
        <v>1.4550864E-5</v>
      </c>
      <c r="FF137" s="21">
        <v>1.7878075E-4</v>
      </c>
      <c r="FG137" s="21">
        <v>2.5008375000000001E-5</v>
      </c>
      <c r="FH137" s="21">
        <v>1.1315890000000001E-5</v>
      </c>
      <c r="FI137" s="21">
        <v>3.7682753999999999E-5</v>
      </c>
      <c r="FJ137" s="21">
        <v>5.5582976000000001E-5</v>
      </c>
      <c r="FK137" s="21">
        <v>1.3258289999999999E-4</v>
      </c>
      <c r="FL137" s="21">
        <v>1.0851999E-4</v>
      </c>
      <c r="FM137" s="21">
        <v>2.2709121000000001E-4</v>
      </c>
      <c r="FN137" s="21">
        <v>7.7088072000000002E-5</v>
      </c>
      <c r="FO137" s="21">
        <v>5.2633953999999999E-5</v>
      </c>
      <c r="FP137" s="21">
        <v>5.0390780999999996E-4</v>
      </c>
      <c r="FQ137" s="21">
        <v>9.9712601000000005E-4</v>
      </c>
      <c r="FR137" s="21">
        <v>2.1386178E-4</v>
      </c>
      <c r="FS137" s="21">
        <v>1.4526862E-3</v>
      </c>
      <c r="FT137" s="21">
        <v>1.3213178999999999E-3</v>
      </c>
      <c r="FU137" s="21">
        <v>1.8226694999999999E-4</v>
      </c>
      <c r="FV137" s="21">
        <v>5.5632893E-4</v>
      </c>
      <c r="FW137" s="21">
        <v>9.0810938999999995E-5</v>
      </c>
      <c r="FX137" s="21">
        <v>3.2310466000000002E-4</v>
      </c>
      <c r="FY137" s="21">
        <v>2.9397281E-4</v>
      </c>
      <c r="FZ137" s="21">
        <v>1.0615107E-4</v>
      </c>
      <c r="GA137" s="21">
        <v>5.5868983E-6</v>
      </c>
      <c r="GB137" s="21">
        <v>1.1173797E-5</v>
      </c>
      <c r="GC137" s="21">
        <v>2.8794659E-4</v>
      </c>
    </row>
    <row r="138" spans="2:185" ht="0.95" customHeight="1" x14ac:dyDescent="0.25">
      <c r="B138" s="21">
        <v>8.8474913000000005E-5</v>
      </c>
      <c r="C138" s="21">
        <v>3.7442626999999997E-4</v>
      </c>
      <c r="D138" s="21">
        <v>7.6697967E-5</v>
      </c>
      <c r="E138" s="21">
        <v>2.3225858000000001E-4</v>
      </c>
      <c r="F138" s="21">
        <v>5.4885549999999997E-6</v>
      </c>
      <c r="G138" s="21">
        <v>1.4065731000000001E-4</v>
      </c>
      <c r="H138" s="21">
        <v>1.3820995000000001E-3</v>
      </c>
      <c r="I138" s="21">
        <v>1.0048188E-3</v>
      </c>
      <c r="J138" s="21">
        <v>0</v>
      </c>
      <c r="K138" s="21">
        <v>0</v>
      </c>
      <c r="L138" s="21">
        <v>9.1381427999999992E-6</v>
      </c>
      <c r="M138" s="21">
        <v>1.6903245000000001E-5</v>
      </c>
      <c r="N138" s="21">
        <v>2.6572038E-5</v>
      </c>
      <c r="O138" s="21">
        <v>6.2623339999999997E-5</v>
      </c>
      <c r="P138" s="21">
        <v>6.2623339999999997E-5</v>
      </c>
      <c r="Q138" s="21">
        <v>2.6250460999999999E-5</v>
      </c>
      <c r="R138" s="21">
        <v>1.0274944E-3</v>
      </c>
      <c r="S138" s="21">
        <v>5.0846395000000001E-5</v>
      </c>
      <c r="T138" s="21">
        <v>6.8779794000000001E-4</v>
      </c>
      <c r="U138" s="21">
        <v>2.6572038E-5</v>
      </c>
      <c r="V138" s="21">
        <v>2.0699092999999999E-4</v>
      </c>
      <c r="W138" s="21">
        <v>1.1776945E-5</v>
      </c>
      <c r="X138" s="21">
        <v>2.9979414999999998E-4</v>
      </c>
      <c r="Y138" s="21">
        <v>1.4795092999999999E-5</v>
      </c>
      <c r="Z138" s="21">
        <v>1.1965576E-4</v>
      </c>
      <c r="AA138" s="21">
        <v>4.5636555E-4</v>
      </c>
      <c r="AB138" s="21">
        <v>4.0025472E-4</v>
      </c>
      <c r="AC138" s="21">
        <v>6.3999829000000003E-5</v>
      </c>
      <c r="AD138" s="21">
        <v>1.0472516E-4</v>
      </c>
      <c r="AE138" s="21">
        <v>0</v>
      </c>
      <c r="AF138" s="21">
        <v>2.4435819000000001E-3</v>
      </c>
      <c r="AG138" s="21">
        <v>1.2664714999999999E-4</v>
      </c>
      <c r="AH138" s="21">
        <v>1.6010813E-4</v>
      </c>
      <c r="AI138" s="21">
        <v>8.7216983000000002E-5</v>
      </c>
      <c r="AJ138" s="21">
        <v>2.1480147E-4</v>
      </c>
      <c r="AK138" s="21">
        <v>8.7711309E-5</v>
      </c>
      <c r="AL138" s="21">
        <v>2.3687577999999998E-3</v>
      </c>
      <c r="AM138" s="21">
        <v>5.8300848000000002E-4</v>
      </c>
      <c r="AN138" s="21">
        <v>2.2657841E-4</v>
      </c>
      <c r="AO138" s="21">
        <v>1.1530149999999999E-4</v>
      </c>
      <c r="AP138" s="21">
        <v>2.2029423999999998E-5</v>
      </c>
      <c r="AQ138" s="21">
        <v>2.7170328E-6</v>
      </c>
      <c r="AR138" s="21">
        <v>4.8208125000000001E-4</v>
      </c>
      <c r="AS138" s="21">
        <v>0</v>
      </c>
      <c r="AT138" s="21">
        <v>7.1028449000000007E-5</v>
      </c>
      <c r="AU138" s="21">
        <v>4.8208125000000001E-4</v>
      </c>
      <c r="AV138" s="21">
        <v>2.6992898000000002E-5</v>
      </c>
      <c r="AW138" s="21">
        <v>7.0865966000000001E-4</v>
      </c>
      <c r="AX138" s="21">
        <v>1.7460098E-4</v>
      </c>
      <c r="AY138" s="21">
        <v>4.5315682E-4</v>
      </c>
      <c r="AZ138" s="21">
        <v>1.9477576E-4</v>
      </c>
      <c r="BA138" s="21">
        <v>4.2423238999999999E-4</v>
      </c>
      <c r="BB138" s="21">
        <v>3.5512219999999999E-4</v>
      </c>
      <c r="BC138" s="21">
        <v>1.9765397999999999E-4</v>
      </c>
      <c r="BD138" s="21">
        <v>2.2657841E-4</v>
      </c>
      <c r="BE138" s="21">
        <v>1.2370413E-65</v>
      </c>
      <c r="BF138" s="21">
        <v>2.7545861000000002E-4</v>
      </c>
      <c r="BG138" s="21">
        <v>1.0739004999999999E-2</v>
      </c>
      <c r="BH138" s="21">
        <v>1.9714436000000001E-4</v>
      </c>
      <c r="BI138" s="21">
        <v>1.7314260999999999E-4</v>
      </c>
      <c r="BJ138" s="21">
        <v>3.9321710000000001E-5</v>
      </c>
      <c r="BK138" s="21">
        <v>2.4594896999999998E-4</v>
      </c>
      <c r="BL138" s="21">
        <v>8.7792523999999996E-5</v>
      </c>
      <c r="BM138" s="21">
        <v>0</v>
      </c>
      <c r="BN138" s="21">
        <v>1.0866947E-4</v>
      </c>
      <c r="BO138" s="21">
        <v>9.7424985000000002E-4</v>
      </c>
      <c r="BP138" s="21">
        <v>3.9111132E-3</v>
      </c>
      <c r="BQ138" s="21">
        <v>0</v>
      </c>
      <c r="BR138" s="21">
        <v>1.2053741E-5</v>
      </c>
      <c r="BS138" s="21">
        <v>9.9932590000000005E-5</v>
      </c>
      <c r="BT138" s="21">
        <v>3.4981611999999998E-4</v>
      </c>
      <c r="BU138" s="21">
        <v>0</v>
      </c>
      <c r="BV138" s="21">
        <v>1.0568626E-4</v>
      </c>
      <c r="BW138" s="21">
        <v>1.4795092E-5</v>
      </c>
      <c r="BX138" s="21">
        <v>1.7945491000000002E-5</v>
      </c>
      <c r="BY138" s="21">
        <v>4.9647853000000001E-4</v>
      </c>
      <c r="BZ138" s="21">
        <v>5.2760073000000003E-5</v>
      </c>
      <c r="CA138" s="21">
        <v>3.6444302999999998E-3</v>
      </c>
      <c r="CB138" s="21">
        <v>1.0473762E-4</v>
      </c>
      <c r="CC138" s="21">
        <v>1.4279399999999999E-5</v>
      </c>
      <c r="CD138" s="21">
        <v>3.9231948E-4</v>
      </c>
      <c r="CE138" s="21">
        <v>1.3057050999999999E-4</v>
      </c>
      <c r="CF138" s="21">
        <v>4.7327779E-5</v>
      </c>
      <c r="CG138" s="21">
        <v>1.6817602E-4</v>
      </c>
      <c r="CH138" s="21">
        <v>2.4345069999999998E-3</v>
      </c>
      <c r="CI138" s="21">
        <v>3.7127385E-4</v>
      </c>
      <c r="CJ138" s="21">
        <v>3.5032010999999999E-4</v>
      </c>
      <c r="CK138" s="21">
        <v>2.2769162000000002E-5</v>
      </c>
      <c r="CL138" s="21">
        <v>2.5550281999999998E-4</v>
      </c>
      <c r="CM138" s="21">
        <v>4.2462494E-4</v>
      </c>
      <c r="CN138" s="21">
        <v>5.2208406999999999E-5</v>
      </c>
      <c r="CO138" s="21">
        <v>2.021967E-5</v>
      </c>
      <c r="CP138" s="21">
        <v>3.7783339000000001E-5</v>
      </c>
      <c r="CQ138" s="21">
        <v>3.8350489999999999E-4</v>
      </c>
      <c r="CR138" s="21">
        <v>2.2774360000000001E-5</v>
      </c>
      <c r="CS138" s="21">
        <v>1.9380164999999999E-4</v>
      </c>
      <c r="CT138" s="21">
        <v>3.2106836000000001E-5</v>
      </c>
      <c r="CU138" s="21">
        <v>3.6987463999999999E-5</v>
      </c>
      <c r="CV138" s="21">
        <v>6.2358411000000005E-4</v>
      </c>
      <c r="CW138" s="21">
        <v>2.0518434999999999E-5</v>
      </c>
      <c r="CX138" s="21">
        <v>2.1052002999999999E-3</v>
      </c>
      <c r="CY138" s="21">
        <v>1.5637807E-5</v>
      </c>
      <c r="CZ138" s="21">
        <v>1.0757179E-5</v>
      </c>
      <c r="DA138" s="21">
        <v>2.6527046999999999E-3</v>
      </c>
      <c r="DB138" s="21">
        <v>4.2368948999999998E-4</v>
      </c>
      <c r="DC138" s="21">
        <v>1.6633728999999999E-5</v>
      </c>
      <c r="DD138" s="21">
        <v>1.6633728999999999E-5</v>
      </c>
      <c r="DE138" s="21">
        <v>1.4405506999999999E-4</v>
      </c>
      <c r="DF138" s="21">
        <v>3.3613107E-3</v>
      </c>
      <c r="DG138" s="21">
        <v>5.8628999999999999E-3</v>
      </c>
      <c r="DH138" s="21">
        <v>1.1753101E-5</v>
      </c>
      <c r="DI138" s="21">
        <v>2.7111021E-4</v>
      </c>
      <c r="DJ138" s="21">
        <v>5.8765505000000002E-6</v>
      </c>
      <c r="DK138" s="21">
        <v>1.6585134000000001E-4</v>
      </c>
      <c r="DL138" s="21">
        <v>8.8827439000000003E-5</v>
      </c>
      <c r="DM138" s="21">
        <v>5.8765505000000002E-6</v>
      </c>
      <c r="DN138" s="21">
        <v>2.4698375999999999E-4</v>
      </c>
      <c r="DO138" s="21">
        <v>1.3983753E-2</v>
      </c>
      <c r="DP138" s="21">
        <v>4.0049062E-4</v>
      </c>
      <c r="DQ138" s="21">
        <v>0</v>
      </c>
      <c r="DR138" s="21">
        <v>1.3577263E-5</v>
      </c>
      <c r="DS138" s="21">
        <v>0</v>
      </c>
      <c r="DT138" s="21">
        <v>7.3337238999999996E-6</v>
      </c>
      <c r="DU138" s="21">
        <v>6.2640451000000002E-4</v>
      </c>
      <c r="DV138" s="21">
        <v>1.4641884000000001E-5</v>
      </c>
      <c r="DW138" s="21">
        <v>4.3654988999999998E-5</v>
      </c>
      <c r="DX138" s="21">
        <v>3.2185352000000002E-4</v>
      </c>
      <c r="DY138" s="21">
        <v>0</v>
      </c>
      <c r="DZ138" s="21">
        <v>3.1254520999999998E-4</v>
      </c>
      <c r="EA138" s="21">
        <v>1.7762415E-4</v>
      </c>
      <c r="EB138" s="21">
        <v>1.2497411E-5</v>
      </c>
      <c r="EC138" s="21">
        <v>7.4531107000000001E-5</v>
      </c>
      <c r="ED138" s="21">
        <v>3.8146794000000001E-4</v>
      </c>
      <c r="EE138" s="21">
        <v>2.4705236999999998E-4</v>
      </c>
      <c r="EF138" s="21">
        <v>1.1635114999999999E-4</v>
      </c>
      <c r="EG138" s="21">
        <v>4.6365849999999999E-4</v>
      </c>
      <c r="EH138" s="21">
        <v>0.23492829000000001</v>
      </c>
      <c r="EI138" s="21">
        <v>4.6503903999999999E-4</v>
      </c>
      <c r="EJ138" s="21">
        <v>2.0920678999999999E-4</v>
      </c>
      <c r="EK138" s="21">
        <v>2.8845717999999998E-4</v>
      </c>
      <c r="EL138" s="21">
        <v>2.2808254000000001E-4</v>
      </c>
      <c r="EM138" s="21">
        <v>1.2590267000000001E-4</v>
      </c>
      <c r="EN138" s="21">
        <v>4.4477317000000002E-5</v>
      </c>
      <c r="EO138" s="21">
        <v>2.5027026000000001E-3</v>
      </c>
      <c r="EP138" s="21">
        <v>2.8517744999999999E-5</v>
      </c>
      <c r="EQ138" s="21">
        <v>2.201587E-4</v>
      </c>
      <c r="ER138" s="21">
        <v>3.9862481E-4</v>
      </c>
      <c r="ES138" s="21">
        <v>8.0824333999999999E-4</v>
      </c>
      <c r="ET138" s="21">
        <v>3.3307432999999998E-3</v>
      </c>
      <c r="EU138" s="21">
        <v>9.4215556000000006E-5</v>
      </c>
      <c r="EV138" s="21">
        <v>6.8915673999999998E-4</v>
      </c>
      <c r="EW138" s="21">
        <v>5.8884722999999998E-5</v>
      </c>
      <c r="EX138" s="21">
        <v>2.3553889000000002E-5</v>
      </c>
      <c r="EY138" s="21">
        <v>4.8498760000000001E-5</v>
      </c>
      <c r="EZ138" s="21">
        <v>1.1776945E-5</v>
      </c>
      <c r="FA138" s="21">
        <v>4.5260785999999998E-4</v>
      </c>
      <c r="FB138" s="21">
        <v>9.2585010999999996E-66</v>
      </c>
      <c r="FC138" s="21">
        <v>3.6651610999999999E-4</v>
      </c>
      <c r="FD138" s="21">
        <v>1.2497411E-5</v>
      </c>
      <c r="FE138" s="21">
        <v>1.4795092E-5</v>
      </c>
      <c r="FF138" s="21">
        <v>3.7686223E-4</v>
      </c>
      <c r="FG138" s="21">
        <v>1.4279399999999999E-5</v>
      </c>
      <c r="FH138" s="21">
        <v>2.2769162000000002E-5</v>
      </c>
      <c r="FI138" s="21">
        <v>5.9350678999999997E-5</v>
      </c>
      <c r="FJ138" s="21">
        <v>2.5375453999999998E-4</v>
      </c>
      <c r="FK138" s="21">
        <v>2.5513968999999999E-4</v>
      </c>
      <c r="FL138" s="21">
        <v>3.5612145999999999E-4</v>
      </c>
      <c r="FM138" s="21">
        <v>2.5903409000000002E-4</v>
      </c>
      <c r="FN138" s="21">
        <v>1.0494478E-4</v>
      </c>
      <c r="FO138" s="21">
        <v>5.0033917000000001E-4</v>
      </c>
      <c r="FP138" s="21">
        <v>5.0304850999999999E-4</v>
      </c>
      <c r="FQ138" s="21">
        <v>7.3787220000000005E-4</v>
      </c>
      <c r="FR138" s="21">
        <v>1.3452053E-4</v>
      </c>
      <c r="FS138" s="21">
        <v>5.9093028E-4</v>
      </c>
      <c r="FT138" s="21">
        <v>5.1203003E-4</v>
      </c>
      <c r="FU138" s="21">
        <v>4.1780403000000002E-4</v>
      </c>
      <c r="FV138" s="21">
        <v>8.2944002999999999E-5</v>
      </c>
      <c r="FW138" s="21">
        <v>4.6409864999999998E-4</v>
      </c>
      <c r="FX138" s="21">
        <v>1.0760939999999999E-4</v>
      </c>
      <c r="FY138" s="21">
        <v>2.9373212000000001E-4</v>
      </c>
      <c r="FZ138" s="21">
        <v>2.2376195E-4</v>
      </c>
      <c r="GA138" s="21">
        <v>1.1776945E-5</v>
      </c>
      <c r="GB138" s="21">
        <v>2.3553889000000002E-5</v>
      </c>
      <c r="GC138" s="21">
        <v>7.0906536000000001E-4</v>
      </c>
    </row>
    <row r="139" spans="2:185" ht="0.95" customHeight="1" x14ac:dyDescent="0.25">
      <c r="B139" s="21">
        <v>1.2000212E-5</v>
      </c>
      <c r="C139" s="21">
        <v>1.8623825999999999E-4</v>
      </c>
      <c r="D139" s="21">
        <v>2.1841167999999999E-5</v>
      </c>
      <c r="E139" s="21">
        <v>1.029394E-4</v>
      </c>
      <c r="F139" s="21">
        <v>9.2753089000000005E-7</v>
      </c>
      <c r="G139" s="21">
        <v>5.8332648000000004E-4</v>
      </c>
      <c r="H139" s="21">
        <v>1.4539870999999999E-3</v>
      </c>
      <c r="I139" s="21">
        <v>6.2768005000000005E-4</v>
      </c>
      <c r="J139" s="21">
        <v>0</v>
      </c>
      <c r="K139" s="21">
        <v>0</v>
      </c>
      <c r="L139" s="21">
        <v>4.6960976000000004E-6</v>
      </c>
      <c r="M139" s="21">
        <v>1.8841861E-5</v>
      </c>
      <c r="N139" s="21">
        <v>2.076154E-5</v>
      </c>
      <c r="O139" s="21">
        <v>2.0556764E-7</v>
      </c>
      <c r="P139" s="21">
        <v>2.0556764E-7</v>
      </c>
      <c r="Q139" s="21">
        <v>6.6518985999999998E-6</v>
      </c>
      <c r="R139" s="21">
        <v>3.5387244000000001E-4</v>
      </c>
      <c r="S139" s="21">
        <v>1.0046524E-5</v>
      </c>
      <c r="T139" s="21">
        <v>9.0004433000000005E-5</v>
      </c>
      <c r="U139" s="21">
        <v>2.076154E-5</v>
      </c>
      <c r="V139" s="21">
        <v>3.7048444999999999E-5</v>
      </c>
      <c r="W139" s="21">
        <v>9.8409558999999992E-6</v>
      </c>
      <c r="X139" s="21">
        <v>2.3144934E-4</v>
      </c>
      <c r="Y139" s="21">
        <v>3.0602496E-5</v>
      </c>
      <c r="Z139" s="21">
        <v>2.0753764E-3</v>
      </c>
      <c r="AA139" s="21">
        <v>2.5320497000000001E-4</v>
      </c>
      <c r="AB139" s="21">
        <v>4.8947313E-5</v>
      </c>
      <c r="AC139" s="21">
        <v>3.5646676E-5</v>
      </c>
      <c r="AD139" s="21">
        <v>2.9614186E-5</v>
      </c>
      <c r="AE139" s="21">
        <v>0</v>
      </c>
      <c r="AF139" s="21">
        <v>2.8218277999999999E-4</v>
      </c>
      <c r="AG139" s="21">
        <v>8.3297274999999998E-5</v>
      </c>
      <c r="AH139" s="21">
        <v>1.5433973000000001E-3</v>
      </c>
      <c r="AI139" s="21">
        <v>3.2983434E-5</v>
      </c>
      <c r="AJ139" s="21">
        <v>8.8656589000000001E-6</v>
      </c>
      <c r="AK139" s="21">
        <v>7.8467314999999994E-5</v>
      </c>
      <c r="AL139" s="21">
        <v>3.9377903000000001E-4</v>
      </c>
      <c r="AM139" s="21">
        <v>1.0344429E-4</v>
      </c>
      <c r="AN139" s="21">
        <v>9.7529698000000006E-7</v>
      </c>
      <c r="AO139" s="21">
        <v>4.9308752E-4</v>
      </c>
      <c r="AP139" s="21">
        <v>7.0724801999999998E-4</v>
      </c>
      <c r="AQ139" s="21">
        <v>8.0447792000000004E-7</v>
      </c>
      <c r="AR139" s="21">
        <v>7.0579666999999999E-6</v>
      </c>
      <c r="AS139" s="21">
        <v>0</v>
      </c>
      <c r="AT139" s="21">
        <v>2.0856815000000001E-4</v>
      </c>
      <c r="AU139" s="21">
        <v>7.0579666999999999E-6</v>
      </c>
      <c r="AV139" s="21">
        <v>6.2181113000000002E-5</v>
      </c>
      <c r="AW139" s="21">
        <v>8.0332636999999998E-6</v>
      </c>
      <c r="AX139" s="21">
        <v>8.6634776999999996E-5</v>
      </c>
      <c r="AY139" s="21">
        <v>1.9505939999999998E-6</v>
      </c>
      <c r="AZ139" s="21">
        <v>1.6358364000000001E-4</v>
      </c>
      <c r="BA139" s="21">
        <v>3.1567788000000002E-6</v>
      </c>
      <c r="BB139" s="21">
        <v>1.6808080000000001E-4</v>
      </c>
      <c r="BC139" s="21">
        <v>4.1320757000000002E-6</v>
      </c>
      <c r="BD139" s="21">
        <v>9.7529698000000006E-7</v>
      </c>
      <c r="BE139" s="21">
        <v>5.4253421E-67</v>
      </c>
      <c r="BF139" s="21">
        <v>2.7394375000000001E-5</v>
      </c>
      <c r="BG139" s="21">
        <v>1.6065392999999999E-4</v>
      </c>
      <c r="BH139" s="21">
        <v>4.8739390000000001E-6</v>
      </c>
      <c r="BI139" s="21">
        <v>7.0105767E-6</v>
      </c>
      <c r="BJ139" s="21">
        <v>1.8282794000000001E-5</v>
      </c>
      <c r="BK139" s="21">
        <v>6.145984E-5</v>
      </c>
      <c r="BL139" s="21">
        <v>1.6805845000000001E-5</v>
      </c>
      <c r="BM139" s="21">
        <v>0</v>
      </c>
      <c r="BN139" s="21">
        <v>5.0840417999999998E-5</v>
      </c>
      <c r="BO139" s="21">
        <v>1.073556E-3</v>
      </c>
      <c r="BP139" s="21">
        <v>1.2472553999999999E-4</v>
      </c>
      <c r="BQ139" s="21">
        <v>0</v>
      </c>
      <c r="BR139" s="21">
        <v>9.7304213000000005E-5</v>
      </c>
      <c r="BS139" s="21">
        <v>2.1093692999999998E-5</v>
      </c>
      <c r="BT139" s="21">
        <v>1.5199707999999999E-4</v>
      </c>
      <c r="BU139" s="21">
        <v>0</v>
      </c>
      <c r="BV139" s="21">
        <v>2.1491012000000001E-5</v>
      </c>
      <c r="BW139" s="21">
        <v>3.0602494000000001E-5</v>
      </c>
      <c r="BX139" s="21">
        <v>4.4490716999999997E-6</v>
      </c>
      <c r="BY139" s="21">
        <v>2.4592845000000001E-4</v>
      </c>
      <c r="BZ139" s="21">
        <v>1.4247002E-5</v>
      </c>
      <c r="CA139" s="21">
        <v>9.4753025000000001E-4</v>
      </c>
      <c r="CB139" s="21">
        <v>2.5726343000000001E-6</v>
      </c>
      <c r="CC139" s="21">
        <v>3.1752426999999998E-5</v>
      </c>
      <c r="CD139" s="21">
        <v>3.2435336000000001E-4</v>
      </c>
      <c r="CE139" s="21">
        <v>5.3531563E-5</v>
      </c>
      <c r="CF139" s="21">
        <v>1.0534404E-5</v>
      </c>
      <c r="CG139" s="21">
        <v>4.5218771999999998E-5</v>
      </c>
      <c r="CH139" s="21">
        <v>9.0266163E-4</v>
      </c>
      <c r="CI139" s="21">
        <v>1.2008856E-4</v>
      </c>
      <c r="CJ139" s="21">
        <v>5.1300034E-5</v>
      </c>
      <c r="CK139" s="21">
        <v>6.3803664999999998E-5</v>
      </c>
      <c r="CL139" s="21">
        <v>6.0826693000000002E-6</v>
      </c>
      <c r="CM139" s="21">
        <v>1.0059411E-4</v>
      </c>
      <c r="CN139" s="21">
        <v>1.3195577E-5</v>
      </c>
      <c r="CO139" s="21">
        <v>8.7667544000000002E-4</v>
      </c>
      <c r="CP139" s="21">
        <v>1.7017957000000001E-4</v>
      </c>
      <c r="CQ139" s="21">
        <v>2.8856394000000002E-4</v>
      </c>
      <c r="CR139" s="21">
        <v>7.3463409999999999E-6</v>
      </c>
      <c r="CS139" s="21">
        <v>1.4288075E-4</v>
      </c>
      <c r="CT139" s="21">
        <v>1.2206171000000001E-5</v>
      </c>
      <c r="CU139" s="21">
        <v>1.4867343999999999E-5</v>
      </c>
      <c r="CV139" s="21">
        <v>1.7454221E-4</v>
      </c>
      <c r="CW139" s="21">
        <v>8.9697472E-6</v>
      </c>
      <c r="CX139" s="21">
        <v>3.8499695999999998E-4</v>
      </c>
      <c r="CY139" s="21">
        <v>6.3085737999999999E-6</v>
      </c>
      <c r="CZ139" s="21">
        <v>3.6474004000000002E-6</v>
      </c>
      <c r="DA139" s="21">
        <v>1.4201846999999999E-3</v>
      </c>
      <c r="DB139" s="21">
        <v>1.548357E-4</v>
      </c>
      <c r="DC139" s="21">
        <v>4.6336275000000002E-6</v>
      </c>
      <c r="DD139" s="21">
        <v>4.6336275000000002E-6</v>
      </c>
      <c r="DE139" s="21">
        <v>1.4123132E-5</v>
      </c>
      <c r="DF139" s="21">
        <v>1.0842501999999999E-4</v>
      </c>
      <c r="DG139" s="21">
        <v>1.7431625999999999E-3</v>
      </c>
      <c r="DH139" s="21">
        <v>1.9724541000000001E-6</v>
      </c>
      <c r="DI139" s="21">
        <v>1.3775539E-4</v>
      </c>
      <c r="DJ139" s="21">
        <v>9.8622706999999992E-7</v>
      </c>
      <c r="DK139" s="21">
        <v>1.5847627000000001E-4</v>
      </c>
      <c r="DL139" s="21">
        <v>2.4427458000000001E-5</v>
      </c>
      <c r="DM139" s="21">
        <v>9.8622706999999992E-7</v>
      </c>
      <c r="DN139" s="21">
        <v>1.2144293E-4</v>
      </c>
      <c r="DO139" s="21">
        <v>4.2306772E-4</v>
      </c>
      <c r="DP139" s="21">
        <v>1.1134487E-4</v>
      </c>
      <c r="DQ139" s="21">
        <v>0</v>
      </c>
      <c r="DR139" s="21">
        <v>1.0846032999999999E-5</v>
      </c>
      <c r="DS139" s="21">
        <v>0</v>
      </c>
      <c r="DT139" s="21">
        <v>9.9480922000000005E-5</v>
      </c>
      <c r="DU139" s="21">
        <v>5.6968288000000002E-4</v>
      </c>
      <c r="DV139" s="21">
        <v>7.9835195000000007E-6</v>
      </c>
      <c r="DW139" s="21">
        <v>7.3123101999999996E-7</v>
      </c>
      <c r="DX139" s="21">
        <v>9.1479318999999995E-5</v>
      </c>
      <c r="DY139" s="21">
        <v>0</v>
      </c>
      <c r="DZ139" s="21">
        <v>2.6199319000000002E-4</v>
      </c>
      <c r="EA139" s="21">
        <v>4.7844233999999996E-6</v>
      </c>
      <c r="EB139" s="21">
        <v>8.7406042000000002E-7</v>
      </c>
      <c r="EC139" s="21">
        <v>7.9359825000000004E-6</v>
      </c>
      <c r="ED139" s="21">
        <v>1.2797274000000001E-4</v>
      </c>
      <c r="EE139" s="21">
        <v>3.3268632000000003E-5</v>
      </c>
      <c r="EF139" s="21">
        <v>2.5458239E-5</v>
      </c>
      <c r="EG139" s="21">
        <v>9.0631030999999997E-4</v>
      </c>
      <c r="EH139" s="21">
        <v>4.6503903999999999E-4</v>
      </c>
      <c r="EI139" s="21">
        <v>0.24878800000000001</v>
      </c>
      <c r="EJ139" s="21">
        <v>1.4472053999999999E-3</v>
      </c>
      <c r="EK139" s="21">
        <v>1.6307845999999999E-3</v>
      </c>
      <c r="EL139" s="21">
        <v>1.6899427000000001E-3</v>
      </c>
      <c r="EM139" s="21">
        <v>4.3413152999999998E-5</v>
      </c>
      <c r="EN139" s="21">
        <v>2.5001982999999999E-5</v>
      </c>
      <c r="EO139" s="21">
        <v>8.6118621000000003E-5</v>
      </c>
      <c r="EP139" s="21">
        <v>1.8395182E-5</v>
      </c>
      <c r="EQ139" s="21">
        <v>7.8804220000000004E-4</v>
      </c>
      <c r="ER139" s="21">
        <v>3.2580210000000002E-4</v>
      </c>
      <c r="ES139" s="21">
        <v>2.4585349000000001E-5</v>
      </c>
      <c r="ET139" s="21">
        <v>1.1181383E-4</v>
      </c>
      <c r="EU139" s="21">
        <v>7.8727642000000003E-5</v>
      </c>
      <c r="EV139" s="21">
        <v>3.0745381E-3</v>
      </c>
      <c r="EW139" s="21">
        <v>4.9204776000000001E-5</v>
      </c>
      <c r="EX139" s="21">
        <v>1.9681909999999999E-5</v>
      </c>
      <c r="EY139" s="21">
        <v>2.0368011E-4</v>
      </c>
      <c r="EZ139" s="21">
        <v>9.8409551999999996E-6</v>
      </c>
      <c r="FA139" s="21">
        <v>2.3400067E-4</v>
      </c>
      <c r="FB139" s="21">
        <v>4.7224872000000002E-66</v>
      </c>
      <c r="FC139" s="21">
        <v>1.8677314999999999E-4</v>
      </c>
      <c r="FD139" s="21">
        <v>8.7406042000000002E-7</v>
      </c>
      <c r="FE139" s="21">
        <v>3.0602494000000001E-5</v>
      </c>
      <c r="FF139" s="21">
        <v>3.1491057E-4</v>
      </c>
      <c r="FG139" s="21">
        <v>3.1752426999999998E-5</v>
      </c>
      <c r="FH139" s="21">
        <v>6.3803664999999998E-5</v>
      </c>
      <c r="FI139" s="21">
        <v>1.8829276E-5</v>
      </c>
      <c r="FJ139" s="21">
        <v>6.1007566999999998E-5</v>
      </c>
      <c r="FK139" s="21">
        <v>6.4446376000000001E-5</v>
      </c>
      <c r="FL139" s="21">
        <v>1.5344583000000001E-4</v>
      </c>
      <c r="FM139" s="21">
        <v>3.3544506E-5</v>
      </c>
      <c r="FN139" s="21">
        <v>7.1580665999999998E-5</v>
      </c>
      <c r="FO139" s="21">
        <v>1.1631709E-4</v>
      </c>
      <c r="FP139" s="21">
        <v>1.2992093E-4</v>
      </c>
      <c r="FQ139" s="21">
        <v>4.1929259000000001E-4</v>
      </c>
      <c r="FR139" s="21">
        <v>3.4859669999999999E-5</v>
      </c>
      <c r="FS139" s="21">
        <v>8.8357436000000001E-4</v>
      </c>
      <c r="FT139" s="21">
        <v>1.3408279E-3</v>
      </c>
      <c r="FU139" s="21">
        <v>2.216486E-4</v>
      </c>
      <c r="FV139" s="21">
        <v>1.6281982E-3</v>
      </c>
      <c r="FW139" s="21">
        <v>1.7918289999999999E-4</v>
      </c>
      <c r="FX139" s="21">
        <v>1.8712342999999999E-3</v>
      </c>
      <c r="FY139" s="21">
        <v>1.9673762999999999E-3</v>
      </c>
      <c r="FZ139" s="21">
        <v>1.8697814999999999E-4</v>
      </c>
      <c r="GA139" s="21">
        <v>9.8409551999999996E-6</v>
      </c>
      <c r="GB139" s="21">
        <v>1.9681909999999999E-5</v>
      </c>
      <c r="GC139" s="21">
        <v>2.0575964000000001E-4</v>
      </c>
    </row>
    <row r="140" spans="2:185" ht="0.95" customHeight="1" x14ac:dyDescent="0.25">
      <c r="B140" s="21">
        <v>2.2969366000000001E-5</v>
      </c>
      <c r="C140" s="21">
        <v>2.1961541999999999E-4</v>
      </c>
      <c r="D140" s="21">
        <v>3.6915361000000002E-5</v>
      </c>
      <c r="E140" s="21">
        <v>1.0191674E-4</v>
      </c>
      <c r="F140" s="21">
        <v>1.5173879E-6</v>
      </c>
      <c r="G140" s="21">
        <v>6.9573172000000005E-4</v>
      </c>
      <c r="H140" s="21">
        <v>1.8724646000000001E-3</v>
      </c>
      <c r="I140" s="21">
        <v>1.2712254000000001E-3</v>
      </c>
      <c r="J140" s="21">
        <v>0</v>
      </c>
      <c r="K140" s="21">
        <v>0</v>
      </c>
      <c r="L140" s="21">
        <v>6.3574192999999996E-6</v>
      </c>
      <c r="M140" s="21">
        <v>1.5221988E-5</v>
      </c>
      <c r="N140" s="21">
        <v>3.2403675999999997E-5</v>
      </c>
      <c r="O140" s="21">
        <v>4.8089515000000002E-5</v>
      </c>
      <c r="P140" s="21">
        <v>4.8089515000000002E-5</v>
      </c>
      <c r="Q140" s="21">
        <v>7.8018549999999992E-6</v>
      </c>
      <c r="R140" s="21">
        <v>2.8264890000000002E-4</v>
      </c>
      <c r="S140" s="21">
        <v>6.2035510000000007E-5</v>
      </c>
      <c r="T140" s="21">
        <v>1.8740198999999999E-4</v>
      </c>
      <c r="U140" s="21">
        <v>3.2403675999999997E-5</v>
      </c>
      <c r="V140" s="21">
        <v>3.7362320999999997E-5</v>
      </c>
      <c r="W140" s="21">
        <v>1.3945995E-5</v>
      </c>
      <c r="X140" s="21">
        <v>3.2621384000000001E-4</v>
      </c>
      <c r="Y140" s="21">
        <v>4.6349671000000002E-5</v>
      </c>
      <c r="Z140" s="21">
        <v>2.5754103999999999E-3</v>
      </c>
      <c r="AA140" s="21">
        <v>1.6934904000000001E-4</v>
      </c>
      <c r="AB140" s="21">
        <v>6.5064850000000004E-5</v>
      </c>
      <c r="AC140" s="21">
        <v>4.0714889999999998E-5</v>
      </c>
      <c r="AD140" s="21">
        <v>3.3515259999999998E-5</v>
      </c>
      <c r="AE140" s="21">
        <v>0</v>
      </c>
      <c r="AF140" s="21">
        <v>4.0631468000000001E-4</v>
      </c>
      <c r="AG140" s="21">
        <v>1.1672983E-4</v>
      </c>
      <c r="AH140" s="21">
        <v>1.8741469E-3</v>
      </c>
      <c r="AI140" s="21">
        <v>3.8147240999999998E-5</v>
      </c>
      <c r="AJ140" s="21">
        <v>1.7834457999999999E-5</v>
      </c>
      <c r="AK140" s="21">
        <v>1.0839216E-4</v>
      </c>
      <c r="AL140" s="21">
        <v>3.874754E-4</v>
      </c>
      <c r="AM140" s="21">
        <v>1.0828995E-4</v>
      </c>
      <c r="AN140" s="21">
        <v>3.8884625E-6</v>
      </c>
      <c r="AO140" s="21">
        <v>6.2450322000000001E-5</v>
      </c>
      <c r="AP140" s="21">
        <v>4.8461343000000002E-4</v>
      </c>
      <c r="AQ140" s="21">
        <v>1.2487358000000001E-6</v>
      </c>
      <c r="AR140" s="21">
        <v>2.3209526999999998E-6</v>
      </c>
      <c r="AS140" s="21">
        <v>0</v>
      </c>
      <c r="AT140" s="21">
        <v>2.6822108999999998E-4</v>
      </c>
      <c r="AU140" s="21">
        <v>2.3209526999999998E-6</v>
      </c>
      <c r="AV140" s="21">
        <v>8.8646045999999997E-5</v>
      </c>
      <c r="AW140" s="21">
        <v>6.2094152000000003E-6</v>
      </c>
      <c r="AX140" s="21">
        <v>1.0038165E-4</v>
      </c>
      <c r="AY140" s="21">
        <v>7.7769250000000001E-6</v>
      </c>
      <c r="AZ140" s="21">
        <v>2.3270973000000001E-4</v>
      </c>
      <c r="BA140" s="21">
        <v>1.3232897E-5</v>
      </c>
      <c r="BB140" s="21">
        <v>2.190393E-4</v>
      </c>
      <c r="BC140" s="21">
        <v>9.3444347000000008E-6</v>
      </c>
      <c r="BD140" s="21">
        <v>3.8884625E-6</v>
      </c>
      <c r="BE140" s="21">
        <v>1.7133607000000001E-67</v>
      </c>
      <c r="BF140" s="21">
        <v>1.8414211999999999E-4</v>
      </c>
      <c r="BG140" s="21">
        <v>3.1702538000000001E-5</v>
      </c>
      <c r="BH140" s="21">
        <v>1.03274E-5</v>
      </c>
      <c r="BI140" s="21">
        <v>1.2394167E-5</v>
      </c>
      <c r="BJ140" s="21">
        <v>2.1920640000000001E-5</v>
      </c>
      <c r="BK140" s="21">
        <v>2.7243482999999999E-4</v>
      </c>
      <c r="BL140" s="21">
        <v>1.8333846999999999E-5</v>
      </c>
      <c r="BM140" s="21">
        <v>0</v>
      </c>
      <c r="BN140" s="21">
        <v>5.7943764000000001E-5</v>
      </c>
      <c r="BO140" s="21">
        <v>1.9084320000000001E-3</v>
      </c>
      <c r="BP140" s="21">
        <v>2.1377937E-4</v>
      </c>
      <c r="BQ140" s="21">
        <v>0</v>
      </c>
      <c r="BR140" s="21">
        <v>1.4767548999999999E-4</v>
      </c>
      <c r="BS140" s="21">
        <v>2.3616623999999999E-5</v>
      </c>
      <c r="BT140" s="21">
        <v>1.7482083999999999E-4</v>
      </c>
      <c r="BU140" s="21">
        <v>0</v>
      </c>
      <c r="BV140" s="21">
        <v>2.4541437999999999E-5</v>
      </c>
      <c r="BW140" s="21">
        <v>4.6349666999999997E-5</v>
      </c>
      <c r="BX140" s="21">
        <v>6.2822711999999997E-6</v>
      </c>
      <c r="BY140" s="21">
        <v>3.0278753E-4</v>
      </c>
      <c r="BZ140" s="21">
        <v>1.7018699000000001E-5</v>
      </c>
      <c r="CA140" s="21">
        <v>1.0465771E-3</v>
      </c>
      <c r="CB140" s="21">
        <v>1.4610056000000001E-5</v>
      </c>
      <c r="CC140" s="21">
        <v>9.3106524000000006E-5</v>
      </c>
      <c r="CD140" s="21">
        <v>3.8917805000000002E-4</v>
      </c>
      <c r="CE140" s="21">
        <v>8.2449300000000004E-5</v>
      </c>
      <c r="CF140" s="21">
        <v>1.2646528E-5</v>
      </c>
      <c r="CG140" s="21">
        <v>5.5171847000000001E-5</v>
      </c>
      <c r="CH140" s="21">
        <v>1.1138074E-3</v>
      </c>
      <c r="CI140" s="21">
        <v>1.7393773E-4</v>
      </c>
      <c r="CJ140" s="21">
        <v>5.5612043E-5</v>
      </c>
      <c r="CK140" s="21">
        <v>1.4172461999999999E-4</v>
      </c>
      <c r="CL140" s="21">
        <v>1.5675095999999999E-6</v>
      </c>
      <c r="CM140" s="21">
        <v>1.4460383999999999E-4</v>
      </c>
      <c r="CN140" s="21">
        <v>1.5675087999999999E-5</v>
      </c>
      <c r="CO140" s="21">
        <v>1.6755943E-3</v>
      </c>
      <c r="CP140" s="21">
        <v>2.1169702E-4</v>
      </c>
      <c r="CQ140" s="21">
        <v>3.3544256999999998E-4</v>
      </c>
      <c r="CR140" s="21">
        <v>9.2361506999999992E-6</v>
      </c>
      <c r="CS140" s="21">
        <v>2.0069989000000001E-4</v>
      </c>
      <c r="CT140" s="21">
        <v>1.4571443999999999E-5</v>
      </c>
      <c r="CU140" s="21">
        <v>1.7600003999999998E-5</v>
      </c>
      <c r="CV140" s="21">
        <v>2.1885755000000001E-4</v>
      </c>
      <c r="CW140" s="21">
        <v>1.0632278E-5</v>
      </c>
      <c r="CX140" s="21">
        <v>4.1552031000000001E-4</v>
      </c>
      <c r="CY140" s="21">
        <v>7.6037178999999999E-6</v>
      </c>
      <c r="CZ140" s="21">
        <v>4.5751577000000001E-6</v>
      </c>
      <c r="DA140" s="21">
        <v>1.8291138000000001E-3</v>
      </c>
      <c r="DB140" s="21">
        <v>1.8935596999999999E-4</v>
      </c>
      <c r="DC140" s="21">
        <v>6.1217551999999997E-6</v>
      </c>
      <c r="DD140" s="21">
        <v>6.1217551999999997E-6</v>
      </c>
      <c r="DE140" s="21">
        <v>1.3818538000000001E-5</v>
      </c>
      <c r="DF140" s="21">
        <v>1.7263148999999999E-4</v>
      </c>
      <c r="DG140" s="21">
        <v>1.9840779999999998E-3</v>
      </c>
      <c r="DH140" s="21">
        <v>3.093195E-6</v>
      </c>
      <c r="DI140" s="21">
        <v>1.5826562000000001E-4</v>
      </c>
      <c r="DJ140" s="21">
        <v>1.5465975E-6</v>
      </c>
      <c r="DK140" s="21">
        <v>2.2725376000000001E-4</v>
      </c>
      <c r="DL140" s="21">
        <v>3.261803E-5</v>
      </c>
      <c r="DM140" s="21">
        <v>1.5465975E-6</v>
      </c>
      <c r="DN140" s="21">
        <v>1.4081498E-4</v>
      </c>
      <c r="DO140" s="21">
        <v>1.7643841E-4</v>
      </c>
      <c r="DP140" s="21">
        <v>1.4291813000000001E-4</v>
      </c>
      <c r="DQ140" s="21">
        <v>0</v>
      </c>
      <c r="DR140" s="21">
        <v>5.9665337000000002E-6</v>
      </c>
      <c r="DS140" s="21">
        <v>0</v>
      </c>
      <c r="DT140" s="21">
        <v>1.5033567000000001E-4</v>
      </c>
      <c r="DU140" s="21">
        <v>7.7826006999999996E-5</v>
      </c>
      <c r="DV140" s="21">
        <v>9.0856799000000005E-6</v>
      </c>
      <c r="DW140" s="21">
        <v>3.1257953E-7</v>
      </c>
      <c r="DX140" s="21">
        <v>1.3133917000000001E-4</v>
      </c>
      <c r="DY140" s="21">
        <v>0</v>
      </c>
      <c r="DZ140" s="21">
        <v>3.7216967000000003E-4</v>
      </c>
      <c r="EA140" s="21">
        <v>1.2696779E-6</v>
      </c>
      <c r="EB140" s="21">
        <v>4.3577827000000002E-5</v>
      </c>
      <c r="EC140" s="21">
        <v>1.3418841999999999E-5</v>
      </c>
      <c r="ED140" s="21">
        <v>1.8207476999999999E-4</v>
      </c>
      <c r="EE140" s="21">
        <v>2.3626191999999999E-4</v>
      </c>
      <c r="EF140" s="21">
        <v>1.6603664999999999E-5</v>
      </c>
      <c r="EG140" s="21">
        <v>5.8767235000000003E-4</v>
      </c>
      <c r="EH140" s="21">
        <v>2.0920678999999999E-4</v>
      </c>
      <c r="EI140" s="21">
        <v>1.4472053999999999E-3</v>
      </c>
      <c r="EJ140" s="21">
        <v>0.24770264</v>
      </c>
      <c r="EK140" s="21">
        <v>2.8820691000000002E-3</v>
      </c>
      <c r="EL140" s="21">
        <v>3.1064125E-3</v>
      </c>
      <c r="EM140" s="21">
        <v>4.9660331999999997E-5</v>
      </c>
      <c r="EN140" s="21">
        <v>2.8600649999999999E-5</v>
      </c>
      <c r="EO140" s="21">
        <v>1.0022111E-5</v>
      </c>
      <c r="EP140" s="21">
        <v>1.6270958999999998E-5</v>
      </c>
      <c r="EQ140" s="21">
        <v>1.4447015E-3</v>
      </c>
      <c r="ER140" s="21">
        <v>3.9144647000000001E-4</v>
      </c>
      <c r="ES140" s="21">
        <v>1.2608505999999999E-5</v>
      </c>
      <c r="ET140" s="21">
        <v>6.8794059E-5</v>
      </c>
      <c r="EU140" s="21">
        <v>1.1156795E-4</v>
      </c>
      <c r="EV140" s="21">
        <v>1.5146427000000001E-3</v>
      </c>
      <c r="EW140" s="21">
        <v>6.9729971000000006E-5</v>
      </c>
      <c r="EX140" s="21">
        <v>2.7891988E-5</v>
      </c>
      <c r="EY140" s="21">
        <v>2.1764789999999999E-4</v>
      </c>
      <c r="EZ140" s="21">
        <v>1.3945994E-5</v>
      </c>
      <c r="FA140" s="21">
        <v>2.7246276000000001E-4</v>
      </c>
      <c r="FB140" s="21">
        <v>6.0304732999999998E-66</v>
      </c>
      <c r="FC140" s="21">
        <v>2.1346238000000001E-4</v>
      </c>
      <c r="FD140" s="21">
        <v>4.3577827000000002E-5</v>
      </c>
      <c r="FE140" s="21">
        <v>4.6349666999999997E-5</v>
      </c>
      <c r="FF140" s="21">
        <v>4.4627181E-4</v>
      </c>
      <c r="FG140" s="21">
        <v>9.3106524000000006E-5</v>
      </c>
      <c r="FH140" s="21">
        <v>1.4172461999999999E-4</v>
      </c>
      <c r="FI140" s="21">
        <v>1.8493876E-5</v>
      </c>
      <c r="FJ140" s="21">
        <v>1.8898073000000001E-4</v>
      </c>
      <c r="FK140" s="21">
        <v>2.8352218999999997E-4</v>
      </c>
      <c r="FL140" s="21">
        <v>1.7708926999999999E-4</v>
      </c>
      <c r="FM140" s="21">
        <v>3.265966E-4</v>
      </c>
      <c r="FN140" s="21">
        <v>8.2067451999999995E-5</v>
      </c>
      <c r="FO140" s="21">
        <v>1.6365743000000001E-4</v>
      </c>
      <c r="FP140" s="21">
        <v>3.1116989E-4</v>
      </c>
      <c r="FQ140" s="21">
        <v>2.8465580999999999E-4</v>
      </c>
      <c r="FR140" s="21">
        <v>1.0871359E-4</v>
      </c>
      <c r="FS140" s="21">
        <v>1.4912224E-4</v>
      </c>
      <c r="FT140" s="21">
        <v>1.2381352000000001E-3</v>
      </c>
      <c r="FU140" s="21">
        <v>2.5277387000000002E-4</v>
      </c>
      <c r="FV140" s="21">
        <v>2.7061902999999999E-3</v>
      </c>
      <c r="FW140" s="21">
        <v>2.2951832999999999E-4</v>
      </c>
      <c r="FX140" s="21">
        <v>3.4707556000000001E-3</v>
      </c>
      <c r="FY140" s="21">
        <v>3.6985277999999999E-3</v>
      </c>
      <c r="FZ140" s="21">
        <v>2.6497389000000002E-4</v>
      </c>
      <c r="GA140" s="21">
        <v>1.3945994E-5</v>
      </c>
      <c r="GB140" s="21">
        <v>2.7891988E-5</v>
      </c>
      <c r="GC140" s="21">
        <v>6.8975857E-5</v>
      </c>
    </row>
    <row r="141" spans="2:185" ht="0.95" customHeight="1" x14ac:dyDescent="0.25">
      <c r="B141" s="21">
        <v>2.9196479999999999E-5</v>
      </c>
      <c r="C141" s="21">
        <v>2.4954616999999998E-4</v>
      </c>
      <c r="D141" s="21">
        <v>4.6143505000000003E-5</v>
      </c>
      <c r="E141" s="21">
        <v>1.0639525E-4</v>
      </c>
      <c r="F141" s="21">
        <v>2.0537665000000002E-6</v>
      </c>
      <c r="G141" s="21">
        <v>7.8809344999999995E-4</v>
      </c>
      <c r="H141" s="21">
        <v>2.1946825000000001E-3</v>
      </c>
      <c r="I141" s="21">
        <v>2.4808193000000001E-3</v>
      </c>
      <c r="J141" s="21">
        <v>0</v>
      </c>
      <c r="K141" s="21">
        <v>0</v>
      </c>
      <c r="L141" s="21">
        <v>7.6455146999999994E-6</v>
      </c>
      <c r="M141" s="21">
        <v>1.0449433000000001E-5</v>
      </c>
      <c r="N141" s="21">
        <v>4.0018777999999997E-5</v>
      </c>
      <c r="O141" s="21">
        <v>7.8448198999999996E-5</v>
      </c>
      <c r="P141" s="21">
        <v>7.8448198999999996E-5</v>
      </c>
      <c r="Q141" s="21">
        <v>8.9956440999999994E-6</v>
      </c>
      <c r="R141" s="21">
        <v>2.6122373E-4</v>
      </c>
      <c r="S141" s="21">
        <v>9.5395224000000003E-5</v>
      </c>
      <c r="T141" s="21">
        <v>2.6820347999999999E-4</v>
      </c>
      <c r="U141" s="21">
        <v>4.0018777999999997E-5</v>
      </c>
      <c r="V141" s="21">
        <v>4.1174931000000003E-5</v>
      </c>
      <c r="W141" s="21">
        <v>1.6947025000000001E-5</v>
      </c>
      <c r="X141" s="21">
        <v>3.9598226000000001E-4</v>
      </c>
      <c r="Y141" s="21">
        <v>5.6965802999999997E-5</v>
      </c>
      <c r="Z141" s="21">
        <v>2.9427936000000002E-3</v>
      </c>
      <c r="AA141" s="21">
        <v>4.3300931E-4</v>
      </c>
      <c r="AB141" s="21">
        <v>8.2735372000000004E-5</v>
      </c>
      <c r="AC141" s="21">
        <v>4.5292339E-5</v>
      </c>
      <c r="AD141" s="21">
        <v>3.7939518000000001E-5</v>
      </c>
      <c r="AE141" s="21">
        <v>0</v>
      </c>
      <c r="AF141" s="21">
        <v>4.5388465E-4</v>
      </c>
      <c r="AG141" s="21">
        <v>1.4293286E-4</v>
      </c>
      <c r="AH141" s="21">
        <v>2.1165101999999999E-3</v>
      </c>
      <c r="AI141" s="21">
        <v>4.3090297999999998E-5</v>
      </c>
      <c r="AJ141" s="21">
        <v>2.0357450999999999E-5</v>
      </c>
      <c r="AK141" s="21">
        <v>1.3145596999999999E-4</v>
      </c>
      <c r="AL141" s="21">
        <v>4.2797100000000003E-4</v>
      </c>
      <c r="AM141" s="21">
        <v>1.2178406E-4</v>
      </c>
      <c r="AN141" s="21">
        <v>3.4104258999999999E-6</v>
      </c>
      <c r="AO141" s="21">
        <v>4.1242961999999998E-4</v>
      </c>
      <c r="AP141" s="21">
        <v>3.5369197000000003E-4</v>
      </c>
      <c r="AQ141" s="21">
        <v>1.6630968E-6</v>
      </c>
      <c r="AR141" s="21">
        <v>6.2014887000000003E-7</v>
      </c>
      <c r="AS141" s="21">
        <v>0</v>
      </c>
      <c r="AT141" s="21">
        <v>3.1310049999999997E-4</v>
      </c>
      <c r="AU141" s="21">
        <v>6.2014887000000003E-7</v>
      </c>
      <c r="AV141" s="21">
        <v>1.0797149999999999E-4</v>
      </c>
      <c r="AW141" s="21">
        <v>4.0305748000000001E-6</v>
      </c>
      <c r="AX141" s="21">
        <v>1.1262573E-4</v>
      </c>
      <c r="AY141" s="21">
        <v>6.8208518999999998E-6</v>
      </c>
      <c r="AZ141" s="21">
        <v>2.8319373000000001E-4</v>
      </c>
      <c r="BA141" s="21">
        <v>1.3021554999999999E-5</v>
      </c>
      <c r="BB141" s="21">
        <v>2.6438798999999999E-4</v>
      </c>
      <c r="BC141" s="21">
        <v>9.6111289999999995E-6</v>
      </c>
      <c r="BD141" s="21">
        <v>3.4104258999999999E-6</v>
      </c>
      <c r="BE141" s="21">
        <v>7.8372140999999995E-67</v>
      </c>
      <c r="BF141" s="21">
        <v>2.8259675999999997E-4</v>
      </c>
      <c r="BG141" s="21">
        <v>1.5942895999999998E-5</v>
      </c>
      <c r="BH141" s="21">
        <v>1.0990906999999999E-5</v>
      </c>
      <c r="BI141" s="21">
        <v>1.3665709E-5</v>
      </c>
      <c r="BJ141" s="21">
        <v>2.4967498999999998E-5</v>
      </c>
      <c r="BK141" s="21">
        <v>4.8532080000000002E-4</v>
      </c>
      <c r="BL141" s="21">
        <v>2.1361665E-5</v>
      </c>
      <c r="BM141" s="21">
        <v>0</v>
      </c>
      <c r="BN141" s="21">
        <v>6.4669955000000006E-5</v>
      </c>
      <c r="BO141" s="21">
        <v>2.458488E-3</v>
      </c>
      <c r="BP141" s="21">
        <v>2.1225951000000001E-4</v>
      </c>
      <c r="BQ141" s="21">
        <v>0</v>
      </c>
      <c r="BR141" s="21">
        <v>1.8234824E-4</v>
      </c>
      <c r="BS141" s="21">
        <v>2.7523191E-5</v>
      </c>
      <c r="BT141" s="21">
        <v>1.9897946000000001E-4</v>
      </c>
      <c r="BU141" s="21">
        <v>0</v>
      </c>
      <c r="BV141" s="21">
        <v>2.8962783999999999E-5</v>
      </c>
      <c r="BW141" s="21">
        <v>5.6965799E-5</v>
      </c>
      <c r="BX141" s="21">
        <v>7.8799006000000002E-6</v>
      </c>
      <c r="BY141" s="21">
        <v>3.6098750000000001E-4</v>
      </c>
      <c r="BZ141" s="21">
        <v>2.0087278999999999E-5</v>
      </c>
      <c r="CA141" s="21">
        <v>1.1862708E-3</v>
      </c>
      <c r="CB141" s="21">
        <v>2.6841719999999999E-5</v>
      </c>
      <c r="CC141" s="21">
        <v>1.3352483000000001E-4</v>
      </c>
      <c r="CD141" s="21">
        <v>4.4522407000000002E-4</v>
      </c>
      <c r="CE141" s="21">
        <v>1.0765389E-4</v>
      </c>
      <c r="CF141" s="21">
        <v>1.5181598999999999E-5</v>
      </c>
      <c r="CG141" s="21">
        <v>6.4897560999999993E-5</v>
      </c>
      <c r="CH141" s="21">
        <v>1.230138E-3</v>
      </c>
      <c r="CI141" s="21">
        <v>2.231135E-4</v>
      </c>
      <c r="CJ141" s="21">
        <v>6.4756528000000006E-5</v>
      </c>
      <c r="CK141" s="21">
        <v>1.9347034E-4</v>
      </c>
      <c r="CL141" s="21">
        <v>2.7902768999999998E-6</v>
      </c>
      <c r="CM141" s="21">
        <v>1.8637758000000001E-4</v>
      </c>
      <c r="CN141" s="21">
        <v>1.8547155000000001E-5</v>
      </c>
      <c r="CO141" s="21">
        <v>2.2135568E-3</v>
      </c>
      <c r="CP141" s="21">
        <v>2.4317575E-4</v>
      </c>
      <c r="CQ141" s="21">
        <v>3.7892896999999997E-4</v>
      </c>
      <c r="CR141" s="21">
        <v>1.0966674E-5</v>
      </c>
      <c r="CS141" s="21">
        <v>2.4345903999999999E-4</v>
      </c>
      <c r="CT141" s="21">
        <v>1.6742943E-5</v>
      </c>
      <c r="CU141" s="21">
        <v>2.0108499E-5</v>
      </c>
      <c r="CV141" s="21">
        <v>2.8181937999999999E-4</v>
      </c>
      <c r="CW141" s="21">
        <v>1.2121542000000001E-5</v>
      </c>
      <c r="CX141" s="21">
        <v>4.7320897E-4</v>
      </c>
      <c r="CY141" s="21">
        <v>8.7559868000000001E-6</v>
      </c>
      <c r="CZ141" s="21">
        <v>5.3904314999999996E-6</v>
      </c>
      <c r="DA141" s="21">
        <v>2.1643510000000001E-3</v>
      </c>
      <c r="DB141" s="21">
        <v>2.2287648000000001E-4</v>
      </c>
      <c r="DC141" s="21">
        <v>7.4153077000000004E-6</v>
      </c>
      <c r="DD141" s="21">
        <v>7.4153077000000004E-6</v>
      </c>
      <c r="DE141" s="21">
        <v>1.6157090000000001E-5</v>
      </c>
      <c r="DF141" s="21">
        <v>1.6354906999999999E-4</v>
      </c>
      <c r="DG141" s="21">
        <v>2.0816811000000002E-3</v>
      </c>
      <c r="DH141" s="21">
        <v>4.0497524999999998E-6</v>
      </c>
      <c r="DI141" s="21">
        <v>1.7685657999999999E-4</v>
      </c>
      <c r="DJ141" s="21">
        <v>2.0248761999999999E-6</v>
      </c>
      <c r="DK141" s="21">
        <v>2.7699303E-4</v>
      </c>
      <c r="DL141" s="21">
        <v>3.9737821999999998E-5</v>
      </c>
      <c r="DM141" s="21">
        <v>2.0248761999999999E-6</v>
      </c>
      <c r="DN141" s="21">
        <v>1.5807186E-4</v>
      </c>
      <c r="DO141" s="21">
        <v>2.451288E-4</v>
      </c>
      <c r="DP141" s="21">
        <v>1.7193945000000001E-4</v>
      </c>
      <c r="DQ141" s="21">
        <v>0</v>
      </c>
      <c r="DR141" s="21">
        <v>1.1761033999999999E-6</v>
      </c>
      <c r="DS141" s="21">
        <v>0</v>
      </c>
      <c r="DT141" s="21">
        <v>1.8541710000000001E-4</v>
      </c>
      <c r="DU141" s="21">
        <v>2.2217837E-4</v>
      </c>
      <c r="DV141" s="21">
        <v>1.0096665E-5</v>
      </c>
      <c r="DW141" s="21">
        <v>3.8336969999999999E-7</v>
      </c>
      <c r="DX141" s="21">
        <v>1.6789756999999999E-4</v>
      </c>
      <c r="DY141" s="21">
        <v>0</v>
      </c>
      <c r="DZ141" s="21">
        <v>4.5266396999999999E-4</v>
      </c>
      <c r="EA141" s="21">
        <v>2.0889531999999999E-6</v>
      </c>
      <c r="EB141" s="21">
        <v>7.2323466E-5</v>
      </c>
      <c r="EC141" s="21">
        <v>1.9048611999999999E-5</v>
      </c>
      <c r="ED141" s="21">
        <v>2.3501041999999999E-4</v>
      </c>
      <c r="EE141" s="21">
        <v>3.6566848999999998E-4</v>
      </c>
      <c r="EF141" s="21">
        <v>4.2981310000000002E-5</v>
      </c>
      <c r="EG141" s="21">
        <v>4.0444542000000002E-4</v>
      </c>
      <c r="EH141" s="21">
        <v>2.8845717999999998E-4</v>
      </c>
      <c r="EI141" s="21">
        <v>1.6307845999999999E-3</v>
      </c>
      <c r="EJ141" s="21">
        <v>2.8820691000000002E-3</v>
      </c>
      <c r="EK141" s="21">
        <v>0.24626708</v>
      </c>
      <c r="EL141" s="21">
        <v>4.0650762999999996E-3</v>
      </c>
      <c r="EM141" s="21">
        <v>5.6022110000000001E-5</v>
      </c>
      <c r="EN141" s="21">
        <v>3.1830118999999997E-5</v>
      </c>
      <c r="EO141" s="21">
        <v>1.3991747999999999E-6</v>
      </c>
      <c r="EP141" s="21">
        <v>1.3741286E-5</v>
      </c>
      <c r="EQ141" s="21">
        <v>1.8914175E-3</v>
      </c>
      <c r="ER141" s="21">
        <v>4.4820378999999998E-4</v>
      </c>
      <c r="ES141" s="21">
        <v>1.8350057000000001E-5</v>
      </c>
      <c r="ET141" s="21">
        <v>9.5914200000000004E-5</v>
      </c>
      <c r="EU141" s="21">
        <v>1.3557618999999999E-4</v>
      </c>
      <c r="EV141" s="21">
        <v>5.4630127000000002E-4</v>
      </c>
      <c r="EW141" s="21">
        <v>8.4735120999999999E-5</v>
      </c>
      <c r="EX141" s="21">
        <v>3.3894048000000002E-5</v>
      </c>
      <c r="EY141" s="21">
        <v>2.3205365E-4</v>
      </c>
      <c r="EZ141" s="21">
        <v>1.6947024000000001E-5</v>
      </c>
      <c r="FA141" s="21">
        <v>3.0600685000000002E-4</v>
      </c>
      <c r="FB141" s="21">
        <v>7.1028937999999998E-66</v>
      </c>
      <c r="FC141" s="21">
        <v>2.3800718E-4</v>
      </c>
      <c r="FD141" s="21">
        <v>7.2323466E-5</v>
      </c>
      <c r="FE141" s="21">
        <v>5.6965799E-5</v>
      </c>
      <c r="FF141" s="21">
        <v>5.4230477999999999E-4</v>
      </c>
      <c r="FG141" s="21">
        <v>1.3352483000000001E-4</v>
      </c>
      <c r="FH141" s="21">
        <v>1.9347034E-4</v>
      </c>
      <c r="FI141" s="21">
        <v>1.7817349E-5</v>
      </c>
      <c r="FJ141" s="21">
        <v>2.6991390000000002E-4</v>
      </c>
      <c r="FK141" s="21">
        <v>4.2389012999999998E-4</v>
      </c>
      <c r="FL141" s="21">
        <v>2.0195917999999999E-4</v>
      </c>
      <c r="FM141" s="21">
        <v>5.1455098E-4</v>
      </c>
      <c r="FN141" s="21">
        <v>8.9121492000000002E-5</v>
      </c>
      <c r="FO141" s="21">
        <v>2.0940463999999999E-4</v>
      </c>
      <c r="FP141" s="21">
        <v>5.8854904000000001E-4</v>
      </c>
      <c r="FQ141" s="21">
        <v>7.2397776999999996E-4</v>
      </c>
      <c r="FR141" s="21">
        <v>1.6426993999999999E-4</v>
      </c>
      <c r="FS141" s="21">
        <v>3.0343157E-4</v>
      </c>
      <c r="FT141" s="21">
        <v>1.2047569000000001E-3</v>
      </c>
      <c r="FU141" s="21">
        <v>2.8132028999999998E-4</v>
      </c>
      <c r="FV141" s="21">
        <v>3.4408342999999999E-3</v>
      </c>
      <c r="FW141" s="21">
        <v>2.9465893000000002E-4</v>
      </c>
      <c r="FX141" s="21">
        <v>4.5502622000000003E-3</v>
      </c>
      <c r="FY141" s="21">
        <v>4.8685967999999996E-3</v>
      </c>
      <c r="FZ141" s="21">
        <v>3.2199346000000002E-4</v>
      </c>
      <c r="GA141" s="21">
        <v>1.6947024000000001E-5</v>
      </c>
      <c r="GB141" s="21">
        <v>3.3894048000000002E-5</v>
      </c>
      <c r="GC141" s="21">
        <v>3.8187539999999998E-6</v>
      </c>
    </row>
    <row r="142" spans="2:185" ht="0.95" customHeight="1" x14ac:dyDescent="0.25">
      <c r="B142" s="21">
        <v>3.2551083000000001E-5</v>
      </c>
      <c r="C142" s="21">
        <v>2.5561163999999998E-4</v>
      </c>
      <c r="D142" s="21">
        <v>5.0490715000000002E-5</v>
      </c>
      <c r="E142" s="21">
        <v>1.1786212E-4</v>
      </c>
      <c r="F142" s="21">
        <v>2.5662482E-6</v>
      </c>
      <c r="G142" s="21">
        <v>8.0306864999999999E-4</v>
      </c>
      <c r="H142" s="21">
        <v>2.303692E-3</v>
      </c>
      <c r="I142" s="21">
        <v>2.9968387000000002E-3</v>
      </c>
      <c r="J142" s="21">
        <v>0</v>
      </c>
      <c r="K142" s="21">
        <v>0</v>
      </c>
      <c r="L142" s="21">
        <v>8.0338275999999994E-6</v>
      </c>
      <c r="M142" s="21">
        <v>6.8496462000000003E-6</v>
      </c>
      <c r="N142" s="21">
        <v>4.3184988999999997E-5</v>
      </c>
      <c r="O142" s="21">
        <v>9.1621456000000003E-5</v>
      </c>
      <c r="P142" s="21">
        <v>9.1621456000000003E-5</v>
      </c>
      <c r="Q142" s="21">
        <v>9.4899716999999992E-6</v>
      </c>
      <c r="R142" s="21">
        <v>2.4437155999999999E-4</v>
      </c>
      <c r="S142" s="21">
        <v>1.0956109E-4</v>
      </c>
      <c r="T142" s="21">
        <v>4.2618606999999999E-4</v>
      </c>
      <c r="U142" s="21">
        <v>4.3184988999999997E-5</v>
      </c>
      <c r="V142" s="21">
        <v>4.0801628000000002E-5</v>
      </c>
      <c r="W142" s="21">
        <v>1.7939631000000002E-5</v>
      </c>
      <c r="X142" s="21">
        <v>4.1884598999999999E-4</v>
      </c>
      <c r="Y142" s="21">
        <v>6.1124619999999996E-5</v>
      </c>
      <c r="Z142" s="21">
        <v>3.0718541000000002E-3</v>
      </c>
      <c r="AA142" s="21">
        <v>5.4799709000000001E-4</v>
      </c>
      <c r="AB142" s="21">
        <v>8.9200074999999998E-5</v>
      </c>
      <c r="AC142" s="21">
        <v>4.5539498000000001E-5</v>
      </c>
      <c r="AD142" s="21">
        <v>3.8776533000000001E-5</v>
      </c>
      <c r="AE142" s="21">
        <v>0</v>
      </c>
      <c r="AF142" s="21">
        <v>4.8598355999999998E-4</v>
      </c>
      <c r="AG142" s="21">
        <v>1.5194855E-4</v>
      </c>
      <c r="AH142" s="21">
        <v>2.2006916E-3</v>
      </c>
      <c r="AI142" s="21">
        <v>4.4266325999999998E-5</v>
      </c>
      <c r="AJ142" s="21">
        <v>2.2468126E-5</v>
      </c>
      <c r="AK142" s="21">
        <v>1.3726816E-4</v>
      </c>
      <c r="AL142" s="21">
        <v>4.2661420999999999E-4</v>
      </c>
      <c r="AM142" s="21">
        <v>1.2185004E-4</v>
      </c>
      <c r="AN142" s="21">
        <v>4.5284941000000001E-6</v>
      </c>
      <c r="AO142" s="21">
        <v>5.6091973000000001E-4</v>
      </c>
      <c r="AP142" s="21">
        <v>2.9338319999999999E-4</v>
      </c>
      <c r="AQ142" s="21">
        <v>2.0166725999999998E-6</v>
      </c>
      <c r="AR142" s="21">
        <v>2.8224944000000001E-6</v>
      </c>
      <c r="AS142" s="21">
        <v>0</v>
      </c>
      <c r="AT142" s="21">
        <v>3.2957979999999998E-4</v>
      </c>
      <c r="AU142" s="21">
        <v>2.8224944000000001E-6</v>
      </c>
      <c r="AV142" s="21">
        <v>1.1359716E-4</v>
      </c>
      <c r="AW142" s="21">
        <v>7.3509884999999998E-6</v>
      </c>
      <c r="AX142" s="21">
        <v>1.1491215E-4</v>
      </c>
      <c r="AY142" s="21">
        <v>9.0569882000000002E-6</v>
      </c>
      <c r="AZ142" s="21">
        <v>2.9994043999999998E-4</v>
      </c>
      <c r="BA142" s="21">
        <v>1.5291482000000002E-5</v>
      </c>
      <c r="BB142" s="21">
        <v>2.9184524000000001E-4</v>
      </c>
      <c r="BC142" s="21">
        <v>1.0762988000000001E-5</v>
      </c>
      <c r="BD142" s="21">
        <v>4.5284941000000001E-6</v>
      </c>
      <c r="BE142" s="21">
        <v>6.5375471999999994E-67</v>
      </c>
      <c r="BF142" s="21">
        <v>3.2604428000000002E-4</v>
      </c>
      <c r="BG142" s="21">
        <v>2.9521659E-5</v>
      </c>
      <c r="BH142" s="21">
        <v>1.1677278000000001E-5</v>
      </c>
      <c r="BI142" s="21">
        <v>1.3792793E-5</v>
      </c>
      <c r="BJ142" s="21">
        <v>2.6187505999999999E-5</v>
      </c>
      <c r="BK142" s="21">
        <v>5.7678613000000005E-4</v>
      </c>
      <c r="BL142" s="21">
        <v>2.0532061999999999E-5</v>
      </c>
      <c r="BM142" s="21">
        <v>0</v>
      </c>
      <c r="BN142" s="21">
        <v>6.5216046999999996E-5</v>
      </c>
      <c r="BO142" s="21">
        <v>2.6806169000000001E-3</v>
      </c>
      <c r="BP142" s="21">
        <v>2.3365087000000001E-4</v>
      </c>
      <c r="BQ142" s="21">
        <v>0</v>
      </c>
      <c r="BR142" s="21">
        <v>1.9705233999999999E-4</v>
      </c>
      <c r="BS142" s="21">
        <v>2.8801922999999999E-5</v>
      </c>
      <c r="BT142" s="21">
        <v>2.066348E-4</v>
      </c>
      <c r="BU142" s="21">
        <v>0</v>
      </c>
      <c r="BV142" s="21">
        <v>2.9545941999999999E-5</v>
      </c>
      <c r="BW142" s="21">
        <v>6.1124615999999998E-5</v>
      </c>
      <c r="BX142" s="21">
        <v>8.2404480999999995E-6</v>
      </c>
      <c r="BY142" s="21">
        <v>3.6444808000000002E-4</v>
      </c>
      <c r="BZ142" s="21">
        <v>2.1195932999999998E-5</v>
      </c>
      <c r="CA142" s="21">
        <v>1.2128658999999999E-3</v>
      </c>
      <c r="CB142" s="21">
        <v>4.7534010999999999E-5</v>
      </c>
      <c r="CC142" s="21">
        <v>1.5107869999999999E-4</v>
      </c>
      <c r="CD142" s="21">
        <v>4.6493434000000001E-4</v>
      </c>
      <c r="CE142" s="21">
        <v>1.5668984000000001E-4</v>
      </c>
      <c r="CF142" s="21">
        <v>1.6162663999999998E-5</v>
      </c>
      <c r="CG142" s="21">
        <v>6.7051727000000001E-5</v>
      </c>
      <c r="CH142" s="21">
        <v>1.2829649E-3</v>
      </c>
      <c r="CI142" s="21">
        <v>2.7608048999999999E-4</v>
      </c>
      <c r="CJ142" s="21">
        <v>6.5412913000000001E-5</v>
      </c>
      <c r="CK142" s="21">
        <v>2.1460507999999999E-4</v>
      </c>
      <c r="CL142" s="21">
        <v>1.7059994999999999E-6</v>
      </c>
      <c r="CM142" s="21">
        <v>2.413467E-4</v>
      </c>
      <c r="CN142" s="21">
        <v>1.9538182999999999E-5</v>
      </c>
      <c r="CO142" s="21">
        <v>2.4281399E-3</v>
      </c>
      <c r="CP142" s="21">
        <v>2.5556305000000001E-4</v>
      </c>
      <c r="CQ142" s="21">
        <v>3.9338816000000001E-4</v>
      </c>
      <c r="CR142" s="21">
        <v>1.2389398999999999E-5</v>
      </c>
      <c r="CS142" s="21">
        <v>2.5738931999999998E-4</v>
      </c>
      <c r="CT142" s="21">
        <v>1.8785389000000001E-5</v>
      </c>
      <c r="CU142" s="21">
        <v>2.2160907999999998E-5</v>
      </c>
      <c r="CV142" s="21">
        <v>2.7064116000000002E-4</v>
      </c>
      <c r="CW142" s="21">
        <v>1.2173277E-5</v>
      </c>
      <c r="CX142" s="21">
        <v>4.7688967999999997E-4</v>
      </c>
      <c r="CY142" s="21">
        <v>8.7977580000000008E-6</v>
      </c>
      <c r="CZ142" s="21">
        <v>5.4222386999999997E-6</v>
      </c>
      <c r="DA142" s="21">
        <v>2.2721730000000002E-3</v>
      </c>
      <c r="DB142" s="21">
        <v>2.3346875999999999E-4</v>
      </c>
      <c r="DC142" s="21">
        <v>7.4689580000000001E-6</v>
      </c>
      <c r="DD142" s="21">
        <v>7.4689580000000001E-6</v>
      </c>
      <c r="DE142" s="21">
        <v>1.6133841E-5</v>
      </c>
      <c r="DF142" s="21">
        <v>1.7805377E-4</v>
      </c>
      <c r="DG142" s="21">
        <v>2.1359972999999998E-3</v>
      </c>
      <c r="DH142" s="21">
        <v>4.0934386999999998E-6</v>
      </c>
      <c r="DI142" s="21">
        <v>1.7910703000000001E-4</v>
      </c>
      <c r="DJ142" s="21">
        <v>2.0467192999999999E-6</v>
      </c>
      <c r="DK142" s="21">
        <v>2.9370595000000001E-4</v>
      </c>
      <c r="DL142" s="21">
        <v>4.0348132999999998E-5</v>
      </c>
      <c r="DM142" s="21">
        <v>2.0467192999999999E-6</v>
      </c>
      <c r="DN142" s="21">
        <v>1.6141279000000001E-4</v>
      </c>
      <c r="DO142" s="21">
        <v>1.8513422000000001E-4</v>
      </c>
      <c r="DP142" s="21">
        <v>1.7790072000000001E-4</v>
      </c>
      <c r="DQ142" s="21">
        <v>0</v>
      </c>
      <c r="DR142" s="21">
        <v>3.4251733999999999E-6</v>
      </c>
      <c r="DS142" s="21">
        <v>0</v>
      </c>
      <c r="DT142" s="21">
        <v>1.9978882000000001E-4</v>
      </c>
      <c r="DU142" s="21">
        <v>3.5662355E-4</v>
      </c>
      <c r="DV142" s="21">
        <v>1.0126557E-5</v>
      </c>
      <c r="DW142" s="21">
        <v>5.1916745999999995E-7</v>
      </c>
      <c r="DX142" s="21">
        <v>2.1510693999999999E-4</v>
      </c>
      <c r="DY142" s="21">
        <v>0</v>
      </c>
      <c r="DZ142" s="21">
        <v>4.7933675E-4</v>
      </c>
      <c r="EA142" s="21">
        <v>1.2010111000000001E-6</v>
      </c>
      <c r="EB142" s="21">
        <v>8.4315724000000002E-5</v>
      </c>
      <c r="EC142" s="21">
        <v>2.0783252E-5</v>
      </c>
      <c r="ED142" s="21">
        <v>2.7800250000000002E-4</v>
      </c>
      <c r="EE142" s="21">
        <v>4.1966049000000002E-4</v>
      </c>
      <c r="EF142" s="21">
        <v>5.9082902000000002E-5</v>
      </c>
      <c r="EG142" s="21">
        <v>3.1574722E-4</v>
      </c>
      <c r="EH142" s="21">
        <v>2.2808254000000001E-4</v>
      </c>
      <c r="EI142" s="21">
        <v>1.6899427000000001E-3</v>
      </c>
      <c r="EJ142" s="21">
        <v>3.1064125E-3</v>
      </c>
      <c r="EK142" s="21">
        <v>4.0650762999999996E-3</v>
      </c>
      <c r="EL142" s="21">
        <v>0.24555648999999999</v>
      </c>
      <c r="EM142" s="21">
        <v>5.7251857999999998E-5</v>
      </c>
      <c r="EN142" s="21">
        <v>3.2037420999999997E-5</v>
      </c>
      <c r="EO142" s="21">
        <v>1.9523346999999998E-5</v>
      </c>
      <c r="EP142" s="21">
        <v>2.7799205000000001E-6</v>
      </c>
      <c r="EQ142" s="21">
        <v>2.0660405000000001E-3</v>
      </c>
      <c r="ER142" s="21">
        <v>4.6733610999999999E-4</v>
      </c>
      <c r="ES142" s="21">
        <v>1.5608361000000001E-5</v>
      </c>
      <c r="ET142" s="21">
        <v>8.5418125000000003E-5</v>
      </c>
      <c r="EU142" s="21">
        <v>1.4351703999999999E-4</v>
      </c>
      <c r="EV142" s="21">
        <v>1.1498063E-4</v>
      </c>
      <c r="EW142" s="21">
        <v>8.9698151E-5</v>
      </c>
      <c r="EX142" s="21">
        <v>3.5879259999999998E-5</v>
      </c>
      <c r="EY142" s="21">
        <v>2.3801030999999999E-4</v>
      </c>
      <c r="EZ142" s="21">
        <v>1.7939629999999999E-5</v>
      </c>
      <c r="FA142" s="21">
        <v>3.1309551999999998E-4</v>
      </c>
      <c r="FB142" s="21">
        <v>8.3820856000000001E-66</v>
      </c>
      <c r="FC142" s="21">
        <v>2.3998640999999999E-4</v>
      </c>
      <c r="FD142" s="21">
        <v>8.4315724000000002E-5</v>
      </c>
      <c r="FE142" s="21">
        <v>6.1124615999999998E-5</v>
      </c>
      <c r="FF142" s="21">
        <v>5.7406815999999996E-4</v>
      </c>
      <c r="FG142" s="21">
        <v>1.5107869999999999E-4</v>
      </c>
      <c r="FH142" s="21">
        <v>2.1460507999999999E-4</v>
      </c>
      <c r="FI142" s="21">
        <v>1.6246723000000001E-5</v>
      </c>
      <c r="FJ142" s="21">
        <v>3.0496868000000002E-4</v>
      </c>
      <c r="FK142" s="21">
        <v>4.8402169999999997E-4</v>
      </c>
      <c r="FL142" s="21">
        <v>2.0903657000000001E-4</v>
      </c>
      <c r="FM142" s="21">
        <v>5.9393029999999999E-4</v>
      </c>
      <c r="FN142" s="21">
        <v>5.6654043000000001E-5</v>
      </c>
      <c r="FO142" s="21">
        <v>2.5669244999999998E-4</v>
      </c>
      <c r="FP142" s="21">
        <v>7.0817983000000001E-4</v>
      </c>
      <c r="FQ142" s="21">
        <v>9.1519379999999997E-4</v>
      </c>
      <c r="FR142" s="21">
        <v>5.8211446000000001E-6</v>
      </c>
      <c r="FS142" s="21">
        <v>5.0421891000000001E-4</v>
      </c>
      <c r="FT142" s="21">
        <v>1.1731978E-3</v>
      </c>
      <c r="FU142" s="21">
        <v>2.8284700000000002E-4</v>
      </c>
      <c r="FV142" s="21">
        <v>3.7261073999999999E-3</v>
      </c>
      <c r="FW142" s="21">
        <v>2.8653808999999999E-4</v>
      </c>
      <c r="FX142" s="21">
        <v>4.9756519000000001E-3</v>
      </c>
      <c r="FY142" s="21">
        <v>5.3293630999999998E-3</v>
      </c>
      <c r="FZ142" s="21">
        <v>3.4085297000000002E-4</v>
      </c>
      <c r="GA142" s="21">
        <v>1.7939629999999999E-5</v>
      </c>
      <c r="GB142" s="21">
        <v>3.5879259999999998E-5</v>
      </c>
      <c r="GC142" s="21">
        <v>3.8893889E-5</v>
      </c>
    </row>
    <row r="143" spans="2:185" ht="0.95" customHeight="1" x14ac:dyDescent="0.25">
      <c r="B143" s="21">
        <v>1.7962488E-5</v>
      </c>
      <c r="C143" s="21">
        <v>6.2780961000000001E-5</v>
      </c>
      <c r="D143" s="21">
        <v>1.4674800000000001E-5</v>
      </c>
      <c r="E143" s="21">
        <v>5.0745127000000002E-6</v>
      </c>
      <c r="F143" s="21">
        <v>9.1319029000000003E-7</v>
      </c>
      <c r="G143" s="21">
        <v>1.0343027E-5</v>
      </c>
      <c r="H143" s="21">
        <v>5.3640203999999999E-5</v>
      </c>
      <c r="I143" s="21">
        <v>2.6886854999999999E-5</v>
      </c>
      <c r="J143" s="21">
        <v>0</v>
      </c>
      <c r="K143" s="21">
        <v>0</v>
      </c>
      <c r="L143" s="21">
        <v>1.8940284000000001E-6</v>
      </c>
      <c r="M143" s="21">
        <v>2.3687139999999998E-5</v>
      </c>
      <c r="N143" s="21">
        <v>4.0497125000000004E-6</v>
      </c>
      <c r="O143" s="21">
        <v>1.0638812999999999E-5</v>
      </c>
      <c r="P143" s="21">
        <v>1.0638812999999999E-5</v>
      </c>
      <c r="Q143" s="21">
        <v>3.5209135999999999E-4</v>
      </c>
      <c r="R143" s="21">
        <v>1.7863670000000001E-5</v>
      </c>
      <c r="S143" s="21">
        <v>7.3511255000000004E-6</v>
      </c>
      <c r="T143" s="21">
        <v>9.2822624E-5</v>
      </c>
      <c r="U143" s="21">
        <v>4.0497125000000004E-6</v>
      </c>
      <c r="V143" s="21">
        <v>2.3254986E-4</v>
      </c>
      <c r="W143" s="21">
        <v>3.2876874999999999E-6</v>
      </c>
      <c r="X143" s="21">
        <v>6.8097656000000003E-5</v>
      </c>
      <c r="Y143" s="21">
        <v>7.6202492999999998E-7</v>
      </c>
      <c r="Z143" s="21">
        <v>6.3314934000000006E-5</v>
      </c>
      <c r="AA143" s="21">
        <v>1.6983396E-5</v>
      </c>
      <c r="AB143" s="21">
        <v>5.4487573000000003E-5</v>
      </c>
      <c r="AC143" s="21">
        <v>2.0288732000000001E-4</v>
      </c>
      <c r="AD143" s="21">
        <v>4.4125452000000001E-4</v>
      </c>
      <c r="AE143" s="21">
        <v>0</v>
      </c>
      <c r="AF143" s="21">
        <v>6.2521126999999997E-6</v>
      </c>
      <c r="AG143" s="21">
        <v>3.6305905999999997E-5</v>
      </c>
      <c r="AH143" s="21">
        <v>4.6472099999999998E-5</v>
      </c>
      <c r="AI143" s="21">
        <v>6.3217709000000001E-4</v>
      </c>
      <c r="AJ143" s="21">
        <v>2.5379148000000002E-6</v>
      </c>
      <c r="AK143" s="21">
        <v>3.3665121000000001E-5</v>
      </c>
      <c r="AL143" s="21">
        <v>3.1337103999999999E-5</v>
      </c>
      <c r="AM143" s="21">
        <v>3.3029883999999998E-4</v>
      </c>
      <c r="AN143" s="21">
        <v>5.8256024E-6</v>
      </c>
      <c r="AO143" s="21">
        <v>1.5775222E-6</v>
      </c>
      <c r="AP143" s="21">
        <v>3.9065576000000004E-6</v>
      </c>
      <c r="AQ143" s="21">
        <v>1.0461321E-6</v>
      </c>
      <c r="AR143" s="21">
        <v>4.1320520000000002E-6</v>
      </c>
      <c r="AS143" s="21">
        <v>0</v>
      </c>
      <c r="AT143" s="21">
        <v>8.7561511000000002E-6</v>
      </c>
      <c r="AU143" s="21">
        <v>4.1320520000000002E-6</v>
      </c>
      <c r="AV143" s="21">
        <v>2.7235115000000001E-5</v>
      </c>
      <c r="AW143" s="21">
        <v>9.9576544000000002E-6</v>
      </c>
      <c r="AX143" s="21">
        <v>9.0686285999999996E-4</v>
      </c>
      <c r="AY143" s="21">
        <v>1.1651205E-5</v>
      </c>
      <c r="AZ143" s="21">
        <v>1.1476672E-4</v>
      </c>
      <c r="BA143" s="21">
        <v>1.9170357000000001E-5</v>
      </c>
      <c r="BB143" s="21">
        <v>2.2213248E-4</v>
      </c>
      <c r="BC143" s="21">
        <v>1.3344755E-5</v>
      </c>
      <c r="BD143" s="21">
        <v>5.8256024E-6</v>
      </c>
      <c r="BE143" s="21">
        <v>2.5150909E-66</v>
      </c>
      <c r="BF143" s="21">
        <v>3.4663552000000001E-6</v>
      </c>
      <c r="BG143" s="21">
        <v>7.1401764E-5</v>
      </c>
      <c r="BH143" s="21">
        <v>6.2156638000000005E-5</v>
      </c>
      <c r="BI143" s="21">
        <v>5.9611633000000001E-5</v>
      </c>
      <c r="BJ143" s="21">
        <v>7.9260203999999995E-4</v>
      </c>
      <c r="BK143" s="21">
        <v>1.0137582E-5</v>
      </c>
      <c r="BL143" s="21">
        <v>1.2018122E-4</v>
      </c>
      <c r="BM143" s="21">
        <v>0</v>
      </c>
      <c r="BN143" s="21">
        <v>9.9429708000000003E-5</v>
      </c>
      <c r="BO143" s="21">
        <v>1.1550804000000001E-5</v>
      </c>
      <c r="BP143" s="21">
        <v>2.0096529999999998E-5</v>
      </c>
      <c r="BQ143" s="21">
        <v>0</v>
      </c>
      <c r="BR143" s="21">
        <v>2.8993172999999998E-7</v>
      </c>
      <c r="BS143" s="21">
        <v>1.7872179E-4</v>
      </c>
      <c r="BT143" s="21">
        <v>7.9516340999999998E-6</v>
      </c>
      <c r="BU143" s="21">
        <v>0</v>
      </c>
      <c r="BV143" s="21">
        <v>9.7397115000000004E-5</v>
      </c>
      <c r="BW143" s="21">
        <v>7.6202488000000001E-7</v>
      </c>
      <c r="BX143" s="21">
        <v>2.1146235000000002E-6</v>
      </c>
      <c r="BY143" s="21">
        <v>1.6004281999999999E-3</v>
      </c>
      <c r="BZ143" s="21">
        <v>9.2422967000000002E-5</v>
      </c>
      <c r="CA143" s="21">
        <v>5.8562167999999999E-5</v>
      </c>
      <c r="CB143" s="21">
        <v>3.1257460999999997E-5</v>
      </c>
      <c r="CC143" s="21">
        <v>1.9474456000000001E-7</v>
      </c>
      <c r="CD143" s="21">
        <v>1.3319294E-5</v>
      </c>
      <c r="CE143" s="21">
        <v>5.7471774999999999E-5</v>
      </c>
      <c r="CF143" s="21">
        <v>3.3546926E-5</v>
      </c>
      <c r="CG143" s="21">
        <v>3.1020386E-5</v>
      </c>
      <c r="CH143" s="21">
        <v>1.1583803000000001E-5</v>
      </c>
      <c r="CI143" s="21">
        <v>1.0499802E-4</v>
      </c>
      <c r="CJ143" s="21">
        <v>2.3698132000000001E-4</v>
      </c>
      <c r="CK143" s="21">
        <v>6.7736208000000005E-8</v>
      </c>
      <c r="CL143" s="21">
        <v>1.6935502E-6</v>
      </c>
      <c r="CM143" s="21">
        <v>8.3323810000000004E-5</v>
      </c>
      <c r="CN143" s="21">
        <v>1.1733311999999999E-5</v>
      </c>
      <c r="CO143" s="21">
        <v>6.9890327000000005E-5</v>
      </c>
      <c r="CP143" s="21">
        <v>4.8388984999999996E-6</v>
      </c>
      <c r="CQ143" s="21">
        <v>1.2172543999999999E-5</v>
      </c>
      <c r="CR143" s="21">
        <v>4.4597724000000001E-5</v>
      </c>
      <c r="CS143" s="21">
        <v>3.8508469999999997E-5</v>
      </c>
      <c r="CT143" s="21">
        <v>8.7999456000000003E-5</v>
      </c>
      <c r="CU143" s="21">
        <v>1.0981307000000001E-4</v>
      </c>
      <c r="CV143" s="21">
        <v>3.1540384999999998E-4</v>
      </c>
      <c r="CW143" s="21">
        <v>6.5850363000000001E-5</v>
      </c>
      <c r="CX143" s="21">
        <v>6.5584333999999997E-4</v>
      </c>
      <c r="CY143" s="21">
        <v>4.4036748000000003E-5</v>
      </c>
      <c r="CZ143" s="21">
        <v>2.2223133000000001E-5</v>
      </c>
      <c r="DA143" s="21">
        <v>6.3142636000000006E-5</v>
      </c>
      <c r="DB143" s="21">
        <v>7.0054635999999997E-5</v>
      </c>
      <c r="DC143" s="21">
        <v>2.2632652E-5</v>
      </c>
      <c r="DD143" s="21">
        <v>2.2632652E-5</v>
      </c>
      <c r="DE143" s="21">
        <v>1.4612601999999999E-6</v>
      </c>
      <c r="DF143" s="21">
        <v>2.0016458999999998E-5</v>
      </c>
      <c r="DG143" s="21">
        <v>1.8045014999999999E-5</v>
      </c>
      <c r="DH143" s="21">
        <v>8.1903721E-7</v>
      </c>
      <c r="DI143" s="21">
        <v>3.0921129999999998E-4</v>
      </c>
      <c r="DJ143" s="21">
        <v>4.0951861000000002E-7</v>
      </c>
      <c r="DK143" s="21">
        <v>1.2228586999999999E-4</v>
      </c>
      <c r="DL143" s="21">
        <v>7.1273767000000005E-5</v>
      </c>
      <c r="DM143" s="21">
        <v>4.0951861000000002E-7</v>
      </c>
      <c r="DN143" s="21">
        <v>1.3853902999999999E-3</v>
      </c>
      <c r="DO143" s="21">
        <v>9.8933110000000004E-5</v>
      </c>
      <c r="DP143" s="21">
        <v>2.9535367000000002E-4</v>
      </c>
      <c r="DQ143" s="21">
        <v>0</v>
      </c>
      <c r="DR143" s="21">
        <v>2.2485852999999999E-5</v>
      </c>
      <c r="DS143" s="21">
        <v>0</v>
      </c>
      <c r="DT143" s="21">
        <v>8.1869298000000004E-7</v>
      </c>
      <c r="DU143" s="21">
        <v>2.6228568000000001E-5</v>
      </c>
      <c r="DV143" s="21">
        <v>6.5440839000000005E-5</v>
      </c>
      <c r="DW143" s="21">
        <v>1.1251788999999999E-6</v>
      </c>
      <c r="DX143" s="21">
        <v>7.4889843999999996E-5</v>
      </c>
      <c r="DY143" s="21">
        <v>0</v>
      </c>
      <c r="DZ143" s="21">
        <v>1.4764359000000001E-4</v>
      </c>
      <c r="EA143" s="21">
        <v>4.479175E-4</v>
      </c>
      <c r="EB143" s="21">
        <v>1.3725483000000001E-8</v>
      </c>
      <c r="EC143" s="21">
        <v>6.6357698999999997E-6</v>
      </c>
      <c r="ED143" s="21">
        <v>1.3620008000000001E-4</v>
      </c>
      <c r="EE143" s="21">
        <v>7.5709308999999997E-6</v>
      </c>
      <c r="EF143" s="21">
        <v>1.4143817999999999E-5</v>
      </c>
      <c r="EG143" s="21">
        <v>3.4610841000000003E-5</v>
      </c>
      <c r="EH143" s="21">
        <v>1.2590267000000001E-4</v>
      </c>
      <c r="EI143" s="21">
        <v>4.3413152999999998E-5</v>
      </c>
      <c r="EJ143" s="21">
        <v>4.9660331999999997E-5</v>
      </c>
      <c r="EK143" s="21">
        <v>5.6022110000000001E-5</v>
      </c>
      <c r="EL143" s="21">
        <v>5.7251857999999998E-5</v>
      </c>
      <c r="EM143" s="21">
        <v>0.24940393</v>
      </c>
      <c r="EN143" s="21">
        <v>1.1563287E-4</v>
      </c>
      <c r="EO143" s="21">
        <v>2.2169796000000001E-5</v>
      </c>
      <c r="EP143" s="21">
        <v>2.0194236999999998E-5</v>
      </c>
      <c r="EQ143" s="21">
        <v>4.3146606999999997E-5</v>
      </c>
      <c r="ER143" s="21">
        <v>1.395431E-5</v>
      </c>
      <c r="ES143" s="21">
        <v>1.0363895999999999E-6</v>
      </c>
      <c r="ET143" s="21">
        <v>2.0233173000000001E-5</v>
      </c>
      <c r="EU143" s="21">
        <v>2.6301498E-5</v>
      </c>
      <c r="EV143" s="21">
        <v>8.3114975999999994E-5</v>
      </c>
      <c r="EW143" s="21">
        <v>1.6438437E-5</v>
      </c>
      <c r="EX143" s="21">
        <v>6.5753745999999999E-6</v>
      </c>
      <c r="EY143" s="21">
        <v>5.061094E-6</v>
      </c>
      <c r="EZ143" s="21">
        <v>3.2876873E-6</v>
      </c>
      <c r="FA143" s="21">
        <v>3.1514608999999999E-3</v>
      </c>
      <c r="FB143" s="21">
        <v>1.3359485999999999E-66</v>
      </c>
      <c r="FC143" s="21">
        <v>4.4981956E-4</v>
      </c>
      <c r="FD143" s="21">
        <v>1.3725483000000001E-8</v>
      </c>
      <c r="FE143" s="21">
        <v>7.6202488000000001E-7</v>
      </c>
      <c r="FF143" s="21">
        <v>1.0520598999999999E-4</v>
      </c>
      <c r="FG143" s="21">
        <v>1.9474456000000001E-7</v>
      </c>
      <c r="FH143" s="21">
        <v>6.7736208000000005E-8</v>
      </c>
      <c r="FI143" s="21">
        <v>1.8713852999999999E-5</v>
      </c>
      <c r="FJ143" s="21">
        <v>5.2630606999999998E-6</v>
      </c>
      <c r="FK143" s="21">
        <v>7.1443843999999999E-6</v>
      </c>
      <c r="FL143" s="21">
        <v>8.5866505999999998E-6</v>
      </c>
      <c r="FM143" s="21">
        <v>8.5139749000000001E-6</v>
      </c>
      <c r="FN143" s="21">
        <v>9.8209667999999995E-6</v>
      </c>
      <c r="FO143" s="21">
        <v>9.1344524000000005E-5</v>
      </c>
      <c r="FP143" s="21">
        <v>1.3949022E-5</v>
      </c>
      <c r="FQ143" s="21">
        <v>2.2377267E-5</v>
      </c>
      <c r="FR143" s="21">
        <v>5.6728755999999998E-5</v>
      </c>
      <c r="FS143" s="21">
        <v>3.3725286999999998E-5</v>
      </c>
      <c r="FT143" s="21">
        <v>4.6972740000000001E-5</v>
      </c>
      <c r="FU143" s="21">
        <v>1.2316184E-3</v>
      </c>
      <c r="FV143" s="21">
        <v>5.4273658E-5</v>
      </c>
      <c r="FW143" s="21">
        <v>3.2634165999999998E-4</v>
      </c>
      <c r="FX143" s="21">
        <v>6.2186937E-5</v>
      </c>
      <c r="FY143" s="21">
        <v>6.6194012000000003E-5</v>
      </c>
      <c r="FZ143" s="21">
        <v>6.2466059000000003E-5</v>
      </c>
      <c r="GA143" s="21">
        <v>3.2876873E-6</v>
      </c>
      <c r="GB143" s="21">
        <v>6.5753745999999999E-6</v>
      </c>
      <c r="GC143" s="21">
        <v>1.1305774999999999E-5</v>
      </c>
    </row>
    <row r="144" spans="2:185" ht="0.95" customHeight="1" x14ac:dyDescent="0.25">
      <c r="B144" s="21">
        <v>5.9363729999999999E-6</v>
      </c>
      <c r="C144" s="21">
        <v>3.2574711999999998E-5</v>
      </c>
      <c r="D144" s="21">
        <v>4.9098168999999999E-6</v>
      </c>
      <c r="E144" s="21">
        <v>7.3246236000000002E-6</v>
      </c>
      <c r="F144" s="21">
        <v>9.9890725999999995E-7</v>
      </c>
      <c r="G144" s="21">
        <v>8.5359359999999992E-6</v>
      </c>
      <c r="H144" s="21">
        <v>2.6086482999999999E-5</v>
      </c>
      <c r="I144" s="21">
        <v>1.6077590999999999E-5</v>
      </c>
      <c r="J144" s="21">
        <v>0</v>
      </c>
      <c r="K144" s="21">
        <v>0</v>
      </c>
      <c r="L144" s="21">
        <v>8.7147709999999998E-7</v>
      </c>
      <c r="M144" s="21">
        <v>1.1884328E-7</v>
      </c>
      <c r="N144" s="21">
        <v>1.4283524000000001E-6</v>
      </c>
      <c r="O144" s="21">
        <v>3.5164006E-6</v>
      </c>
      <c r="P144" s="21">
        <v>3.5164006E-6</v>
      </c>
      <c r="Q144" s="21">
        <v>2.3457645999999999E-4</v>
      </c>
      <c r="R144" s="21">
        <v>2.2787841000000001E-5</v>
      </c>
      <c r="S144" s="21">
        <v>2.4898444999999999E-6</v>
      </c>
      <c r="T144" s="21">
        <v>1.1094745E-4</v>
      </c>
      <c r="U144" s="21">
        <v>1.4283524000000001E-6</v>
      </c>
      <c r="V144" s="21">
        <v>2.1325513999999999E-5</v>
      </c>
      <c r="W144" s="21">
        <v>1.0265561E-6</v>
      </c>
      <c r="X144" s="21">
        <v>2.5883480999999998E-5</v>
      </c>
      <c r="Y144" s="21">
        <v>4.0179628000000002E-7</v>
      </c>
      <c r="Z144" s="21">
        <v>3.3149477000000002E-5</v>
      </c>
      <c r="AA144" s="21">
        <v>1.167523E-5</v>
      </c>
      <c r="AB144" s="21">
        <v>9.5145634000000006E-6</v>
      </c>
      <c r="AC144" s="21">
        <v>5.3476299999999995E-4</v>
      </c>
      <c r="AD144" s="21">
        <v>1.5393220999999999E-4</v>
      </c>
      <c r="AE144" s="21">
        <v>0</v>
      </c>
      <c r="AF144" s="21">
        <v>4.0040937000000001E-7</v>
      </c>
      <c r="AG144" s="21">
        <v>5.7190434E-5</v>
      </c>
      <c r="AH144" s="21">
        <v>2.4109091000000001E-5</v>
      </c>
      <c r="AI144" s="21">
        <v>2.0284529999999999E-4</v>
      </c>
      <c r="AJ144" s="21">
        <v>3.8733874000000001E-6</v>
      </c>
      <c r="AK144" s="21">
        <v>5.0550757E-5</v>
      </c>
      <c r="AL144" s="21">
        <v>1.2309002000000001E-5</v>
      </c>
      <c r="AM144" s="21">
        <v>5.0870515000000001E-5</v>
      </c>
      <c r="AN144" s="21">
        <v>2.8468313E-6</v>
      </c>
      <c r="AO144" s="21">
        <v>4.5698242000000004E-6</v>
      </c>
      <c r="AP144" s="21">
        <v>3.2813210000000002E-6</v>
      </c>
      <c r="AQ144" s="21">
        <v>6.5385708999999999E-7</v>
      </c>
      <c r="AR144" s="21">
        <v>3.4209700999999999E-6</v>
      </c>
      <c r="AS144" s="21">
        <v>0</v>
      </c>
      <c r="AT144" s="21">
        <v>9.7077804000000005E-6</v>
      </c>
      <c r="AU144" s="21">
        <v>3.4209700999999999E-6</v>
      </c>
      <c r="AV144" s="21">
        <v>4.6493699999999998E-5</v>
      </c>
      <c r="AW144" s="21">
        <v>6.2678014000000004E-6</v>
      </c>
      <c r="AX144" s="21">
        <v>1.8265583000000001E-4</v>
      </c>
      <c r="AY144" s="21">
        <v>5.6936627E-6</v>
      </c>
      <c r="AZ144" s="21">
        <v>1.5303711000000001E-5</v>
      </c>
      <c r="BA144" s="21">
        <v>7.9663552000000006E-6</v>
      </c>
      <c r="BB144" s="21">
        <v>5.4441348000000003E-4</v>
      </c>
      <c r="BC144" s="21">
        <v>5.1195238999999997E-6</v>
      </c>
      <c r="BD144" s="21">
        <v>2.8468313E-6</v>
      </c>
      <c r="BE144" s="21">
        <v>2.0024379E-66</v>
      </c>
      <c r="BF144" s="21">
        <v>2.7205892E-6</v>
      </c>
      <c r="BG144" s="21">
        <v>2.351068E-5</v>
      </c>
      <c r="BH144" s="21">
        <v>5.5618792E-6</v>
      </c>
      <c r="BI144" s="21">
        <v>6.1291859999999997E-6</v>
      </c>
      <c r="BJ144" s="21">
        <v>4.2643314999999998E-4</v>
      </c>
      <c r="BK144" s="21">
        <v>8.4131059000000006E-6</v>
      </c>
      <c r="BL144" s="21">
        <v>7.7027883000000005E-6</v>
      </c>
      <c r="BM144" s="21">
        <v>0</v>
      </c>
      <c r="BN144" s="21">
        <v>5.7293738000000003E-4</v>
      </c>
      <c r="BO144" s="21">
        <v>3.2900818000000001E-6</v>
      </c>
      <c r="BP144" s="21">
        <v>5.8693790000000001E-6</v>
      </c>
      <c r="BQ144" s="21">
        <v>0</v>
      </c>
      <c r="BR144" s="21">
        <v>1.4476661999999999E-6</v>
      </c>
      <c r="BS144" s="21">
        <v>1.0551628000000001E-5</v>
      </c>
      <c r="BT144" s="21">
        <v>9.5202818000000002E-6</v>
      </c>
      <c r="BU144" s="21">
        <v>0</v>
      </c>
      <c r="BV144" s="21">
        <v>3.5921725E-5</v>
      </c>
      <c r="BW144" s="21">
        <v>4.0179625000000001E-7</v>
      </c>
      <c r="BX144" s="21">
        <v>4.2609541000000003E-6</v>
      </c>
      <c r="BY144" s="21">
        <v>8.1532435000000008E-6</v>
      </c>
      <c r="BZ144" s="21">
        <v>3.8761723999999998E-5</v>
      </c>
      <c r="CA144" s="21">
        <v>2.4581872999999999E-5</v>
      </c>
      <c r="CB144" s="21">
        <v>1.2510227999999999E-5</v>
      </c>
      <c r="CC144" s="21">
        <v>6.8131894000000003E-7</v>
      </c>
      <c r="CD144" s="21">
        <v>1.7527547999999999E-5</v>
      </c>
      <c r="CE144" s="21">
        <v>4.2805283999999998E-5</v>
      </c>
      <c r="CF144" s="21">
        <v>4.0909465000000003E-5</v>
      </c>
      <c r="CG144" s="21">
        <v>1.3416574E-5</v>
      </c>
      <c r="CH144" s="21">
        <v>9.1530253000000002E-6</v>
      </c>
      <c r="CI144" s="21">
        <v>1.0327842E-4</v>
      </c>
      <c r="CJ144" s="21">
        <v>6.2427673999999994E-5</v>
      </c>
      <c r="CK144" s="21">
        <v>6.9647508000000005E-7</v>
      </c>
      <c r="CL144" s="21">
        <v>5.7413870999999996E-7</v>
      </c>
      <c r="CM144" s="21">
        <v>8.6277516999999995E-5</v>
      </c>
      <c r="CN144" s="21">
        <v>8.5652030000000001E-5</v>
      </c>
      <c r="CO144" s="21">
        <v>2.8253812E-5</v>
      </c>
      <c r="CP144" s="21">
        <v>6.8758218999999997E-6</v>
      </c>
      <c r="CQ144" s="21">
        <v>1.3834842999999999E-5</v>
      </c>
      <c r="CR144" s="21">
        <v>8.8367078000000003E-5</v>
      </c>
      <c r="CS144" s="21">
        <v>1.6644477E-5</v>
      </c>
      <c r="CT144" s="21">
        <v>1.7642415E-4</v>
      </c>
      <c r="CU144" s="21">
        <v>2.2116672000000001E-4</v>
      </c>
      <c r="CV144" s="21">
        <v>9.4309656999999998E-5</v>
      </c>
      <c r="CW144" s="21">
        <v>1.3238268999999999E-4</v>
      </c>
      <c r="CX144" s="21">
        <v>1.6895589000000001E-4</v>
      </c>
      <c r="CY144" s="21">
        <v>8.7640123000000004E-5</v>
      </c>
      <c r="CZ144" s="21">
        <v>4.2897557999999999E-5</v>
      </c>
      <c r="DA144" s="21">
        <v>2.8755826000000001E-5</v>
      </c>
      <c r="DB144" s="21">
        <v>6.0281566000000003E-5</v>
      </c>
      <c r="DC144" s="21">
        <v>4.1052552000000003E-5</v>
      </c>
      <c r="DD144" s="21">
        <v>4.1052552000000003E-5</v>
      </c>
      <c r="DE144" s="21">
        <v>6.0929894E-7</v>
      </c>
      <c r="DF144" s="21">
        <v>5.6902046999999999E-6</v>
      </c>
      <c r="DG144" s="21">
        <v>2.2779648999999999E-5</v>
      </c>
      <c r="DH144" s="21">
        <v>3.6900123E-6</v>
      </c>
      <c r="DI144" s="21">
        <v>1.1712877E-3</v>
      </c>
      <c r="DJ144" s="21">
        <v>1.8450062E-6</v>
      </c>
      <c r="DK144" s="21">
        <v>1.3031019E-5</v>
      </c>
      <c r="DL144" s="21">
        <v>1.1495525E-4</v>
      </c>
      <c r="DM144" s="21">
        <v>1.8450062E-6</v>
      </c>
      <c r="DN144" s="21">
        <v>1.6320121E-4</v>
      </c>
      <c r="DO144" s="21">
        <v>3.4433439999999997E-5</v>
      </c>
      <c r="DP144" s="21">
        <v>6.0443325999999997E-4</v>
      </c>
      <c r="DQ144" s="21">
        <v>0</v>
      </c>
      <c r="DR144" s="21">
        <v>5.4066686999999998E-6</v>
      </c>
      <c r="DS144" s="21">
        <v>0</v>
      </c>
      <c r="DT144" s="21">
        <v>2.5791105E-6</v>
      </c>
      <c r="DU144" s="21">
        <v>1.6092650999999999E-5</v>
      </c>
      <c r="DV144" s="21">
        <v>1.3422767999999999E-4</v>
      </c>
      <c r="DW144" s="21">
        <v>5.8681118999999997E-7</v>
      </c>
      <c r="DX144" s="21">
        <v>7.8959427999999998E-5</v>
      </c>
      <c r="DY144" s="21">
        <v>0</v>
      </c>
      <c r="DZ144" s="21">
        <v>2.5569271E-5</v>
      </c>
      <c r="EA144" s="21">
        <v>4.3594433000000001E-5</v>
      </c>
      <c r="EB144" s="21">
        <v>3.4936091999999999E-8</v>
      </c>
      <c r="EC144" s="21">
        <v>7.6688366999999997E-7</v>
      </c>
      <c r="ED144" s="21">
        <v>9.6907515000000001E-5</v>
      </c>
      <c r="EE144" s="21">
        <v>6.6463626000000003E-6</v>
      </c>
      <c r="EF144" s="21">
        <v>1.9250079000000001E-6</v>
      </c>
      <c r="EG144" s="21">
        <v>2.0512410000000001E-5</v>
      </c>
      <c r="EH144" s="21">
        <v>4.4477317000000002E-5</v>
      </c>
      <c r="EI144" s="21">
        <v>2.5001982999999999E-5</v>
      </c>
      <c r="EJ144" s="21">
        <v>2.8600649999999999E-5</v>
      </c>
      <c r="EK144" s="21">
        <v>3.1830118999999997E-5</v>
      </c>
      <c r="EL144" s="21">
        <v>3.2037420999999997E-5</v>
      </c>
      <c r="EM144" s="21">
        <v>1.1563287E-4</v>
      </c>
      <c r="EN144" s="21">
        <v>0.24964421000000001</v>
      </c>
      <c r="EO144" s="21">
        <v>8.9116566000000007E-6</v>
      </c>
      <c r="EP144" s="21">
        <v>3.2951207000000001E-6</v>
      </c>
      <c r="EQ144" s="21">
        <v>1.9031363000000001E-5</v>
      </c>
      <c r="ER144" s="21">
        <v>1.7944500000000001E-5</v>
      </c>
      <c r="ES144" s="21">
        <v>1.0943862E-6</v>
      </c>
      <c r="ET144" s="21">
        <v>7.2982927000000003E-6</v>
      </c>
      <c r="EU144" s="21">
        <v>8.2124481000000008E-6</v>
      </c>
      <c r="EV144" s="21">
        <v>4.6182169999999998E-5</v>
      </c>
      <c r="EW144" s="21">
        <v>5.1327799999999997E-6</v>
      </c>
      <c r="EX144" s="21">
        <v>2.0531120000000002E-6</v>
      </c>
      <c r="EY144" s="21">
        <v>7.6270129999999997E-6</v>
      </c>
      <c r="EZ144" s="21">
        <v>1.0265560000000001E-6</v>
      </c>
      <c r="FA144" s="21">
        <v>6.8862147999999997E-6</v>
      </c>
      <c r="FB144" s="21">
        <v>8.6270380000000003E-67</v>
      </c>
      <c r="FC144" s="21">
        <v>2.2537001E-3</v>
      </c>
      <c r="FD144" s="21">
        <v>3.4936091999999999E-8</v>
      </c>
      <c r="FE144" s="21">
        <v>4.0179625000000001E-7</v>
      </c>
      <c r="FF144" s="21">
        <v>3.2849792000000003E-5</v>
      </c>
      <c r="FG144" s="21">
        <v>6.8131894000000003E-7</v>
      </c>
      <c r="FH144" s="21">
        <v>6.9647508000000005E-7</v>
      </c>
      <c r="FI144" s="21">
        <v>3.0636161000000002E-6</v>
      </c>
      <c r="FJ144" s="21">
        <v>2.9210357999999999E-6</v>
      </c>
      <c r="FK144" s="21">
        <v>6.9456652000000002E-6</v>
      </c>
      <c r="FL144" s="21">
        <v>9.9372341999999999E-6</v>
      </c>
      <c r="FM144" s="21">
        <v>7.6945417000000007E-6</v>
      </c>
      <c r="FN144" s="21">
        <v>2.8741018000000001E-5</v>
      </c>
      <c r="FO144" s="21">
        <v>1.0048769E-4</v>
      </c>
      <c r="FP144" s="21">
        <v>1.0102980999999999E-5</v>
      </c>
      <c r="FQ144" s="21">
        <v>1.3978860999999999E-5</v>
      </c>
      <c r="FR144" s="21">
        <v>1.7541530999999999E-5</v>
      </c>
      <c r="FS144" s="21">
        <v>1.9796188999999999E-5</v>
      </c>
      <c r="FT144" s="21">
        <v>2.6711695999999999E-5</v>
      </c>
      <c r="FU144" s="21">
        <v>3.2510477999999998E-3</v>
      </c>
      <c r="FV144" s="21">
        <v>3.1116235999999997E-5</v>
      </c>
      <c r="FW144" s="21">
        <v>1.0096436E-4</v>
      </c>
      <c r="FX144" s="21">
        <v>3.5219170000000001E-5</v>
      </c>
      <c r="FY144" s="21">
        <v>3.7068569000000001E-5</v>
      </c>
      <c r="FZ144" s="21">
        <v>1.9504564000000001E-5</v>
      </c>
      <c r="GA144" s="21">
        <v>1.0265560000000001E-6</v>
      </c>
      <c r="GB144" s="21">
        <v>2.0531120000000002E-6</v>
      </c>
      <c r="GC144" s="21">
        <v>1.6265553E-5</v>
      </c>
    </row>
    <row r="145" spans="2:185" ht="0.95" customHeight="1" x14ac:dyDescent="0.25">
      <c r="B145" s="21">
        <v>1.6672256999999999E-5</v>
      </c>
      <c r="C145" s="21">
        <v>7.1205960000000006E-5</v>
      </c>
      <c r="D145" s="21">
        <v>1.4507904E-5</v>
      </c>
      <c r="E145" s="21">
        <v>3.8586808999999999E-5</v>
      </c>
      <c r="F145" s="21">
        <v>1.9670769999999999E-7</v>
      </c>
      <c r="G145" s="21">
        <v>9.6462243999999996E-6</v>
      </c>
      <c r="H145" s="21">
        <v>2.2889045999999999E-4</v>
      </c>
      <c r="I145" s="21">
        <v>2.9890572999999998E-4</v>
      </c>
      <c r="J145" s="21">
        <v>0</v>
      </c>
      <c r="K145" s="21">
        <v>0</v>
      </c>
      <c r="L145" s="21">
        <v>1.6542505999999999E-6</v>
      </c>
      <c r="M145" s="21">
        <v>5.4154121999999997E-5</v>
      </c>
      <c r="N145" s="21">
        <v>5.0895994999999998E-6</v>
      </c>
      <c r="O145" s="21">
        <v>1.4208717E-5</v>
      </c>
      <c r="P145" s="21">
        <v>1.4208717E-5</v>
      </c>
      <c r="Q145" s="21">
        <v>4.1068299999999998E-6</v>
      </c>
      <c r="R145" s="21">
        <v>1.5745253999999999E-4</v>
      </c>
      <c r="S145" s="21">
        <v>1.2044365E-5</v>
      </c>
      <c r="T145" s="21">
        <v>6.3439817000000002E-5</v>
      </c>
      <c r="U145" s="21">
        <v>5.0895994999999998E-6</v>
      </c>
      <c r="V145" s="21">
        <v>3.6151632999999998E-5</v>
      </c>
      <c r="W145" s="21">
        <v>2.1643525E-6</v>
      </c>
      <c r="X145" s="21">
        <v>5.4824584E-5</v>
      </c>
      <c r="Y145" s="21">
        <v>2.9252468999999998E-6</v>
      </c>
      <c r="Z145" s="21">
        <v>2.4314123000000001E-5</v>
      </c>
      <c r="AA145" s="21">
        <v>1.1067596000000001E-4</v>
      </c>
      <c r="AB145" s="21">
        <v>6.3163581999999997E-5</v>
      </c>
      <c r="AC145" s="21">
        <v>1.2866713000000001E-5</v>
      </c>
      <c r="AD145" s="21">
        <v>1.8176402999999999E-5</v>
      </c>
      <c r="AE145" s="21">
        <v>0</v>
      </c>
      <c r="AF145" s="21">
        <v>4.0511387000000002E-4</v>
      </c>
      <c r="AG145" s="21">
        <v>2.8257803000000001E-5</v>
      </c>
      <c r="AH145" s="21">
        <v>1.8417463E-5</v>
      </c>
      <c r="AI145" s="21">
        <v>1.5147788E-5</v>
      </c>
      <c r="AJ145" s="21">
        <v>3.5252602000000001E-5</v>
      </c>
      <c r="AK145" s="21">
        <v>2.7141731999999999E-5</v>
      </c>
      <c r="AL145" s="21">
        <v>3.9656169999999999E-4</v>
      </c>
      <c r="AM145" s="21">
        <v>1.0172986999999999E-4</v>
      </c>
      <c r="AN145" s="21">
        <v>3.7416955000000001E-5</v>
      </c>
      <c r="AO145" s="21">
        <v>5.0005203999999998E-5</v>
      </c>
      <c r="AP145" s="21">
        <v>1.2910739E-5</v>
      </c>
      <c r="AQ145" s="21">
        <v>5.6287591E-8</v>
      </c>
      <c r="AR145" s="21">
        <v>7.9878389000000001E-5</v>
      </c>
      <c r="AS145" s="21">
        <v>0</v>
      </c>
      <c r="AT145" s="21">
        <v>2.5938305000000002E-6</v>
      </c>
      <c r="AU145" s="21">
        <v>7.9878389000000001E-5</v>
      </c>
      <c r="AV145" s="21">
        <v>1.4098638999999999E-5</v>
      </c>
      <c r="AW145" s="21">
        <v>1.1729534E-4</v>
      </c>
      <c r="AX145" s="21">
        <v>3.2059008999999997E-5</v>
      </c>
      <c r="AY145" s="21">
        <v>7.4833909000000007E-5</v>
      </c>
      <c r="AZ145" s="21">
        <v>3.5792447999999998E-5</v>
      </c>
      <c r="BA145" s="21">
        <v>6.9789428999999999E-5</v>
      </c>
      <c r="BB145" s="21">
        <v>4.4836570000000002E-5</v>
      </c>
      <c r="BC145" s="21">
        <v>3.2372475E-5</v>
      </c>
      <c r="BD145" s="21">
        <v>3.7416955000000001E-5</v>
      </c>
      <c r="BE145" s="21">
        <v>1.9067643000000001E-65</v>
      </c>
      <c r="BF145" s="21">
        <v>6.0067217E-5</v>
      </c>
      <c r="BG145" s="21">
        <v>1.782074E-3</v>
      </c>
      <c r="BH145" s="21">
        <v>3.1123995000000002E-5</v>
      </c>
      <c r="BI145" s="21">
        <v>2.5832579E-5</v>
      </c>
      <c r="BJ145" s="21">
        <v>6.1610305000000001E-6</v>
      </c>
      <c r="BK145" s="21">
        <v>6.6968454999999998E-5</v>
      </c>
      <c r="BL145" s="21">
        <v>1.7630399E-5</v>
      </c>
      <c r="BM145" s="21">
        <v>0</v>
      </c>
      <c r="BN145" s="21">
        <v>2.0903043000000001E-5</v>
      </c>
      <c r="BO145" s="21">
        <v>2.0240028000000001E-4</v>
      </c>
      <c r="BP145" s="21">
        <v>6.4781737000000001E-4</v>
      </c>
      <c r="BQ145" s="21">
        <v>0</v>
      </c>
      <c r="BR145" s="21">
        <v>9.0850420000000002E-6</v>
      </c>
      <c r="BS145" s="21">
        <v>1.7931149999999999E-5</v>
      </c>
      <c r="BT145" s="21">
        <v>5.0541662E-5</v>
      </c>
      <c r="BU145" s="21">
        <v>0</v>
      </c>
      <c r="BV145" s="21">
        <v>1.8282465000000001E-5</v>
      </c>
      <c r="BW145" s="21">
        <v>2.9252467E-6</v>
      </c>
      <c r="BX145" s="21">
        <v>3.8522851000000001E-6</v>
      </c>
      <c r="BY145" s="21">
        <v>1.1455330000000001E-4</v>
      </c>
      <c r="BZ145" s="21">
        <v>7.9465689999999996E-6</v>
      </c>
      <c r="CA145" s="21">
        <v>6.1065352000000005E-4</v>
      </c>
      <c r="CB145" s="21">
        <v>4.3644821999999999E-5</v>
      </c>
      <c r="CC145" s="21">
        <v>8.0523569000000001E-6</v>
      </c>
      <c r="CD145" s="21">
        <v>5.0741926999999997E-5</v>
      </c>
      <c r="CE145" s="21">
        <v>4.2170606000000002E-5</v>
      </c>
      <c r="CF145" s="21">
        <v>6.9450259999999999E-6</v>
      </c>
      <c r="CG145" s="21">
        <v>2.9551102000000001E-5</v>
      </c>
      <c r="CH145" s="21">
        <v>3.9686860999999998E-4</v>
      </c>
      <c r="CI145" s="21">
        <v>1.4059711E-5</v>
      </c>
      <c r="CJ145" s="21">
        <v>6.0744564000000003E-5</v>
      </c>
      <c r="CK145" s="21">
        <v>1.061351E-5</v>
      </c>
      <c r="CL145" s="21">
        <v>4.2461430999999998E-5</v>
      </c>
      <c r="CM145" s="21">
        <v>1.4272142E-5</v>
      </c>
      <c r="CN145" s="21">
        <v>7.9337902999999993E-6</v>
      </c>
      <c r="CO145" s="21">
        <v>3.3673588000000003E-5</v>
      </c>
      <c r="CP145" s="21">
        <v>1.8426427E-6</v>
      </c>
      <c r="CQ145" s="21">
        <v>5.0683504999999997E-5</v>
      </c>
      <c r="CR145" s="21">
        <v>1.6408307E-6</v>
      </c>
      <c r="CS145" s="21">
        <v>3.5345412999999998E-5</v>
      </c>
      <c r="CT145" s="21">
        <v>4.531724E-6</v>
      </c>
      <c r="CU145" s="21">
        <v>5.5204883000000002E-6</v>
      </c>
      <c r="CV145" s="21">
        <v>1.6220829000000001E-4</v>
      </c>
      <c r="CW145" s="21">
        <v>4.2437511999999999E-6</v>
      </c>
      <c r="CX145" s="21">
        <v>3.6736996E-4</v>
      </c>
      <c r="CY145" s="21">
        <v>3.2549869000000001E-6</v>
      </c>
      <c r="CZ145" s="21">
        <v>2.2662227000000002E-6</v>
      </c>
      <c r="DA145" s="21">
        <v>4.3696628999999998E-4</v>
      </c>
      <c r="DB145" s="21">
        <v>9.5021335E-5</v>
      </c>
      <c r="DC145" s="21">
        <v>3.5436810000000002E-6</v>
      </c>
      <c r="DD145" s="21">
        <v>3.5436810000000002E-6</v>
      </c>
      <c r="DE145" s="21">
        <v>2.3961051999999999E-5</v>
      </c>
      <c r="DF145" s="21">
        <v>5.5467785000000002E-4</v>
      </c>
      <c r="DG145" s="21">
        <v>9.4092190000000003E-4</v>
      </c>
      <c r="DH145" s="21">
        <v>2.5549166999999999E-6</v>
      </c>
      <c r="DI145" s="21">
        <v>5.1808736000000003E-5</v>
      </c>
      <c r="DJ145" s="21">
        <v>1.2774583999999999E-6</v>
      </c>
      <c r="DK145" s="21">
        <v>3.0747967999999997E-5</v>
      </c>
      <c r="DL145" s="21">
        <v>1.8977984999999999E-5</v>
      </c>
      <c r="DM145" s="21">
        <v>1.2774583999999999E-6</v>
      </c>
      <c r="DN145" s="21">
        <v>4.5115832E-5</v>
      </c>
      <c r="DO145" s="21">
        <v>2.3264386999999999E-3</v>
      </c>
      <c r="DP145" s="21">
        <v>8.0035557999999995E-5</v>
      </c>
      <c r="DQ145" s="21">
        <v>0</v>
      </c>
      <c r="DR145" s="21">
        <v>4.0792518999999998E-5</v>
      </c>
      <c r="DS145" s="21">
        <v>0</v>
      </c>
      <c r="DT145" s="21">
        <v>7.0421342000000003E-6</v>
      </c>
      <c r="DU145" s="21">
        <v>1.4783698999999999E-4</v>
      </c>
      <c r="DV145" s="21">
        <v>2.9662926000000001E-6</v>
      </c>
      <c r="DW145" s="21">
        <v>6.9793748999999996E-6</v>
      </c>
      <c r="DX145" s="21">
        <v>7.6318849999999995E-6</v>
      </c>
      <c r="DY145" s="21">
        <v>0</v>
      </c>
      <c r="DZ145" s="21">
        <v>5.7435970999999998E-5</v>
      </c>
      <c r="EA145" s="21">
        <v>3.0353186000000001E-5</v>
      </c>
      <c r="EB145" s="21">
        <v>4.7904124E-6</v>
      </c>
      <c r="EC145" s="21">
        <v>1.3043905E-6</v>
      </c>
      <c r="ED145" s="21">
        <v>2.5513274000000001E-5</v>
      </c>
      <c r="EE145" s="21">
        <v>5.5881753999999998E-5</v>
      </c>
      <c r="EF145" s="21">
        <v>4.8728450999999999E-5</v>
      </c>
      <c r="EG145" s="21">
        <v>1.1565927E-4</v>
      </c>
      <c r="EH145" s="21">
        <v>2.5027026000000001E-3</v>
      </c>
      <c r="EI145" s="21">
        <v>8.6118621000000003E-5</v>
      </c>
      <c r="EJ145" s="21">
        <v>1.0022111E-5</v>
      </c>
      <c r="EK145" s="21">
        <v>1.3991747999999999E-6</v>
      </c>
      <c r="EL145" s="21">
        <v>1.9523346999999998E-5</v>
      </c>
      <c r="EM145" s="21">
        <v>2.2169796000000001E-5</v>
      </c>
      <c r="EN145" s="21">
        <v>8.9116566000000007E-6</v>
      </c>
      <c r="EO145" s="21">
        <v>0.24957814</v>
      </c>
      <c r="EP145" s="21">
        <v>4.7372198999999997E-5</v>
      </c>
      <c r="EQ145" s="21">
        <v>9.1750944999999996E-6</v>
      </c>
      <c r="ER145" s="21">
        <v>5.1106020000000003E-5</v>
      </c>
      <c r="ES145" s="21">
        <v>1.3438192E-4</v>
      </c>
      <c r="ET145" s="21">
        <v>5.5436478000000003E-4</v>
      </c>
      <c r="EU145" s="21">
        <v>1.7314819000000001E-5</v>
      </c>
      <c r="EV145" s="21">
        <v>3.7736267000000003E-5</v>
      </c>
      <c r="EW145" s="21">
        <v>1.0821762E-5</v>
      </c>
      <c r="EX145" s="21">
        <v>4.3287048000000002E-6</v>
      </c>
      <c r="EY145" s="21">
        <v>3.1417476000000002E-7</v>
      </c>
      <c r="EZ145" s="21">
        <v>2.1643524000000001E-6</v>
      </c>
      <c r="FA145" s="21">
        <v>8.2272006000000004E-5</v>
      </c>
      <c r="FB145" s="21">
        <v>1.8145971000000001E-66</v>
      </c>
      <c r="FC145" s="21">
        <v>7.1532906000000004E-5</v>
      </c>
      <c r="FD145" s="21">
        <v>4.7904124E-6</v>
      </c>
      <c r="FE145" s="21">
        <v>2.9252467E-6</v>
      </c>
      <c r="FF145" s="21">
        <v>6.9259276000000004E-5</v>
      </c>
      <c r="FG145" s="21">
        <v>8.0523569000000001E-6</v>
      </c>
      <c r="FH145" s="21">
        <v>1.061351E-5</v>
      </c>
      <c r="FI145" s="21">
        <v>3.9233154999999999E-5</v>
      </c>
      <c r="FJ145" s="21">
        <v>5.2910634999999997E-5</v>
      </c>
      <c r="FK145" s="21">
        <v>5.9507791999999998E-5</v>
      </c>
      <c r="FL145" s="21">
        <v>5.0905755E-5</v>
      </c>
      <c r="FM145" s="21">
        <v>6.5799276000000006E-5</v>
      </c>
      <c r="FN145" s="21">
        <v>1.0444631E-4</v>
      </c>
      <c r="FO145" s="21">
        <v>4.2429636000000003E-5</v>
      </c>
      <c r="FP145" s="21">
        <v>1.1758654000000001E-4</v>
      </c>
      <c r="FQ145" s="21">
        <v>1.7683446000000001E-4</v>
      </c>
      <c r="FR145" s="21">
        <v>4.3541606E-5</v>
      </c>
      <c r="FS145" s="21">
        <v>1.6169823E-4</v>
      </c>
      <c r="FT145" s="21">
        <v>1.1716725E-4</v>
      </c>
      <c r="FU145" s="21">
        <v>8.3233524000000001E-5</v>
      </c>
      <c r="FV145" s="21">
        <v>2.1900607000000001E-5</v>
      </c>
      <c r="FW145" s="21">
        <v>1.3753988999999999E-4</v>
      </c>
      <c r="FX145" s="21">
        <v>4.5954861000000003E-5</v>
      </c>
      <c r="FY145" s="21">
        <v>2.1849994999999999E-5</v>
      </c>
      <c r="FZ145" s="21">
        <v>4.1122694999999998E-5</v>
      </c>
      <c r="GA145" s="21">
        <v>2.1643524000000001E-6</v>
      </c>
      <c r="GB145" s="21">
        <v>4.3287048000000002E-6</v>
      </c>
      <c r="GC145" s="21">
        <v>1.1264205E-4</v>
      </c>
    </row>
    <row r="146" spans="2:185" ht="0.95" customHeight="1" x14ac:dyDescent="0.25">
      <c r="B146" s="21">
        <v>1.427859E-5</v>
      </c>
      <c r="C146" s="21">
        <v>6.7951448999999995E-5</v>
      </c>
      <c r="D146" s="21">
        <v>1.1775867999999999E-5</v>
      </c>
      <c r="E146" s="21">
        <v>1.459005E-4</v>
      </c>
      <c r="F146" s="21">
        <v>5.4777385000000004E-6</v>
      </c>
      <c r="G146" s="21">
        <v>7.1135098000000001E-4</v>
      </c>
      <c r="H146" s="21">
        <v>2.1629191000000002E-5</v>
      </c>
      <c r="I146" s="21">
        <v>4.4027640999999997E-5</v>
      </c>
      <c r="J146" s="21">
        <v>0</v>
      </c>
      <c r="K146" s="21">
        <v>0</v>
      </c>
      <c r="L146" s="21">
        <v>1.4690931E-6</v>
      </c>
      <c r="M146" s="21">
        <v>9.1408338E-4</v>
      </c>
      <c r="N146" s="21">
        <v>3.3852113000000001E-6</v>
      </c>
      <c r="O146" s="21">
        <v>7.9419575999999999E-6</v>
      </c>
      <c r="P146" s="21">
        <v>7.9419575999999999E-6</v>
      </c>
      <c r="Q146" s="21">
        <v>7.4645195000000003E-6</v>
      </c>
      <c r="R146" s="21">
        <v>2.8292564E-4</v>
      </c>
      <c r="S146" s="21">
        <v>5.4392351000000002E-6</v>
      </c>
      <c r="T146" s="21">
        <v>1.3603203E-3</v>
      </c>
      <c r="U146" s="21">
        <v>3.3852113000000001E-6</v>
      </c>
      <c r="V146" s="21">
        <v>1.6187643000000002E-5</v>
      </c>
      <c r="W146" s="21">
        <v>2.5027225000000001E-6</v>
      </c>
      <c r="X146" s="21">
        <v>5.9532691999999998E-5</v>
      </c>
      <c r="Y146" s="21">
        <v>8.8248879000000001E-7</v>
      </c>
      <c r="Z146" s="21">
        <v>2.4235653000000001E-5</v>
      </c>
      <c r="AA146" s="21">
        <v>6.0170015999999999E-5</v>
      </c>
      <c r="AB146" s="21">
        <v>1.8851714999999999E-5</v>
      </c>
      <c r="AC146" s="21">
        <v>4.1260440000000003E-6</v>
      </c>
      <c r="AD146" s="21">
        <v>1.5086684E-5</v>
      </c>
      <c r="AE146" s="21">
        <v>0</v>
      </c>
      <c r="AF146" s="21">
        <v>8.2371229000000008E-6</v>
      </c>
      <c r="AG146" s="21">
        <v>4.0888422000000003E-4</v>
      </c>
      <c r="AH146" s="21">
        <v>1.8558228000000001E-5</v>
      </c>
      <c r="AI146" s="21">
        <v>1.7808697999999999E-5</v>
      </c>
      <c r="AJ146" s="21">
        <v>4.8484315000000004E-6</v>
      </c>
      <c r="AK146" s="21">
        <v>4.5740249999999999E-4</v>
      </c>
      <c r="AL146" s="21">
        <v>1.2098511E-5</v>
      </c>
      <c r="AM146" s="21">
        <v>4.1798651999999999E-5</v>
      </c>
      <c r="AN146" s="21">
        <v>2.3457088999999999E-6</v>
      </c>
      <c r="AO146" s="21">
        <v>1.4668687999999999E-4</v>
      </c>
      <c r="AP146" s="21">
        <v>1.2493019000000001E-4</v>
      </c>
      <c r="AQ146" s="21">
        <v>5.0121361999999999E-6</v>
      </c>
      <c r="AR146" s="21">
        <v>2.7213400999999999E-6</v>
      </c>
      <c r="AS146" s="21">
        <v>0</v>
      </c>
      <c r="AT146" s="21">
        <v>1.208872E-4</v>
      </c>
      <c r="AU146" s="21">
        <v>2.7213400999999999E-6</v>
      </c>
      <c r="AV146" s="21">
        <v>3.8263674999999999E-4</v>
      </c>
      <c r="AW146" s="21">
        <v>5.0670489999999998E-6</v>
      </c>
      <c r="AX146" s="21">
        <v>3.2744467000000001E-5</v>
      </c>
      <c r="AY146" s="21">
        <v>4.6914178999999998E-6</v>
      </c>
      <c r="AZ146" s="21">
        <v>4.0913006000000003E-5</v>
      </c>
      <c r="BA146" s="21">
        <v>6.6614955999999998E-6</v>
      </c>
      <c r="BB146" s="21">
        <v>1.334265E-4</v>
      </c>
      <c r="BC146" s="21">
        <v>4.3157866999999999E-6</v>
      </c>
      <c r="BD146" s="21">
        <v>2.3457088999999999E-6</v>
      </c>
      <c r="BE146" s="21">
        <v>2.1330278E-66</v>
      </c>
      <c r="BF146" s="21">
        <v>6.6629379000000005E-5</v>
      </c>
      <c r="BG146" s="21">
        <v>1.2228045E-5</v>
      </c>
      <c r="BH146" s="21">
        <v>3.5266862E-6</v>
      </c>
      <c r="BI146" s="21">
        <v>3.0743892999999999E-6</v>
      </c>
      <c r="BJ146" s="21">
        <v>1.643324E-5</v>
      </c>
      <c r="BK146" s="21">
        <v>5.2174159E-5</v>
      </c>
      <c r="BL146" s="21">
        <v>4.3320323000000001E-6</v>
      </c>
      <c r="BM146" s="21">
        <v>0</v>
      </c>
      <c r="BN146" s="21">
        <v>9.5704004000000005E-6</v>
      </c>
      <c r="BO146" s="21">
        <v>1.4272644000000001E-4</v>
      </c>
      <c r="BP146" s="21">
        <v>1.4403516999999999E-6</v>
      </c>
      <c r="BQ146" s="21">
        <v>0</v>
      </c>
      <c r="BR146" s="21">
        <v>7.0116082999999998E-5</v>
      </c>
      <c r="BS146" s="21">
        <v>4.5771786000000003E-6</v>
      </c>
      <c r="BT146" s="21">
        <v>1.0403664E-4</v>
      </c>
      <c r="BU146" s="21">
        <v>0</v>
      </c>
      <c r="BV146" s="21">
        <v>2.1463939E-5</v>
      </c>
      <c r="BW146" s="21">
        <v>8.8248871999999997E-7</v>
      </c>
      <c r="BX146" s="21">
        <v>3.2955030000000001E-5</v>
      </c>
      <c r="BY146" s="21">
        <v>1.4823621E-4</v>
      </c>
      <c r="BZ146" s="21">
        <v>2.2981719999999999E-5</v>
      </c>
      <c r="CA146" s="21">
        <v>3.5413532999999999E-5</v>
      </c>
      <c r="CB146" s="21">
        <v>8.9296749000000004E-4</v>
      </c>
      <c r="CC146" s="21">
        <v>2.6437490000000002E-5</v>
      </c>
      <c r="CD146" s="21">
        <v>1.8212415E-4</v>
      </c>
      <c r="CE146" s="21">
        <v>5.8535566000000004E-4</v>
      </c>
      <c r="CF146" s="21">
        <v>2.4614994000000001E-5</v>
      </c>
      <c r="CG146" s="21">
        <v>1.4855833E-5</v>
      </c>
      <c r="CH146" s="21">
        <v>1.3971924E-5</v>
      </c>
      <c r="CI146" s="21">
        <v>2.9276444000000002E-4</v>
      </c>
      <c r="CJ146" s="21">
        <v>1.8106356999999999E-5</v>
      </c>
      <c r="CK146" s="21">
        <v>4.2781195000000003E-5</v>
      </c>
      <c r="CL146" s="21">
        <v>3.7563112000000002E-7</v>
      </c>
      <c r="CM146" s="21">
        <v>3.5063392E-4</v>
      </c>
      <c r="CN146" s="21">
        <v>2.4407263000000001E-5</v>
      </c>
      <c r="CO146" s="21">
        <v>1.1389675E-5</v>
      </c>
      <c r="CP146" s="21">
        <v>1.0423042E-4</v>
      </c>
      <c r="CQ146" s="21">
        <v>1.9125821000000001E-4</v>
      </c>
      <c r="CR146" s="21">
        <v>2.5588240999999999E-5</v>
      </c>
      <c r="CS146" s="21">
        <v>3.7008190000000002E-5</v>
      </c>
      <c r="CT146" s="21">
        <v>1.6578352E-7</v>
      </c>
      <c r="CU146" s="21">
        <v>3.7351436E-7</v>
      </c>
      <c r="CV146" s="21">
        <v>4.3755413000000001E-4</v>
      </c>
      <c r="CW146" s="21">
        <v>1.0500537999999999E-5</v>
      </c>
      <c r="CX146" s="21">
        <v>1.4761485999999999E-4</v>
      </c>
      <c r="CY146" s="21">
        <v>1.0292807E-5</v>
      </c>
      <c r="CZ146" s="21">
        <v>1.0085076E-5</v>
      </c>
      <c r="DA146" s="21">
        <v>2.2417009E-5</v>
      </c>
      <c r="DB146" s="21">
        <v>9.3326392000000005E-4</v>
      </c>
      <c r="DC146" s="21">
        <v>1.9962421000000001E-5</v>
      </c>
      <c r="DD146" s="21">
        <v>1.9962421000000001E-5</v>
      </c>
      <c r="DE146" s="21">
        <v>1.8547397999999999E-7</v>
      </c>
      <c r="DF146" s="21">
        <v>1.761422E-6</v>
      </c>
      <c r="DG146" s="21">
        <v>5.9390917000000001E-5</v>
      </c>
      <c r="DH146" s="21">
        <v>1.9754689999999998E-5</v>
      </c>
      <c r="DI146" s="21">
        <v>3.4047997999999998E-5</v>
      </c>
      <c r="DJ146" s="21">
        <v>9.8773451000000008E-6</v>
      </c>
      <c r="DK146" s="21">
        <v>3.8942927999999999E-5</v>
      </c>
      <c r="DL146" s="21">
        <v>1.3206698999999999E-4</v>
      </c>
      <c r="DM146" s="21">
        <v>9.8773451000000008E-6</v>
      </c>
      <c r="DN146" s="21">
        <v>4.7780737000000003E-5</v>
      </c>
      <c r="DO146" s="21">
        <v>2.7001206999999999E-6</v>
      </c>
      <c r="DP146" s="21">
        <v>4.3604353E-4</v>
      </c>
      <c r="DQ146" s="21">
        <v>0</v>
      </c>
      <c r="DR146" s="21">
        <v>6.5830279000000003E-4</v>
      </c>
      <c r="DS146" s="21">
        <v>0</v>
      </c>
      <c r="DT146" s="21">
        <v>4.3973169999999999E-5</v>
      </c>
      <c r="DU146" s="21">
        <v>4.8726003999999998E-5</v>
      </c>
      <c r="DV146" s="21">
        <v>6.2319248999999999E-7</v>
      </c>
      <c r="DW146" s="21">
        <v>1.9302116999999998E-6</v>
      </c>
      <c r="DX146" s="21">
        <v>2.1810212E-4</v>
      </c>
      <c r="DY146" s="21">
        <v>0</v>
      </c>
      <c r="DZ146" s="21">
        <v>6.5940229000000002E-5</v>
      </c>
      <c r="EA146" s="21">
        <v>8.5342431000000005E-7</v>
      </c>
      <c r="EB146" s="21">
        <v>4.4869872E-7</v>
      </c>
      <c r="EC146" s="21">
        <v>2.4407556E-4</v>
      </c>
      <c r="ED146" s="21">
        <v>5.1993421000000003E-4</v>
      </c>
      <c r="EE146" s="21">
        <v>4.6073935000000002E-5</v>
      </c>
      <c r="EF146" s="21">
        <v>4.5060313999999998E-4</v>
      </c>
      <c r="EG146" s="21">
        <v>3.9018628999999999E-5</v>
      </c>
      <c r="EH146" s="21">
        <v>2.8517744999999999E-5</v>
      </c>
      <c r="EI146" s="21">
        <v>1.8395182E-5</v>
      </c>
      <c r="EJ146" s="21">
        <v>1.6270958999999998E-5</v>
      </c>
      <c r="EK146" s="21">
        <v>1.3741286E-5</v>
      </c>
      <c r="EL146" s="21">
        <v>2.7799205000000001E-6</v>
      </c>
      <c r="EM146" s="21">
        <v>2.0194236999999998E-5</v>
      </c>
      <c r="EN146" s="21">
        <v>3.2951207000000001E-6</v>
      </c>
      <c r="EO146" s="21">
        <v>4.7372198999999997E-5</v>
      </c>
      <c r="EP146" s="21">
        <v>0.24931470999999999</v>
      </c>
      <c r="EQ146" s="21">
        <v>8.7718078999999999E-6</v>
      </c>
      <c r="ER146" s="21">
        <v>1.9758536000000001E-4</v>
      </c>
      <c r="ES146" s="21">
        <v>1.4399775000000001E-6</v>
      </c>
      <c r="ET146" s="21">
        <v>6.2179900999999997E-6</v>
      </c>
      <c r="EU146" s="21">
        <v>2.0021779000000001E-5</v>
      </c>
      <c r="EV146" s="21">
        <v>1.9406020000000002E-5</v>
      </c>
      <c r="EW146" s="21">
        <v>1.2513611999999999E-5</v>
      </c>
      <c r="EX146" s="21">
        <v>5.0054447000000003E-6</v>
      </c>
      <c r="EY146" s="21">
        <v>1.3156530000000001E-4</v>
      </c>
      <c r="EZ146" s="21">
        <v>2.5027223000000002E-6</v>
      </c>
      <c r="FA146" s="21">
        <v>9.8670377E-5</v>
      </c>
      <c r="FB146" s="21">
        <v>1.8177303E-66</v>
      </c>
      <c r="FC146" s="21">
        <v>3.2500442E-5</v>
      </c>
      <c r="FD146" s="21">
        <v>4.4869872E-7</v>
      </c>
      <c r="FE146" s="21">
        <v>8.8248871999999997E-7</v>
      </c>
      <c r="FF146" s="21">
        <v>8.0087114999999995E-5</v>
      </c>
      <c r="FG146" s="21">
        <v>2.6437490000000002E-5</v>
      </c>
      <c r="FH146" s="21">
        <v>4.2781195000000003E-5</v>
      </c>
      <c r="FI146" s="21">
        <v>5.3949192000000003E-4</v>
      </c>
      <c r="FJ146" s="21">
        <v>6.8412863000000002E-5</v>
      </c>
      <c r="FK146" s="21">
        <v>5.7498908000000001E-5</v>
      </c>
      <c r="FL146" s="21">
        <v>1.1949786E-4</v>
      </c>
      <c r="FM146" s="21">
        <v>7.1180238000000004E-5</v>
      </c>
      <c r="FN146" s="21">
        <v>1.4624992E-3</v>
      </c>
      <c r="FO146" s="21">
        <v>1.4061413E-4</v>
      </c>
      <c r="FP146" s="21">
        <v>6.4148670000000003E-5</v>
      </c>
      <c r="FQ146" s="21">
        <v>5.1792351999999998E-5</v>
      </c>
      <c r="FR146" s="21">
        <v>9.8892518000000002E-4</v>
      </c>
      <c r="FS146" s="21">
        <v>3.5862828999999998E-5</v>
      </c>
      <c r="FT146" s="21">
        <v>2.6288155E-5</v>
      </c>
      <c r="FU146" s="21">
        <v>2.6934072E-5</v>
      </c>
      <c r="FV146" s="21">
        <v>1.2322122E-5</v>
      </c>
      <c r="FW146" s="21">
        <v>4.2360009999999998E-4</v>
      </c>
      <c r="FX146" s="21">
        <v>8.9248698999999995E-6</v>
      </c>
      <c r="FY146" s="21">
        <v>6.7991699999999997E-6</v>
      </c>
      <c r="FZ146" s="21">
        <v>4.7551725000000003E-5</v>
      </c>
      <c r="GA146" s="21">
        <v>2.5027223000000002E-6</v>
      </c>
      <c r="GB146" s="21">
        <v>5.0054447000000003E-6</v>
      </c>
      <c r="GC146" s="21">
        <v>1.9546405E-4</v>
      </c>
    </row>
    <row r="147" spans="2:185" ht="0.95" customHeight="1" x14ac:dyDescent="0.25">
      <c r="B147" s="21">
        <v>2.9353619E-4</v>
      </c>
      <c r="C147" s="21">
        <v>1.6840042E-4</v>
      </c>
      <c r="D147" s="21">
        <v>2.4621270000000002E-4</v>
      </c>
      <c r="E147" s="21">
        <v>5.1466657000000002E-5</v>
      </c>
      <c r="F147" s="21">
        <v>2.2093617E-6</v>
      </c>
      <c r="G147" s="21">
        <v>4.3113476000000001E-4</v>
      </c>
      <c r="H147" s="21">
        <v>1.0860185E-3</v>
      </c>
      <c r="I147" s="21">
        <v>1.3866613000000001E-3</v>
      </c>
      <c r="J147" s="21">
        <v>0</v>
      </c>
      <c r="K147" s="21">
        <v>0</v>
      </c>
      <c r="L147" s="21">
        <v>1.7225037999999999E-5</v>
      </c>
      <c r="M147" s="21">
        <v>1.0134332E-5</v>
      </c>
      <c r="N147" s="21">
        <v>7.5782867000000006E-5</v>
      </c>
      <c r="O147" s="21">
        <v>2.0942840999999999E-4</v>
      </c>
      <c r="P147" s="21">
        <v>2.0942840999999999E-4</v>
      </c>
      <c r="Q147" s="21">
        <v>7.8983254000000001E-6</v>
      </c>
      <c r="R147" s="21">
        <v>1.6314290999999999E-4</v>
      </c>
      <c r="S147" s="21">
        <v>1.6210492999999999E-4</v>
      </c>
      <c r="T147" s="21">
        <v>2.3482681999999999E-4</v>
      </c>
      <c r="U147" s="21">
        <v>7.5782867000000006E-5</v>
      </c>
      <c r="V147" s="21">
        <v>1.1299644E-4</v>
      </c>
      <c r="W147" s="21">
        <v>4.7323485000000001E-5</v>
      </c>
      <c r="X147" s="21">
        <v>1.0801215E-3</v>
      </c>
      <c r="Y147" s="21">
        <v>2.8459380999999999E-5</v>
      </c>
      <c r="Z147" s="21">
        <v>1.4351596000000001E-3</v>
      </c>
      <c r="AA147" s="21">
        <v>2.5902866999999999E-4</v>
      </c>
      <c r="AB147" s="21">
        <v>9.1076802000000001E-5</v>
      </c>
      <c r="AC147" s="21">
        <v>2.7306576000000001E-5</v>
      </c>
      <c r="AD147" s="21">
        <v>3.3634991999999997E-5</v>
      </c>
      <c r="AE147" s="21">
        <v>0</v>
      </c>
      <c r="AF147" s="21">
        <v>2.0543195E-4</v>
      </c>
      <c r="AG147" s="21">
        <v>1.3011709999999999E-4</v>
      </c>
      <c r="AH147" s="21">
        <v>1.0260432E-3</v>
      </c>
      <c r="AI147" s="21">
        <v>3.0690406999999999E-5</v>
      </c>
      <c r="AJ147" s="21">
        <v>4.1974643000000001E-5</v>
      </c>
      <c r="AK147" s="21">
        <v>1.1761024E-4</v>
      </c>
      <c r="AL147" s="21">
        <v>2.1660289999999999E-4</v>
      </c>
      <c r="AM147" s="21">
        <v>2.2113815000000001E-4</v>
      </c>
      <c r="AN147" s="21">
        <v>5.3488422000000001E-6</v>
      </c>
      <c r="AO147" s="21">
        <v>2.4321362000000001E-4</v>
      </c>
      <c r="AP147" s="21">
        <v>1.5640397999999999E-4</v>
      </c>
      <c r="AQ147" s="21">
        <v>1.7652385E-6</v>
      </c>
      <c r="AR147" s="21">
        <v>2.3790910000000002E-6</v>
      </c>
      <c r="AS147" s="21">
        <v>0</v>
      </c>
      <c r="AT147" s="21">
        <v>1.7193307E-4</v>
      </c>
      <c r="AU147" s="21">
        <v>2.3790910000000002E-6</v>
      </c>
      <c r="AV147" s="21">
        <v>9.9747034000000005E-5</v>
      </c>
      <c r="AW147" s="21">
        <v>7.7279331999999995E-6</v>
      </c>
      <c r="AX147" s="21">
        <v>6.9157133999999995E-5</v>
      </c>
      <c r="AY147" s="21">
        <v>1.0697684E-5</v>
      </c>
      <c r="AZ147" s="21">
        <v>8.0698013000000002E-4</v>
      </c>
      <c r="BA147" s="21">
        <v>1.9016277999999999E-5</v>
      </c>
      <c r="BB147" s="21">
        <v>2.1078821999999999E-4</v>
      </c>
      <c r="BC147" s="21">
        <v>1.3667436000000001E-5</v>
      </c>
      <c r="BD147" s="21">
        <v>5.3488422000000001E-6</v>
      </c>
      <c r="BE147" s="21">
        <v>9.3314140999999993E-68</v>
      </c>
      <c r="BF147" s="21">
        <v>1.5259124999999999E-4</v>
      </c>
      <c r="BG147" s="21">
        <v>7.5576334000000003E-5</v>
      </c>
      <c r="BH147" s="21">
        <v>1.0603420000000001E-5</v>
      </c>
      <c r="BI147" s="21">
        <v>1.337706E-5</v>
      </c>
      <c r="BJ147" s="21">
        <v>1.4508736000000001E-5</v>
      </c>
      <c r="BK147" s="21">
        <v>2.7386408999999998E-4</v>
      </c>
      <c r="BL147" s="21">
        <v>1.8827749E-5</v>
      </c>
      <c r="BM147" s="21">
        <v>0</v>
      </c>
      <c r="BN147" s="21">
        <v>4.2655845999999998E-5</v>
      </c>
      <c r="BO147" s="21">
        <v>1.2580652999999999E-3</v>
      </c>
      <c r="BP147" s="21">
        <v>7.6672251E-5</v>
      </c>
      <c r="BQ147" s="21">
        <v>0</v>
      </c>
      <c r="BR147" s="21">
        <v>9.5484049999999999E-5</v>
      </c>
      <c r="BS147" s="21">
        <v>2.2017150999999999E-5</v>
      </c>
      <c r="BT147" s="21">
        <v>1.1508774E-4</v>
      </c>
      <c r="BU147" s="21">
        <v>0</v>
      </c>
      <c r="BV147" s="21">
        <v>2.4501344999999998E-5</v>
      </c>
      <c r="BW147" s="21">
        <v>2.8459379E-5</v>
      </c>
      <c r="BX147" s="21">
        <v>8.3502055000000002E-6</v>
      </c>
      <c r="BY147" s="21">
        <v>2.8720352000000002E-4</v>
      </c>
      <c r="BZ147" s="21">
        <v>1.3409111E-5</v>
      </c>
      <c r="CA147" s="21">
        <v>5.9196038999999995E-4</v>
      </c>
      <c r="CB147" s="21">
        <v>4.3271323000000003E-5</v>
      </c>
      <c r="CC147" s="21">
        <v>7.1062741999999995E-5</v>
      </c>
      <c r="CD147" s="21">
        <v>2.4928667000000002E-4</v>
      </c>
      <c r="CE147" s="21">
        <v>1.0338423E-4</v>
      </c>
      <c r="CF147" s="21">
        <v>1.0928174E-5</v>
      </c>
      <c r="CG147" s="21">
        <v>5.3053999999999997E-5</v>
      </c>
      <c r="CH147" s="21">
        <v>5.7899163999999999E-4</v>
      </c>
      <c r="CI147" s="21">
        <v>2.2407296999999999E-4</v>
      </c>
      <c r="CJ147" s="21">
        <v>4.3863799000000002E-5</v>
      </c>
      <c r="CK147" s="21">
        <v>1.0241845E-4</v>
      </c>
      <c r="CL147" s="21">
        <v>2.9697510000000001E-6</v>
      </c>
      <c r="CM147" s="21">
        <v>1.8540764999999999E-4</v>
      </c>
      <c r="CN147" s="21">
        <v>1.2996977E-5</v>
      </c>
      <c r="CO147" s="21">
        <v>1.7428814999999999E-3</v>
      </c>
      <c r="CP147" s="21">
        <v>1.3156347999999999E-4</v>
      </c>
      <c r="CQ147" s="21">
        <v>2.1194281E-4</v>
      </c>
      <c r="CR147" s="21">
        <v>7.7423993999999993E-6</v>
      </c>
      <c r="CS147" s="21">
        <v>6.5421016000000002E-4</v>
      </c>
      <c r="CT147" s="21">
        <v>1.1627920000000001E-5</v>
      </c>
      <c r="CU147" s="21">
        <v>1.3696723999999999E-5</v>
      </c>
      <c r="CV147" s="21">
        <v>3.0303756999999998E-4</v>
      </c>
      <c r="CW147" s="21">
        <v>8.8506516000000004E-6</v>
      </c>
      <c r="CX147" s="21">
        <v>5.5657708000000005E-4</v>
      </c>
      <c r="CY147" s="21">
        <v>6.7818483000000003E-6</v>
      </c>
      <c r="CZ147" s="21">
        <v>4.7130449000000003E-6</v>
      </c>
      <c r="DA147" s="21">
        <v>1.0801733999999999E-3</v>
      </c>
      <c r="DB147" s="21">
        <v>1.8486410999999999E-4</v>
      </c>
      <c r="DC147" s="21">
        <v>7.3572863999999996E-6</v>
      </c>
      <c r="DD147" s="21">
        <v>7.3572863999999996E-6</v>
      </c>
      <c r="DE147" s="21">
        <v>8.7879782999999992E-6</v>
      </c>
      <c r="DF147" s="21">
        <v>5.6926012999999999E-5</v>
      </c>
      <c r="DG147" s="21">
        <v>9.4279841999999996E-4</v>
      </c>
      <c r="DH147" s="21">
        <v>5.2884831000000004E-6</v>
      </c>
      <c r="DI147" s="21">
        <v>1.0970893E-4</v>
      </c>
      <c r="DJ147" s="21">
        <v>2.6442414999999998E-6</v>
      </c>
      <c r="DK147" s="21">
        <v>8.1529872000000005E-4</v>
      </c>
      <c r="DL147" s="21">
        <v>3.8871485000000001E-5</v>
      </c>
      <c r="DM147" s="21">
        <v>2.6442414999999998E-6</v>
      </c>
      <c r="DN147" s="21">
        <v>9.7323224000000003E-5</v>
      </c>
      <c r="DO147" s="21">
        <v>2.0333744E-4</v>
      </c>
      <c r="DP147" s="21">
        <v>1.5357078000000001E-4</v>
      </c>
      <c r="DQ147" s="21">
        <v>0</v>
      </c>
      <c r="DR147" s="21">
        <v>2.1314758999999999E-5</v>
      </c>
      <c r="DS147" s="21">
        <v>0</v>
      </c>
      <c r="DT147" s="21">
        <v>9.8119501000000004E-5</v>
      </c>
      <c r="DU147" s="21">
        <v>1.6645797000000001E-4</v>
      </c>
      <c r="DV147" s="21">
        <v>6.2064095999999997E-6</v>
      </c>
      <c r="DW147" s="21">
        <v>7.1689395000000004E-7</v>
      </c>
      <c r="DX147" s="21">
        <v>1.6761148E-4</v>
      </c>
      <c r="DY147" s="21">
        <v>0</v>
      </c>
      <c r="DZ147" s="21">
        <v>1.2802149999999999E-3</v>
      </c>
      <c r="EA147" s="21">
        <v>4.2151504999999998E-5</v>
      </c>
      <c r="EB147" s="21">
        <v>3.8998570000000001E-5</v>
      </c>
      <c r="EC147" s="21">
        <v>1.7519059000000001E-5</v>
      </c>
      <c r="ED147" s="21">
        <v>2.3804292000000001E-4</v>
      </c>
      <c r="EE147" s="21">
        <v>2.0253948000000001E-4</v>
      </c>
      <c r="EF147" s="21">
        <v>3.4627042000000001E-5</v>
      </c>
      <c r="EG147" s="21">
        <v>1.465952E-4</v>
      </c>
      <c r="EH147" s="21">
        <v>2.201587E-4</v>
      </c>
      <c r="EI147" s="21">
        <v>7.8804220000000004E-4</v>
      </c>
      <c r="EJ147" s="21">
        <v>1.4447015E-3</v>
      </c>
      <c r="EK147" s="21">
        <v>1.8914175E-3</v>
      </c>
      <c r="EL147" s="21">
        <v>2.0660405000000001E-3</v>
      </c>
      <c r="EM147" s="21">
        <v>4.3146606999999997E-5</v>
      </c>
      <c r="EN147" s="21">
        <v>1.9031363000000001E-5</v>
      </c>
      <c r="EO147" s="21">
        <v>9.1750944999999996E-6</v>
      </c>
      <c r="EP147" s="21">
        <v>8.7718078999999999E-6</v>
      </c>
      <c r="EQ147" s="21">
        <v>0.24875568000000001</v>
      </c>
      <c r="ER147" s="21">
        <v>2.5218300000000001E-4</v>
      </c>
      <c r="ES147" s="21">
        <v>1.7923136E-5</v>
      </c>
      <c r="ET147" s="21">
        <v>6.9839781999999999E-5</v>
      </c>
      <c r="EU147" s="21">
        <v>3.7858785999999998E-4</v>
      </c>
      <c r="EV147" s="21">
        <v>5.9313503999999998E-5</v>
      </c>
      <c r="EW147" s="21">
        <v>2.3661740999999999E-4</v>
      </c>
      <c r="EX147" s="21">
        <v>9.4646963999999998E-5</v>
      </c>
      <c r="EY147" s="21">
        <v>1.2462907999999999E-4</v>
      </c>
      <c r="EZ147" s="21">
        <v>4.7323481999999999E-5</v>
      </c>
      <c r="FA147" s="21">
        <v>1.8176997999999999E-4</v>
      </c>
      <c r="FB147" s="21">
        <v>4.1356893000000002E-65</v>
      </c>
      <c r="FC147" s="21">
        <v>1.4943646E-4</v>
      </c>
      <c r="FD147" s="21">
        <v>3.8998570000000001E-5</v>
      </c>
      <c r="FE147" s="21">
        <v>2.8459379E-5</v>
      </c>
      <c r="FF147" s="21">
        <v>1.5143514000000001E-3</v>
      </c>
      <c r="FG147" s="21">
        <v>7.1062741999999995E-5</v>
      </c>
      <c r="FH147" s="21">
        <v>1.0241845E-4</v>
      </c>
      <c r="FI147" s="21">
        <v>7.3519692000000002E-6</v>
      </c>
      <c r="FJ147" s="21">
        <v>1.448257E-4</v>
      </c>
      <c r="FK147" s="21">
        <v>2.3170731999999999E-4</v>
      </c>
      <c r="FL147" s="21">
        <v>1.1798406E-4</v>
      </c>
      <c r="FM147" s="21">
        <v>2.8414141E-4</v>
      </c>
      <c r="FN147" s="21">
        <v>6.2602765999999997E-5</v>
      </c>
      <c r="FO147" s="21">
        <v>2.1234045999999999E-4</v>
      </c>
      <c r="FP147" s="21">
        <v>3.3386761000000001E-4</v>
      </c>
      <c r="FQ147" s="21">
        <v>4.2575057999999998E-4</v>
      </c>
      <c r="FR147" s="21">
        <v>2.3323625E-4</v>
      </c>
      <c r="FS147" s="21">
        <v>2.3285130999999999E-4</v>
      </c>
      <c r="FT147" s="21">
        <v>5.4799625999999997E-4</v>
      </c>
      <c r="FU147" s="21">
        <v>1.7422685E-4</v>
      </c>
      <c r="FV147" s="21">
        <v>1.7324535000000001E-3</v>
      </c>
      <c r="FW147" s="21">
        <v>3.1508536000000002E-4</v>
      </c>
      <c r="FX147" s="21">
        <v>2.3140854000000001E-3</v>
      </c>
      <c r="FY147" s="21">
        <v>2.4804304000000002E-3</v>
      </c>
      <c r="FZ147" s="21">
        <v>8.9914615999999998E-4</v>
      </c>
      <c r="GA147" s="21">
        <v>4.7323481999999999E-5</v>
      </c>
      <c r="GB147" s="21">
        <v>9.4646963999999998E-5</v>
      </c>
      <c r="GC147" s="21">
        <v>1.5305637999999999E-5</v>
      </c>
    </row>
    <row r="148" spans="2:185" ht="0.95" customHeight="1" x14ac:dyDescent="0.25">
      <c r="B148" s="21">
        <v>2.4779752000000002E-5</v>
      </c>
      <c r="C148" s="21">
        <v>5.9730201999999998E-5</v>
      </c>
      <c r="D148" s="21">
        <v>2.3384203E-5</v>
      </c>
      <c r="E148" s="21">
        <v>4.8776532000000004E-6</v>
      </c>
      <c r="F148" s="21">
        <v>5.9759844000000002E-6</v>
      </c>
      <c r="G148" s="21">
        <v>4.4049520000000002E-4</v>
      </c>
      <c r="H148" s="21">
        <v>4.3048157000000003E-4</v>
      </c>
      <c r="I148" s="21">
        <v>1.4886496999999999E-4</v>
      </c>
      <c r="J148" s="21">
        <v>0</v>
      </c>
      <c r="K148" s="21">
        <v>0</v>
      </c>
      <c r="L148" s="21">
        <v>1.0122182999999999E-6</v>
      </c>
      <c r="M148" s="21">
        <v>2.4252251E-4</v>
      </c>
      <c r="N148" s="21">
        <v>1.0296551999999999E-5</v>
      </c>
      <c r="O148" s="21">
        <v>1.2581865E-5</v>
      </c>
      <c r="P148" s="21">
        <v>1.2581865E-5</v>
      </c>
      <c r="Q148" s="21">
        <v>2.5980602000000002E-6</v>
      </c>
      <c r="R148" s="21">
        <v>3.4129825E-4</v>
      </c>
      <c r="S148" s="21">
        <v>1.1186316E-5</v>
      </c>
      <c r="T148" s="21">
        <v>7.1346816999999995E-4</v>
      </c>
      <c r="U148" s="21">
        <v>1.0296551999999999E-5</v>
      </c>
      <c r="V148" s="21">
        <v>1.1853308000000001E-5</v>
      </c>
      <c r="W148" s="21">
        <v>1.3955496E-6</v>
      </c>
      <c r="X148" s="21">
        <v>3.3303568999999999E-5</v>
      </c>
      <c r="Y148" s="21">
        <v>8.9010022000000003E-6</v>
      </c>
      <c r="Z148" s="21">
        <v>5.9202104999999999E-4</v>
      </c>
      <c r="AA148" s="21">
        <v>2.8195754999999999E-5</v>
      </c>
      <c r="AB148" s="21">
        <v>2.3331838999999999E-5</v>
      </c>
      <c r="AC148" s="21">
        <v>2.6115527000000001E-5</v>
      </c>
      <c r="AD148" s="21">
        <v>7.1042097999999997E-6</v>
      </c>
      <c r="AE148" s="21">
        <v>0</v>
      </c>
      <c r="AF148" s="21">
        <v>2.6981493999999999E-5</v>
      </c>
      <c r="AG148" s="21">
        <v>1.7944394999999999E-4</v>
      </c>
      <c r="AH148" s="21">
        <v>4.2675788E-4</v>
      </c>
      <c r="AI148" s="21">
        <v>8.6628667999999995E-6</v>
      </c>
      <c r="AJ148" s="21">
        <v>9.4932879E-6</v>
      </c>
      <c r="AK148" s="21">
        <v>1.4815219999999999E-4</v>
      </c>
      <c r="AL148" s="21">
        <v>1.5219627000000001E-4</v>
      </c>
      <c r="AM148" s="21">
        <v>2.7530403000000001E-5</v>
      </c>
      <c r="AN148" s="21">
        <v>8.0977381999999992E-6</v>
      </c>
      <c r="AO148" s="21">
        <v>2.3100945999999999E-4</v>
      </c>
      <c r="AP148" s="21">
        <v>2.9333042000000001E-4</v>
      </c>
      <c r="AQ148" s="21">
        <v>4.2281297E-6</v>
      </c>
      <c r="AR148" s="21">
        <v>1.4989546E-5</v>
      </c>
      <c r="AS148" s="21">
        <v>0</v>
      </c>
      <c r="AT148" s="21">
        <v>1.547598E-4</v>
      </c>
      <c r="AU148" s="21">
        <v>1.4989546E-5</v>
      </c>
      <c r="AV148" s="21">
        <v>1.2245490000000001E-4</v>
      </c>
      <c r="AW148" s="21">
        <v>2.3087284000000001E-5</v>
      </c>
      <c r="AX148" s="21">
        <v>3.9867260000000001E-5</v>
      </c>
      <c r="AY148" s="21">
        <v>1.6195475999999999E-5</v>
      </c>
      <c r="AZ148" s="21">
        <v>2.2121893999999999E-5</v>
      </c>
      <c r="BA148" s="21">
        <v>1.7401407000000002E-5</v>
      </c>
      <c r="BB148" s="21">
        <v>2.2461977E-4</v>
      </c>
      <c r="BC148" s="21">
        <v>9.3036688000000007E-6</v>
      </c>
      <c r="BD148" s="21">
        <v>8.0977381999999992E-6</v>
      </c>
      <c r="BE148" s="21">
        <v>1.4905182999999999E-66</v>
      </c>
      <c r="BF148" s="21">
        <v>3.5931667000000003E-5</v>
      </c>
      <c r="BG148" s="21">
        <v>2.6055327000000002E-4</v>
      </c>
      <c r="BH148" s="21">
        <v>8.0063473E-6</v>
      </c>
      <c r="BI148" s="21">
        <v>6.3125081000000003E-6</v>
      </c>
      <c r="BJ148" s="21">
        <v>1.1543984E-6</v>
      </c>
      <c r="BK148" s="21">
        <v>2.4210374999999999E-5</v>
      </c>
      <c r="BL148" s="21">
        <v>1.0231485999999999E-6</v>
      </c>
      <c r="BM148" s="21">
        <v>0</v>
      </c>
      <c r="BN148" s="21">
        <v>3.256911E-5</v>
      </c>
      <c r="BO148" s="21">
        <v>3.8195318999999998E-4</v>
      </c>
      <c r="BP148" s="21">
        <v>4.0058527000000003E-5</v>
      </c>
      <c r="BQ148" s="21">
        <v>0</v>
      </c>
      <c r="BR148" s="21">
        <v>6.2142834000000004E-5</v>
      </c>
      <c r="BS148" s="21">
        <v>2.2207443999999999E-7</v>
      </c>
      <c r="BT148" s="21">
        <v>1.3393478E-4</v>
      </c>
      <c r="BU148" s="21">
        <v>0</v>
      </c>
      <c r="BV148" s="21">
        <v>9.6965956000000006E-6</v>
      </c>
      <c r="BW148" s="21">
        <v>8.9010015000000008E-6</v>
      </c>
      <c r="BX148" s="21">
        <v>9.4759018000000008E-6</v>
      </c>
      <c r="BY148" s="21">
        <v>1.6416972999999999E-4</v>
      </c>
      <c r="BZ148" s="21">
        <v>9.2086869999999999E-6</v>
      </c>
      <c r="CA148" s="21">
        <v>3.2201033E-4</v>
      </c>
      <c r="CB148" s="21">
        <v>3.0993781E-4</v>
      </c>
      <c r="CC148" s="21">
        <v>2.1157715999999999E-5</v>
      </c>
      <c r="CD148" s="21">
        <v>2.5542240999999998E-4</v>
      </c>
      <c r="CE148" s="21">
        <v>3.5932436999999999E-4</v>
      </c>
      <c r="CF148" s="21">
        <v>1.0811135E-5</v>
      </c>
      <c r="CG148" s="21">
        <v>8.8207511999999995E-6</v>
      </c>
      <c r="CH148" s="21">
        <v>2.0165976E-4</v>
      </c>
      <c r="CI148" s="21">
        <v>4.824044E-4</v>
      </c>
      <c r="CJ148" s="21">
        <v>5.4152005999999999E-6</v>
      </c>
      <c r="CK148" s="21">
        <v>3.9973545999999999E-5</v>
      </c>
      <c r="CL148" s="21">
        <v>6.8918071999999997E-6</v>
      </c>
      <c r="CM148" s="21">
        <v>4.4373144999999999E-4</v>
      </c>
      <c r="CN148" s="21">
        <v>8.7683785000000001E-6</v>
      </c>
      <c r="CO148" s="21">
        <v>2.9244105999999998E-4</v>
      </c>
      <c r="CP148" s="21">
        <v>1.2063859000000001E-4</v>
      </c>
      <c r="CQ148" s="21">
        <v>2.3070461000000001E-4</v>
      </c>
      <c r="CR148" s="21">
        <v>8.6769874999999992E-6</v>
      </c>
      <c r="CS148" s="21">
        <v>2.0743624000000001E-5</v>
      </c>
      <c r="CT148" s="21">
        <v>3.1180937999999998E-6</v>
      </c>
      <c r="CU148" s="21">
        <v>5.1608504999999996E-6</v>
      </c>
      <c r="CV148" s="21">
        <v>4.2141713999999998E-4</v>
      </c>
      <c r="CW148" s="21">
        <v>3.9230082999999996E-6</v>
      </c>
      <c r="CX148" s="21">
        <v>9.1427437000000006E-5</v>
      </c>
      <c r="CY148" s="21">
        <v>1.8802516E-6</v>
      </c>
      <c r="CZ148" s="21">
        <v>1.6250510999999999E-7</v>
      </c>
      <c r="DA148" s="21">
        <v>4.4493898000000002E-4</v>
      </c>
      <c r="DB148" s="21">
        <v>2.9881299000000003E-4</v>
      </c>
      <c r="DC148" s="21">
        <v>2.3677668999999998E-6</v>
      </c>
      <c r="DD148" s="21">
        <v>2.3677668999999998E-6</v>
      </c>
      <c r="DE148" s="21">
        <v>6.5228551E-6</v>
      </c>
      <c r="DF148" s="21">
        <v>3.3482075000000001E-5</v>
      </c>
      <c r="DG148" s="21">
        <v>3.1846259999999998E-4</v>
      </c>
      <c r="DH148" s="21">
        <v>4.4105235999999996E-6</v>
      </c>
      <c r="DI148" s="21">
        <v>8.1603008000000006E-5</v>
      </c>
      <c r="DJ148" s="21">
        <v>2.2052617999999998E-6</v>
      </c>
      <c r="DK148" s="21">
        <v>2.0915963E-5</v>
      </c>
      <c r="DL148" s="21">
        <v>2.6823445000000001E-5</v>
      </c>
      <c r="DM148" s="21">
        <v>2.2052617999999998E-6</v>
      </c>
      <c r="DN148" s="21">
        <v>5.3892774000000002E-5</v>
      </c>
      <c r="DO148" s="21">
        <v>3.9180185000000002E-4</v>
      </c>
      <c r="DP148" s="21">
        <v>1.0105405E-4</v>
      </c>
      <c r="DQ148" s="21">
        <v>0</v>
      </c>
      <c r="DR148" s="21">
        <v>2.2333259E-4</v>
      </c>
      <c r="DS148" s="21">
        <v>0</v>
      </c>
      <c r="DT148" s="21">
        <v>6.2991873999999998E-5</v>
      </c>
      <c r="DU148" s="21">
        <v>1.2662651000000001E-4</v>
      </c>
      <c r="DV148" s="21">
        <v>6.1282696000000001E-6</v>
      </c>
      <c r="DW148" s="21">
        <v>5.3581679000000005E-7</v>
      </c>
      <c r="DX148" s="21">
        <v>3.9364849000000002E-4</v>
      </c>
      <c r="DY148" s="21">
        <v>0</v>
      </c>
      <c r="DZ148" s="21">
        <v>3.6077388999999998E-5</v>
      </c>
      <c r="EA148" s="21">
        <v>6.8173450999999996E-6</v>
      </c>
      <c r="EB148" s="21">
        <v>5.0578559000000002E-7</v>
      </c>
      <c r="EC148" s="21">
        <v>8.4803100999999997E-5</v>
      </c>
      <c r="ED148" s="21">
        <v>5.0766636000000001E-4</v>
      </c>
      <c r="EE148" s="21">
        <v>5.0088851E-5</v>
      </c>
      <c r="EF148" s="21">
        <v>1.2641078999999999E-4</v>
      </c>
      <c r="EG148" s="21">
        <v>2.2453752E-4</v>
      </c>
      <c r="EH148" s="21">
        <v>3.9862481E-4</v>
      </c>
      <c r="EI148" s="21">
        <v>3.2580210000000002E-4</v>
      </c>
      <c r="EJ148" s="21">
        <v>3.9144647000000001E-4</v>
      </c>
      <c r="EK148" s="21">
        <v>4.4820378999999998E-4</v>
      </c>
      <c r="EL148" s="21">
        <v>4.6733610999999999E-4</v>
      </c>
      <c r="EM148" s="21">
        <v>1.395431E-5</v>
      </c>
      <c r="EN148" s="21">
        <v>1.7944500000000001E-5</v>
      </c>
      <c r="EO148" s="21">
        <v>5.1106020000000003E-5</v>
      </c>
      <c r="EP148" s="21">
        <v>1.9758536000000001E-4</v>
      </c>
      <c r="EQ148" s="21">
        <v>2.5218300000000001E-4</v>
      </c>
      <c r="ER148" s="21">
        <v>0.24973466</v>
      </c>
      <c r="ES148" s="21">
        <v>3.5980801000000002E-5</v>
      </c>
      <c r="ET148" s="21">
        <v>1.0018833000000001E-4</v>
      </c>
      <c r="EU148" s="21">
        <v>1.1164396E-5</v>
      </c>
      <c r="EV148" s="21">
        <v>8.4097633999999995E-4</v>
      </c>
      <c r="EW148" s="21">
        <v>6.9777476E-6</v>
      </c>
      <c r="EX148" s="21">
        <v>2.791099E-6</v>
      </c>
      <c r="EY148" s="21">
        <v>1.4280788000000001E-4</v>
      </c>
      <c r="EZ148" s="21">
        <v>1.3955495E-6</v>
      </c>
      <c r="FA148" s="21">
        <v>9.8690115000000007E-5</v>
      </c>
      <c r="FB148" s="21">
        <v>1.8069794000000001E-66</v>
      </c>
      <c r="FC148" s="21">
        <v>1.2421937E-4</v>
      </c>
      <c r="FD148" s="21">
        <v>5.0578559000000002E-7</v>
      </c>
      <c r="FE148" s="21">
        <v>8.9010015000000008E-6</v>
      </c>
      <c r="FF148" s="21">
        <v>4.4657584E-5</v>
      </c>
      <c r="FG148" s="21">
        <v>2.1157715999999999E-5</v>
      </c>
      <c r="FH148" s="21">
        <v>3.9973545999999999E-5</v>
      </c>
      <c r="FI148" s="21">
        <v>1.6742069E-4</v>
      </c>
      <c r="FJ148" s="21">
        <v>4.7032293000000001E-5</v>
      </c>
      <c r="FK148" s="21">
        <v>6.1837524000000004E-5</v>
      </c>
      <c r="FL148" s="21">
        <v>1.4384961000000001E-4</v>
      </c>
      <c r="FM148" s="21">
        <v>6.1839780000000002E-5</v>
      </c>
      <c r="FN148" s="21">
        <v>1.8696058E-4</v>
      </c>
      <c r="FO148" s="21">
        <v>4.4528902E-4</v>
      </c>
      <c r="FP148" s="21">
        <v>7.9140371000000003E-6</v>
      </c>
      <c r="FQ148" s="21">
        <v>8.3638854000000004E-5</v>
      </c>
      <c r="FR148" s="21">
        <v>8.7302199999999999E-4</v>
      </c>
      <c r="FS148" s="21">
        <v>2.2018858999999999E-4</v>
      </c>
      <c r="FT148" s="21">
        <v>3.5604335000000002E-4</v>
      </c>
      <c r="FU148" s="21">
        <v>1.5994185E-4</v>
      </c>
      <c r="FV148" s="21">
        <v>4.4333513000000002E-4</v>
      </c>
      <c r="FW148" s="21">
        <v>4.2835649000000001E-4</v>
      </c>
      <c r="FX148" s="21">
        <v>5.1688288000000004E-4</v>
      </c>
      <c r="FY148" s="21">
        <v>5.4946612000000004E-4</v>
      </c>
      <c r="FZ148" s="21">
        <v>2.6515440999999999E-5</v>
      </c>
      <c r="GA148" s="21">
        <v>1.3955495E-6</v>
      </c>
      <c r="GB148" s="21">
        <v>2.791099E-6</v>
      </c>
      <c r="GC148" s="21">
        <v>2.2283702000000001E-4</v>
      </c>
    </row>
    <row r="149" spans="2:185" ht="0.95" customHeight="1" x14ac:dyDescent="0.25">
      <c r="B149" s="21">
        <v>1.9172822000000001E-6</v>
      </c>
      <c r="C149" s="21">
        <v>5.4519254000000001E-6</v>
      </c>
      <c r="D149" s="21">
        <v>1.819229E-6</v>
      </c>
      <c r="E149" s="21">
        <v>1.2927866000000001E-5</v>
      </c>
      <c r="F149" s="21">
        <v>8.3546709999999997E-7</v>
      </c>
      <c r="G149" s="21">
        <v>5.0863499000000002E-5</v>
      </c>
      <c r="H149" s="21">
        <v>7.6556837000000007E-5</v>
      </c>
      <c r="I149" s="21">
        <v>4.7271122000000002E-5</v>
      </c>
      <c r="J149" s="21">
        <v>0</v>
      </c>
      <c r="K149" s="21">
        <v>0</v>
      </c>
      <c r="L149" s="21">
        <v>1.7401037E-7</v>
      </c>
      <c r="M149" s="21">
        <v>3.9651577E-6</v>
      </c>
      <c r="N149" s="21">
        <v>8.1156122000000003E-7</v>
      </c>
      <c r="O149" s="21">
        <v>1.5775569000000001E-6</v>
      </c>
      <c r="P149" s="21">
        <v>1.5775569000000001E-6</v>
      </c>
      <c r="Q149" s="21">
        <v>4.8900345999999995E-7</v>
      </c>
      <c r="R149" s="21">
        <v>7.4682118000000004E-5</v>
      </c>
      <c r="S149" s="21">
        <v>1.4795035999999999E-6</v>
      </c>
      <c r="T149" s="21">
        <v>7.8072612000000001E-5</v>
      </c>
      <c r="U149" s="21">
        <v>8.1156122000000003E-7</v>
      </c>
      <c r="V149" s="21">
        <v>7.0971087999999999E-6</v>
      </c>
      <c r="W149" s="21">
        <v>9.8053261999999995E-8</v>
      </c>
      <c r="X149" s="21">
        <v>3.4079938000000002E-6</v>
      </c>
      <c r="Y149" s="21">
        <v>7.1350796E-7</v>
      </c>
      <c r="Z149" s="21">
        <v>7.5939670000000002E-6</v>
      </c>
      <c r="AA149" s="21">
        <v>2.0416978000000001E-5</v>
      </c>
      <c r="AB149" s="21">
        <v>2.0026286E-5</v>
      </c>
      <c r="AC149" s="21">
        <v>1.4958759E-6</v>
      </c>
      <c r="AD149" s="21">
        <v>2.0109828000000002E-6</v>
      </c>
      <c r="AE149" s="21">
        <v>0</v>
      </c>
      <c r="AF149" s="21">
        <v>1.3335824E-4</v>
      </c>
      <c r="AG149" s="21">
        <v>3.8435429999999997E-5</v>
      </c>
      <c r="AH149" s="21">
        <v>8.0885709999999998E-6</v>
      </c>
      <c r="AI149" s="21">
        <v>8.4365509999999999E-8</v>
      </c>
      <c r="AJ149" s="21">
        <v>1.2761001E-5</v>
      </c>
      <c r="AK149" s="21">
        <v>3.8602846999999998E-5</v>
      </c>
      <c r="AL149" s="21">
        <v>1.2560798999999999E-4</v>
      </c>
      <c r="AM149" s="21">
        <v>2.2083104999999999E-5</v>
      </c>
      <c r="AN149" s="21">
        <v>1.2859053999999999E-5</v>
      </c>
      <c r="AO149" s="21">
        <v>1.0168690000000001E-5</v>
      </c>
      <c r="AP149" s="21">
        <v>7.3925890000000001E-6</v>
      </c>
      <c r="AQ149" s="21">
        <v>8.2807997000000004E-7</v>
      </c>
      <c r="AR149" s="21">
        <v>2.6870877000000001E-5</v>
      </c>
      <c r="AS149" s="21">
        <v>0</v>
      </c>
      <c r="AT149" s="21">
        <v>1.2513075E-5</v>
      </c>
      <c r="AU149" s="21">
        <v>2.6870877000000001E-5</v>
      </c>
      <c r="AV149" s="21">
        <v>2.4210464999999999E-5</v>
      </c>
      <c r="AW149" s="21">
        <v>3.9729930999999999E-5</v>
      </c>
      <c r="AX149" s="21">
        <v>3.1502414000000002E-6</v>
      </c>
      <c r="AY149" s="21">
        <v>2.5718107999999999E-5</v>
      </c>
      <c r="AZ149" s="21">
        <v>1.9583122000000002E-6</v>
      </c>
      <c r="BA149" s="21">
        <v>2.4565339E-5</v>
      </c>
      <c r="BB149" s="21">
        <v>5.6124410000000002E-5</v>
      </c>
      <c r="BC149" s="21">
        <v>1.1706285000000001E-5</v>
      </c>
      <c r="BD149" s="21">
        <v>1.2859053999999999E-5</v>
      </c>
      <c r="BE149" s="21">
        <v>1.5490031E-65</v>
      </c>
      <c r="BF149" s="21">
        <v>1.4015937E-5</v>
      </c>
      <c r="BG149" s="21">
        <v>5.8635052E-4</v>
      </c>
      <c r="BH149" s="21">
        <v>9.4338106999999996E-6</v>
      </c>
      <c r="BI149" s="21">
        <v>5.7171603999999996E-6</v>
      </c>
      <c r="BJ149" s="21">
        <v>8.5794826000000002E-7</v>
      </c>
      <c r="BK149" s="21">
        <v>8.9496751999999999E-6</v>
      </c>
      <c r="BL149" s="21">
        <v>8.0032558999999998E-6</v>
      </c>
      <c r="BM149" s="21">
        <v>0</v>
      </c>
      <c r="BN149" s="21">
        <v>1.0262931999999999E-6</v>
      </c>
      <c r="BO149" s="21">
        <v>4.2480788000000002E-5</v>
      </c>
      <c r="BP149" s="21">
        <v>2.1403211000000001E-4</v>
      </c>
      <c r="BQ149" s="21">
        <v>0</v>
      </c>
      <c r="BR149" s="21">
        <v>2.7853701000000001E-7</v>
      </c>
      <c r="BS149" s="21">
        <v>8.1068364999999999E-6</v>
      </c>
      <c r="BT149" s="21">
        <v>2.7408884000000001E-5</v>
      </c>
      <c r="BU149" s="21">
        <v>0</v>
      </c>
      <c r="BV149" s="21">
        <v>8.8408996000000006E-6</v>
      </c>
      <c r="BW149" s="21">
        <v>7.1350791000000003E-7</v>
      </c>
      <c r="BX149" s="21">
        <v>1.9117859000000002E-6</v>
      </c>
      <c r="BY149" s="21">
        <v>1.1427301E-4</v>
      </c>
      <c r="BZ149" s="21">
        <v>3.9714802000000002E-6</v>
      </c>
      <c r="CA149" s="21">
        <v>1.9406126E-4</v>
      </c>
      <c r="CB149" s="21">
        <v>1.4785768000000001E-5</v>
      </c>
      <c r="CC149" s="21">
        <v>3.4538093000000002E-7</v>
      </c>
      <c r="CD149" s="21">
        <v>3.5437773000000001E-5</v>
      </c>
      <c r="CE149" s="21">
        <v>5.0155224999999999E-5</v>
      </c>
      <c r="CF149" s="21">
        <v>4.2628870999999997E-6</v>
      </c>
      <c r="CG149" s="21">
        <v>5.9599512999999996E-6</v>
      </c>
      <c r="CH149" s="21">
        <v>1.3170514000000001E-4</v>
      </c>
      <c r="CI149" s="21">
        <v>8.9510170999999996E-5</v>
      </c>
      <c r="CJ149" s="21">
        <v>1.6932864E-5</v>
      </c>
      <c r="CK149" s="21">
        <v>5.1586025000000002E-7</v>
      </c>
      <c r="CL149" s="21">
        <v>1.4011822E-5</v>
      </c>
      <c r="CM149" s="21">
        <v>7.8192213000000002E-5</v>
      </c>
      <c r="CN149" s="21">
        <v>4.1625146999999999E-6</v>
      </c>
      <c r="CO149" s="21">
        <v>8.3678200999999994E-6</v>
      </c>
      <c r="CP149" s="21">
        <v>6.6776381E-6</v>
      </c>
      <c r="CQ149" s="21">
        <v>3.4092747000000002E-5</v>
      </c>
      <c r="CR149" s="21">
        <v>7.3727128999999995E-7</v>
      </c>
      <c r="CS149" s="21">
        <v>2.5255144999999999E-6</v>
      </c>
      <c r="CT149" s="21">
        <v>2.3723523999999999E-7</v>
      </c>
      <c r="CU149" s="21">
        <v>3.3760766E-7</v>
      </c>
      <c r="CV149" s="21">
        <v>2.4845823999999997E-4</v>
      </c>
      <c r="CW149" s="21">
        <v>5.3185032000000004E-7</v>
      </c>
      <c r="CX149" s="21">
        <v>8.2514604999999998E-5</v>
      </c>
      <c r="CY149" s="21">
        <v>4.314779E-7</v>
      </c>
      <c r="CZ149" s="21">
        <v>3.3110546999999998E-7</v>
      </c>
      <c r="DA149" s="21">
        <v>1.4375642000000001E-4</v>
      </c>
      <c r="DB149" s="21">
        <v>1.4047954000000001E-4</v>
      </c>
      <c r="DC149" s="21">
        <v>5.6183852000000004E-7</v>
      </c>
      <c r="DD149" s="21">
        <v>5.6183852000000004E-7</v>
      </c>
      <c r="DE149" s="21">
        <v>7.7503929000000004E-6</v>
      </c>
      <c r="DF149" s="21">
        <v>1.8157831000000001E-4</v>
      </c>
      <c r="DG149" s="21">
        <v>3.1857670999999998E-4</v>
      </c>
      <c r="DH149" s="21">
        <v>4.6146609000000002E-7</v>
      </c>
      <c r="DI149" s="21">
        <v>4.7756208999999996E-6</v>
      </c>
      <c r="DJ149" s="21">
        <v>2.3073305E-7</v>
      </c>
      <c r="DK149" s="21">
        <v>8.0554328000000004E-7</v>
      </c>
      <c r="DL149" s="21">
        <v>2.8447846999999998E-6</v>
      </c>
      <c r="DM149" s="21">
        <v>2.3073305E-7</v>
      </c>
      <c r="DN149" s="21">
        <v>4.3287276999999998E-6</v>
      </c>
      <c r="DO149" s="21">
        <v>7.6442491999999999E-4</v>
      </c>
      <c r="DP149" s="21">
        <v>2.4957735999999998E-5</v>
      </c>
      <c r="DQ149" s="21">
        <v>0</v>
      </c>
      <c r="DR149" s="21">
        <v>4.9815884000000001E-6</v>
      </c>
      <c r="DS149" s="21">
        <v>0</v>
      </c>
      <c r="DT149" s="21">
        <v>1.6297871000000001E-6</v>
      </c>
      <c r="DU149" s="21">
        <v>3.0143166E-5</v>
      </c>
      <c r="DV149" s="21">
        <v>3.0111726E-7</v>
      </c>
      <c r="DW149" s="21">
        <v>1.4076767000000001E-6</v>
      </c>
      <c r="DX149" s="21">
        <v>7.0318855999999995E-5</v>
      </c>
      <c r="DY149" s="21">
        <v>0</v>
      </c>
      <c r="DZ149" s="21">
        <v>2.9388448E-6</v>
      </c>
      <c r="EA149" s="21">
        <v>1.1945186E-5</v>
      </c>
      <c r="EB149" s="21">
        <v>5.6988908999999996E-7</v>
      </c>
      <c r="EC149" s="21">
        <v>5.4228240999999997E-6</v>
      </c>
      <c r="ED149" s="21">
        <v>1.1746934000000001E-4</v>
      </c>
      <c r="EE149" s="21">
        <v>9.2056300000000008E-6</v>
      </c>
      <c r="EF149" s="21">
        <v>4.2566533999999998E-6</v>
      </c>
      <c r="EG149" s="21">
        <v>2.2294579000000001E-5</v>
      </c>
      <c r="EH149" s="21">
        <v>8.0824333999999999E-4</v>
      </c>
      <c r="EI149" s="21">
        <v>2.4585349000000001E-5</v>
      </c>
      <c r="EJ149" s="21">
        <v>1.2608505999999999E-5</v>
      </c>
      <c r="EK149" s="21">
        <v>1.8350057000000001E-5</v>
      </c>
      <c r="EL149" s="21">
        <v>1.5608361000000001E-5</v>
      </c>
      <c r="EM149" s="21">
        <v>1.0363895999999999E-6</v>
      </c>
      <c r="EN149" s="21">
        <v>1.0943862E-6</v>
      </c>
      <c r="EO149" s="21">
        <v>1.3438192E-4</v>
      </c>
      <c r="EP149" s="21">
        <v>1.4399775000000001E-6</v>
      </c>
      <c r="EQ149" s="21">
        <v>1.7923136E-5</v>
      </c>
      <c r="ER149" s="21">
        <v>3.5980801000000002E-5</v>
      </c>
      <c r="ES149" s="21">
        <v>0.24995196</v>
      </c>
      <c r="ET149" s="21">
        <v>1.8515683E-4</v>
      </c>
      <c r="EU149" s="21">
        <v>7.8442603999999997E-7</v>
      </c>
      <c r="EV149" s="21">
        <v>4.0420334999999999E-5</v>
      </c>
      <c r="EW149" s="21">
        <v>4.9026627999999996E-7</v>
      </c>
      <c r="EX149" s="21">
        <v>1.9610650999999999E-7</v>
      </c>
      <c r="EY149" s="21">
        <v>7.4720354000000003E-6</v>
      </c>
      <c r="EZ149" s="21">
        <v>9.8053254999999997E-8</v>
      </c>
      <c r="FA149" s="21">
        <v>1.0273245E-5</v>
      </c>
      <c r="FB149" s="21">
        <v>1.2622058000000001E-67</v>
      </c>
      <c r="FC149" s="21">
        <v>6.0189312999999997E-6</v>
      </c>
      <c r="FD149" s="21">
        <v>5.6988908999999996E-7</v>
      </c>
      <c r="FE149" s="21">
        <v>7.1350791000000003E-7</v>
      </c>
      <c r="FF149" s="21">
        <v>3.1377042E-6</v>
      </c>
      <c r="FG149" s="21">
        <v>3.4538093000000002E-7</v>
      </c>
      <c r="FH149" s="21">
        <v>5.1586025000000002E-7</v>
      </c>
      <c r="FI149" s="21">
        <v>8.5075001E-7</v>
      </c>
      <c r="FJ149" s="21">
        <v>1.0442905E-5</v>
      </c>
      <c r="FK149" s="21">
        <v>9.5241504000000007E-6</v>
      </c>
      <c r="FL149" s="21">
        <v>2.7951913000000001E-5</v>
      </c>
      <c r="FM149" s="21">
        <v>9.4073921000000005E-6</v>
      </c>
      <c r="FN149" s="21">
        <v>2.4706045999999999E-5</v>
      </c>
      <c r="FO149" s="21">
        <v>8.7918124E-5</v>
      </c>
      <c r="FP149" s="21">
        <v>2.270112E-5</v>
      </c>
      <c r="FQ149" s="21">
        <v>3.5420372999999997E-5</v>
      </c>
      <c r="FR149" s="21">
        <v>3.0396695E-5</v>
      </c>
      <c r="FS149" s="21">
        <v>2.8137088999999999E-5</v>
      </c>
      <c r="FT149" s="21">
        <v>2.6317291000000002E-5</v>
      </c>
      <c r="FU149" s="21">
        <v>7.9228589999999995E-6</v>
      </c>
      <c r="FV149" s="21">
        <v>6.6177909999999999E-6</v>
      </c>
      <c r="FW149" s="21">
        <v>2.4750686000000002E-4</v>
      </c>
      <c r="FX149" s="21">
        <v>9.7925479999999995E-6</v>
      </c>
      <c r="FY149" s="21">
        <v>2.0524068000000001E-5</v>
      </c>
      <c r="FZ149" s="21">
        <v>1.8630119E-6</v>
      </c>
      <c r="GA149" s="21">
        <v>9.8053254999999997E-8</v>
      </c>
      <c r="GB149" s="21">
        <v>1.9610650999999999E-7</v>
      </c>
      <c r="GC149" s="21">
        <v>4.8550405999999998E-5</v>
      </c>
    </row>
    <row r="150" spans="2:185" ht="0.95" customHeight="1" x14ac:dyDescent="0.25">
      <c r="B150" s="21">
        <v>1.7197693000000001E-5</v>
      </c>
      <c r="C150" s="21">
        <v>7.2984503999999996E-5</v>
      </c>
      <c r="D150" s="21">
        <v>1.4892328E-5</v>
      </c>
      <c r="E150" s="21">
        <v>4.0344201000000002E-5</v>
      </c>
      <c r="F150" s="21">
        <v>1.4069703000000001E-6</v>
      </c>
      <c r="G150" s="21">
        <v>1.3592423E-4</v>
      </c>
      <c r="H150" s="21">
        <v>3.2038079999999999E-4</v>
      </c>
      <c r="I150" s="21">
        <v>1.8504118999999999E-4</v>
      </c>
      <c r="J150" s="21">
        <v>0</v>
      </c>
      <c r="K150" s="21">
        <v>0</v>
      </c>
      <c r="L150" s="21">
        <v>1.8076548E-6</v>
      </c>
      <c r="M150" s="21">
        <v>2.1294602999999999E-5</v>
      </c>
      <c r="N150" s="21">
        <v>5.1407990999999997E-6</v>
      </c>
      <c r="O150" s="21">
        <v>1.1600283999999999E-5</v>
      </c>
      <c r="P150" s="21">
        <v>1.1600283999999999E-5</v>
      </c>
      <c r="Q150" s="21">
        <v>3.4209220999999998E-6</v>
      </c>
      <c r="R150" s="21">
        <v>2.4120022E-4</v>
      </c>
      <c r="S150" s="21">
        <v>9.294919E-6</v>
      </c>
      <c r="T150" s="21">
        <v>1.2380295999999999E-4</v>
      </c>
      <c r="U150" s="21">
        <v>5.1407990999999997E-6</v>
      </c>
      <c r="V150" s="21">
        <v>4.1571389999999999E-5</v>
      </c>
      <c r="W150" s="21">
        <v>2.3053650000000001E-6</v>
      </c>
      <c r="X150" s="21">
        <v>5.9116427999999999E-5</v>
      </c>
      <c r="Y150" s="21">
        <v>2.8354340000000001E-6</v>
      </c>
      <c r="Z150" s="21">
        <v>4.2880940999999997E-5</v>
      </c>
      <c r="AA150" s="21">
        <v>9.1474067999999998E-5</v>
      </c>
      <c r="AB150" s="21">
        <v>8.6456599000000006E-5</v>
      </c>
      <c r="AC150" s="21">
        <v>1.0743188E-5</v>
      </c>
      <c r="AD150" s="21">
        <v>1.8146444E-5</v>
      </c>
      <c r="AE150" s="21">
        <v>0</v>
      </c>
      <c r="AF150" s="21">
        <v>5.4264369000000005E-4</v>
      </c>
      <c r="AG150" s="21">
        <v>2.5760648999999999E-5</v>
      </c>
      <c r="AH150" s="21">
        <v>2.6010083E-5</v>
      </c>
      <c r="AI150" s="21">
        <v>1.2417689E-5</v>
      </c>
      <c r="AJ150" s="21">
        <v>4.8675630000000001E-5</v>
      </c>
      <c r="AK150" s="21">
        <v>1.9526334999999999E-5</v>
      </c>
      <c r="AL150" s="21">
        <v>5.2093783000000001E-4</v>
      </c>
      <c r="AM150" s="21">
        <v>1.2078085E-4</v>
      </c>
      <c r="AN150" s="21">
        <v>5.0980994999999998E-5</v>
      </c>
      <c r="AO150" s="21">
        <v>1.7334117E-5</v>
      </c>
      <c r="AP150" s="21">
        <v>2.9178929E-8</v>
      </c>
      <c r="AQ150" s="21">
        <v>1.5248944E-6</v>
      </c>
      <c r="AR150" s="21">
        <v>1.0805503E-4</v>
      </c>
      <c r="AS150" s="21">
        <v>0</v>
      </c>
      <c r="AT150" s="21">
        <v>2.4637883E-5</v>
      </c>
      <c r="AU150" s="21">
        <v>1.0805503E-4</v>
      </c>
      <c r="AV150" s="21">
        <v>2.1985388999999999E-6</v>
      </c>
      <c r="AW150" s="21">
        <v>1.5903601999999999E-4</v>
      </c>
      <c r="AX150" s="21">
        <v>2.3436715999999999E-5</v>
      </c>
      <c r="AY150" s="21">
        <v>1.0196199E-4</v>
      </c>
      <c r="AZ150" s="21">
        <v>3.8782701E-5</v>
      </c>
      <c r="BA150" s="21">
        <v>9.5868953999999994E-5</v>
      </c>
      <c r="BB150" s="21">
        <v>1.2884453E-4</v>
      </c>
      <c r="BC150" s="21">
        <v>4.4887959000000002E-5</v>
      </c>
      <c r="BD150" s="21">
        <v>5.0980994999999998E-5</v>
      </c>
      <c r="BE150" s="21">
        <v>2.0814925000000001E-65</v>
      </c>
      <c r="BF150" s="21">
        <v>5.9558081999999999E-5</v>
      </c>
      <c r="BG150" s="21">
        <v>2.3927903000000002E-3</v>
      </c>
      <c r="BH150" s="21">
        <v>3.9596143999999999E-5</v>
      </c>
      <c r="BI150" s="21">
        <v>2.8619793000000001E-5</v>
      </c>
      <c r="BJ150" s="21">
        <v>2.4270353999999999E-6</v>
      </c>
      <c r="BK150" s="21">
        <v>4.5502802E-5</v>
      </c>
      <c r="BL150" s="21">
        <v>2.886274E-5</v>
      </c>
      <c r="BM150" s="21">
        <v>0</v>
      </c>
      <c r="BN150" s="21">
        <v>1.8514451E-5</v>
      </c>
      <c r="BO150" s="21">
        <v>1.8763744E-4</v>
      </c>
      <c r="BP150" s="21">
        <v>8.7226093999999996E-4</v>
      </c>
      <c r="BQ150" s="21">
        <v>0</v>
      </c>
      <c r="BR150" s="21">
        <v>2.6086581000000002E-6</v>
      </c>
      <c r="BS150" s="21">
        <v>2.9992297999999999E-5</v>
      </c>
      <c r="BT150" s="21">
        <v>8.5897601000000005E-5</v>
      </c>
      <c r="BU150" s="21">
        <v>0</v>
      </c>
      <c r="BV150" s="21">
        <v>3.1930197E-5</v>
      </c>
      <c r="BW150" s="21">
        <v>2.8354338000000002E-6</v>
      </c>
      <c r="BX150" s="21">
        <v>3.4517104999999999E-6</v>
      </c>
      <c r="BY150" s="21">
        <v>3.0765835E-4</v>
      </c>
      <c r="BZ150" s="21">
        <v>1.4860811E-5</v>
      </c>
      <c r="CA150" s="21">
        <v>8.0605813000000004E-4</v>
      </c>
      <c r="CB150" s="21">
        <v>3.6223543999999997E-5</v>
      </c>
      <c r="CC150" s="21">
        <v>2.4779551999999999E-6</v>
      </c>
      <c r="CD150" s="21">
        <v>9.8703157999999999E-5</v>
      </c>
      <c r="CE150" s="21">
        <v>4.6160048000000003E-5</v>
      </c>
      <c r="CF150" s="21">
        <v>1.4452309E-5</v>
      </c>
      <c r="CG150" s="21">
        <v>3.5075908999999999E-5</v>
      </c>
      <c r="CH150" s="21">
        <v>5.3524078999999997E-4</v>
      </c>
      <c r="CI150" s="21">
        <v>1.4474354E-4</v>
      </c>
      <c r="CJ150" s="21">
        <v>7.8202596999999994E-5</v>
      </c>
      <c r="CK150" s="21">
        <v>3.8282123000000002E-6</v>
      </c>
      <c r="CL150" s="21">
        <v>5.7074027000000003E-5</v>
      </c>
      <c r="CM150" s="21">
        <v>1.2647371E-4</v>
      </c>
      <c r="CN150" s="21">
        <v>1.5313532999999999E-5</v>
      </c>
      <c r="CO150" s="21">
        <v>2.5671388E-5</v>
      </c>
      <c r="CP150" s="21">
        <v>1.2053390999999999E-5</v>
      </c>
      <c r="CQ150" s="21">
        <v>9.7722189000000001E-5</v>
      </c>
      <c r="CR150" s="21">
        <v>3.9286813999999996E-6</v>
      </c>
      <c r="CS150" s="21">
        <v>3.8368144000000003E-5</v>
      </c>
      <c r="CT150" s="21">
        <v>5.0239567999999997E-6</v>
      </c>
      <c r="CU150" s="21">
        <v>5.8851807999999998E-6</v>
      </c>
      <c r="CV150" s="21">
        <v>5.8952726E-4</v>
      </c>
      <c r="CW150" s="21">
        <v>3.4416762000000001E-6</v>
      </c>
      <c r="CX150" s="21">
        <v>4.4182093999999998E-4</v>
      </c>
      <c r="CY150" s="21">
        <v>2.5804522999999999E-6</v>
      </c>
      <c r="CZ150" s="21">
        <v>1.7192282999999999E-6</v>
      </c>
      <c r="DA150" s="21">
        <v>5.9859669999999998E-4</v>
      </c>
      <c r="DB150" s="21">
        <v>1.0536028E-4</v>
      </c>
      <c r="DC150" s="21">
        <v>2.5772327000000001E-6</v>
      </c>
      <c r="DD150" s="21">
        <v>2.5772327000000001E-6</v>
      </c>
      <c r="DE150" s="21">
        <v>3.1941862999999999E-5</v>
      </c>
      <c r="DF150" s="21">
        <v>7.4430109999999998E-4</v>
      </c>
      <c r="DG150" s="21">
        <v>1.2880370999999999E-3</v>
      </c>
      <c r="DH150" s="21">
        <v>1.7160087E-6</v>
      </c>
      <c r="DI150" s="21">
        <v>4.1566639000000003E-5</v>
      </c>
      <c r="DJ150" s="21">
        <v>8.5800433999999995E-7</v>
      </c>
      <c r="DK150" s="21">
        <v>3.2689666E-5</v>
      </c>
      <c r="DL150" s="21">
        <v>1.3910436E-5</v>
      </c>
      <c r="DM150" s="21">
        <v>8.5800433999999995E-7</v>
      </c>
      <c r="DN150" s="21">
        <v>3.2797764000000001E-5</v>
      </c>
      <c r="DO150" s="21">
        <v>3.1192313999999998E-3</v>
      </c>
      <c r="DP150" s="21">
        <v>7.7159249000000006E-5</v>
      </c>
      <c r="DQ150" s="21">
        <v>0</v>
      </c>
      <c r="DR150" s="21">
        <v>1.0735738E-5</v>
      </c>
      <c r="DS150" s="21">
        <v>0</v>
      </c>
      <c r="DT150" s="21">
        <v>1.8564926999999999E-6</v>
      </c>
      <c r="DU150" s="21">
        <v>1.2943753000000001E-4</v>
      </c>
      <c r="DV150" s="21">
        <v>2.5836717000000002E-6</v>
      </c>
      <c r="DW150" s="21">
        <v>7.6631488000000004E-6</v>
      </c>
      <c r="DX150" s="21">
        <v>9.624852E-5</v>
      </c>
      <c r="DY150" s="21">
        <v>0</v>
      </c>
      <c r="DZ150" s="21">
        <v>6.1836350000000006E-5</v>
      </c>
      <c r="EA150" s="21">
        <v>4.4206548999999998E-5</v>
      </c>
      <c r="EB150" s="21">
        <v>1.8487547E-6</v>
      </c>
      <c r="EC150" s="21">
        <v>2.1906433000000001E-5</v>
      </c>
      <c r="ED150" s="21">
        <v>2.2543045999999999E-4</v>
      </c>
      <c r="EE150" s="21">
        <v>4.7335140999999999E-5</v>
      </c>
      <c r="EF150" s="21">
        <v>1.6008957000000001E-5</v>
      </c>
      <c r="EG150" s="21">
        <v>9.8247758000000003E-5</v>
      </c>
      <c r="EH150" s="21">
        <v>3.3307432999999998E-3</v>
      </c>
      <c r="EI150" s="21">
        <v>1.1181383E-4</v>
      </c>
      <c r="EJ150" s="21">
        <v>6.8794059E-5</v>
      </c>
      <c r="EK150" s="21">
        <v>9.5914200000000004E-5</v>
      </c>
      <c r="EL150" s="21">
        <v>8.5418125000000003E-5</v>
      </c>
      <c r="EM150" s="21">
        <v>2.0233173000000001E-5</v>
      </c>
      <c r="EN150" s="21">
        <v>7.2982927000000003E-6</v>
      </c>
      <c r="EO150" s="21">
        <v>5.5436478000000003E-4</v>
      </c>
      <c r="EP150" s="21">
        <v>6.2179900999999997E-6</v>
      </c>
      <c r="EQ150" s="21">
        <v>6.9839781999999999E-5</v>
      </c>
      <c r="ER150" s="21">
        <v>1.0018833000000001E-4</v>
      </c>
      <c r="ES150" s="21">
        <v>1.8515683E-4</v>
      </c>
      <c r="ET150" s="21">
        <v>0.2492499</v>
      </c>
      <c r="EU150" s="21">
        <v>1.8442919000000001E-5</v>
      </c>
      <c r="EV150" s="21">
        <v>1.7567692999999999E-4</v>
      </c>
      <c r="EW150" s="21">
        <v>1.1526824E-5</v>
      </c>
      <c r="EX150" s="21">
        <v>4.6107298000000003E-6</v>
      </c>
      <c r="EY150" s="21">
        <v>1.3272946E-5</v>
      </c>
      <c r="EZ150" s="21">
        <v>2.3053649000000001E-6</v>
      </c>
      <c r="FA150" s="21">
        <v>5.5107929999999997E-5</v>
      </c>
      <c r="FB150" s="21">
        <v>1.8679959E-66</v>
      </c>
      <c r="FC150" s="21">
        <v>6.0602006999999999E-5</v>
      </c>
      <c r="FD150" s="21">
        <v>1.8487547E-6</v>
      </c>
      <c r="FE150" s="21">
        <v>2.8354338000000002E-6</v>
      </c>
      <c r="FF150" s="21">
        <v>7.3771676000000005E-5</v>
      </c>
      <c r="FG150" s="21">
        <v>2.4779551999999999E-6</v>
      </c>
      <c r="FH150" s="21">
        <v>3.8282123000000002E-6</v>
      </c>
      <c r="FI150" s="21">
        <v>2.0046889E-6</v>
      </c>
      <c r="FJ150" s="21">
        <v>4.9568411999999997E-5</v>
      </c>
      <c r="FK150" s="21">
        <v>4.9449517999999997E-5</v>
      </c>
      <c r="FL150" s="21">
        <v>8.7382778000000006E-5</v>
      </c>
      <c r="FM150" s="21">
        <v>4.8826416999999997E-5</v>
      </c>
      <c r="FN150" s="21">
        <v>8.5242170000000003E-7</v>
      </c>
      <c r="FO150" s="21">
        <v>1.5293475000000001E-4</v>
      </c>
      <c r="FP150" s="21">
        <v>1.0096705E-4</v>
      </c>
      <c r="FQ150" s="21">
        <v>1.4916096E-4</v>
      </c>
      <c r="FR150" s="21">
        <v>7.4061972E-5</v>
      </c>
      <c r="FS150" s="21">
        <v>1.1772197999999999E-4</v>
      </c>
      <c r="FT150" s="21">
        <v>1.1562571E-4</v>
      </c>
      <c r="FU150" s="21">
        <v>7.1413389000000006E-5</v>
      </c>
      <c r="FV150" s="21">
        <v>4.6235191999999999E-5</v>
      </c>
      <c r="FW150" s="21">
        <v>5.6843457000000004E-4</v>
      </c>
      <c r="FX150" s="21">
        <v>6.3986955999999995E-5</v>
      </c>
      <c r="FY150" s="21">
        <v>1.0885717E-4</v>
      </c>
      <c r="FZ150" s="21">
        <v>4.3801933000000002E-5</v>
      </c>
      <c r="GA150" s="21">
        <v>2.3053649000000001E-6</v>
      </c>
      <c r="GB150" s="21">
        <v>4.6107298000000003E-6</v>
      </c>
      <c r="GC150" s="21">
        <v>1.6021561000000001E-4</v>
      </c>
    </row>
    <row r="151" spans="2:185" ht="0.95" customHeight="1" x14ac:dyDescent="0.25">
      <c r="B151" s="21">
        <v>4.4303560999999999E-4</v>
      </c>
      <c r="C151" s="21">
        <v>7.6242338999999993E-5</v>
      </c>
      <c r="D151" s="21">
        <v>3.5363445999999997E-4</v>
      </c>
      <c r="E151" s="21">
        <v>2.1208598000000002E-6</v>
      </c>
      <c r="F151" s="21">
        <v>1.1556626000000001E-6</v>
      </c>
      <c r="G151" s="21">
        <v>4.1499483000000002E-6</v>
      </c>
      <c r="H151" s="21">
        <v>9.7323415999999994E-5</v>
      </c>
      <c r="I151" s="21">
        <v>2.3838225999999999E-5</v>
      </c>
      <c r="J151" s="21">
        <v>0</v>
      </c>
      <c r="K151" s="21">
        <v>0</v>
      </c>
      <c r="L151" s="21">
        <v>3.3690733999999999E-5</v>
      </c>
      <c r="M151" s="21">
        <v>2.1316392999999999E-5</v>
      </c>
      <c r="N151" s="21">
        <v>8.7416075999999999E-5</v>
      </c>
      <c r="O151" s="21">
        <v>2.6467659000000001E-4</v>
      </c>
      <c r="P151" s="21">
        <v>2.6467659000000001E-4</v>
      </c>
      <c r="Q151" s="21">
        <v>4.9035637E-6</v>
      </c>
      <c r="R151" s="21">
        <v>2.1618628999999999E-5</v>
      </c>
      <c r="S151" s="21">
        <v>1.7527544E-4</v>
      </c>
      <c r="T151" s="21">
        <v>1.3021279999999999E-4</v>
      </c>
      <c r="U151" s="21">
        <v>8.7416075999999999E-5</v>
      </c>
      <c r="V151" s="21">
        <v>1.4851261000000001E-4</v>
      </c>
      <c r="W151" s="21">
        <v>8.9401151E-5</v>
      </c>
      <c r="X151" s="21">
        <v>2.0479444E-3</v>
      </c>
      <c r="Y151" s="21">
        <v>1.9850753E-6</v>
      </c>
      <c r="Z151" s="21">
        <v>1.2550484999999999E-4</v>
      </c>
      <c r="AA151" s="21">
        <v>9.4123208000000006E-6</v>
      </c>
      <c r="AB151" s="21">
        <v>7.1682612000000003E-5</v>
      </c>
      <c r="AC151" s="21">
        <v>1.2129005000000001E-5</v>
      </c>
      <c r="AD151" s="21">
        <v>2.4184357000000001E-5</v>
      </c>
      <c r="AE151" s="21">
        <v>0</v>
      </c>
      <c r="AF151" s="21">
        <v>8.0046887999999998E-6</v>
      </c>
      <c r="AG151" s="21">
        <v>5.2754238999999997E-5</v>
      </c>
      <c r="AH151" s="21">
        <v>9.1265067000000005E-5</v>
      </c>
      <c r="AI151" s="21">
        <v>1.6061297E-5</v>
      </c>
      <c r="AJ151" s="21">
        <v>7.9813981E-5</v>
      </c>
      <c r="AK151" s="21">
        <v>4.7462012E-5</v>
      </c>
      <c r="AL151" s="21">
        <v>3.2938007000000001E-5</v>
      </c>
      <c r="AM151" s="21">
        <v>2.5617761000000001E-4</v>
      </c>
      <c r="AN151" s="21">
        <v>9.5871707999999994E-6</v>
      </c>
      <c r="AO151" s="21">
        <v>1.0707550000000001E-5</v>
      </c>
      <c r="AP151" s="21">
        <v>9.4199677000000006E-6</v>
      </c>
      <c r="AQ151" s="21">
        <v>8.6323233000000002E-7</v>
      </c>
      <c r="AR151" s="21">
        <v>1.0892418E-5</v>
      </c>
      <c r="AS151" s="21">
        <v>0</v>
      </c>
      <c r="AT151" s="21">
        <v>4.8394021000000002E-6</v>
      </c>
      <c r="AU151" s="21">
        <v>1.0892418E-5</v>
      </c>
      <c r="AV151" s="21">
        <v>4.0793483999999998E-5</v>
      </c>
      <c r="AW151" s="21">
        <v>2.0479588999999999E-5</v>
      </c>
      <c r="AX151" s="21">
        <v>2.7908224000000001E-5</v>
      </c>
      <c r="AY151" s="21">
        <v>1.9174341999999999E-5</v>
      </c>
      <c r="AZ151" s="21">
        <v>1.5201988E-3</v>
      </c>
      <c r="BA151" s="21">
        <v>2.7456265000000001E-5</v>
      </c>
      <c r="BB151" s="21">
        <v>8.5617441999999999E-5</v>
      </c>
      <c r="BC151" s="21">
        <v>1.7869095000000001E-5</v>
      </c>
      <c r="BD151" s="21">
        <v>9.5871707999999994E-6</v>
      </c>
      <c r="BE151" s="21">
        <v>1.6069452999999999E-67</v>
      </c>
      <c r="BF151" s="21">
        <v>9.9683722000000005E-7</v>
      </c>
      <c r="BG151" s="21">
        <v>5.0917312999999997E-5</v>
      </c>
      <c r="BH151" s="21">
        <v>1.0476873000000001E-5</v>
      </c>
      <c r="BI151" s="21">
        <v>1.0987242E-5</v>
      </c>
      <c r="BJ151" s="21">
        <v>3.2630118999999999E-6</v>
      </c>
      <c r="BK151" s="21">
        <v>1.3641204000000001E-6</v>
      </c>
      <c r="BL151" s="21">
        <v>1.0061329000000001E-5</v>
      </c>
      <c r="BM151" s="21">
        <v>0</v>
      </c>
      <c r="BN151" s="21">
        <v>2.2148735999999999E-5</v>
      </c>
      <c r="BO151" s="21">
        <v>6.3530772000000002E-5</v>
      </c>
      <c r="BP151" s="21">
        <v>8.7667642000000002E-6</v>
      </c>
      <c r="BQ151" s="21">
        <v>0</v>
      </c>
      <c r="BR151" s="21">
        <v>1.646859E-6</v>
      </c>
      <c r="BS151" s="21">
        <v>1.1095341000000001E-5</v>
      </c>
      <c r="BT151" s="21">
        <v>6.5046354E-6</v>
      </c>
      <c r="BU151" s="21">
        <v>0</v>
      </c>
      <c r="BV151" s="21">
        <v>1.2694817000000001E-5</v>
      </c>
      <c r="BW151" s="21">
        <v>1.9850751000000002E-6</v>
      </c>
      <c r="BX151" s="21">
        <v>3.4199015999999999E-6</v>
      </c>
      <c r="BY151" s="21">
        <v>1.0404591999999999E-4</v>
      </c>
      <c r="BZ151" s="21">
        <v>3.9025244999999998E-6</v>
      </c>
      <c r="CA151" s="21">
        <v>7.3054778000000004E-5</v>
      </c>
      <c r="CB151" s="21">
        <v>3.4749824999999999E-5</v>
      </c>
      <c r="CC151" s="21">
        <v>1.8725188000000001E-6</v>
      </c>
      <c r="CD151" s="21">
        <v>1.0164726000000001E-5</v>
      </c>
      <c r="CE151" s="21">
        <v>6.4279553999999994E-5</v>
      </c>
      <c r="CF151" s="21">
        <v>3.5231903E-6</v>
      </c>
      <c r="CG151" s="21">
        <v>1.3739266999999999E-4</v>
      </c>
      <c r="CH151" s="21">
        <v>4.2956827999999998E-5</v>
      </c>
      <c r="CI151" s="21">
        <v>1.0814719000000001E-4</v>
      </c>
      <c r="CJ151" s="21">
        <v>1.500871E-5</v>
      </c>
      <c r="CK151" s="21">
        <v>2.857924E-6</v>
      </c>
      <c r="CL151" s="21">
        <v>1.3052471E-6</v>
      </c>
      <c r="CM151" s="21">
        <v>9.4275638999999996E-5</v>
      </c>
      <c r="CN151" s="21">
        <v>4.5023295999999999E-6</v>
      </c>
      <c r="CO151" s="21">
        <v>9.0047572999999998E-4</v>
      </c>
      <c r="CP151" s="21">
        <v>2.6934920999999998E-6</v>
      </c>
      <c r="CQ151" s="21">
        <v>8.5454781999999994E-6</v>
      </c>
      <c r="CR151" s="21">
        <v>3.612627E-6</v>
      </c>
      <c r="CS151" s="21">
        <v>1.2433341000000001E-3</v>
      </c>
      <c r="CT151" s="21">
        <v>5.5546118999999997E-6</v>
      </c>
      <c r="CU151" s="21">
        <v>6.5337512E-6</v>
      </c>
      <c r="CV151" s="21">
        <v>1.0663841000000001E-4</v>
      </c>
      <c r="CW151" s="21">
        <v>3.9207941999999999E-6</v>
      </c>
      <c r="CX151" s="21">
        <v>5.0765597999999996E-4</v>
      </c>
      <c r="CY151" s="21">
        <v>2.9416549E-6</v>
      </c>
      <c r="CZ151" s="21">
        <v>1.9625156000000001E-6</v>
      </c>
      <c r="DA151" s="21">
        <v>1.0193166E-4</v>
      </c>
      <c r="DB151" s="21">
        <v>8.8280119000000001E-5</v>
      </c>
      <c r="DC151" s="21">
        <v>2.9458918999999999E-6</v>
      </c>
      <c r="DD151" s="21">
        <v>2.9458918999999999E-6</v>
      </c>
      <c r="DE151" s="21">
        <v>1.1996551000000001E-6</v>
      </c>
      <c r="DF151" s="21">
        <v>8.6517135000000008E-6</v>
      </c>
      <c r="DG151" s="21">
        <v>8.0909344000000002E-5</v>
      </c>
      <c r="DH151" s="21">
        <v>1.9667526E-6</v>
      </c>
      <c r="DI151" s="21">
        <v>4.8690618E-5</v>
      </c>
      <c r="DJ151" s="21">
        <v>9.8337627999999991E-7</v>
      </c>
      <c r="DK151" s="21">
        <v>1.5284807000000001E-3</v>
      </c>
      <c r="DL151" s="21">
        <v>1.5358571999999999E-5</v>
      </c>
      <c r="DM151" s="21">
        <v>9.8337627999999991E-7</v>
      </c>
      <c r="DN151" s="21">
        <v>3.9224819999999999E-5</v>
      </c>
      <c r="DO151" s="21">
        <v>7.8366739999999999E-5</v>
      </c>
      <c r="DP151" s="21">
        <v>6.0834914999999997E-5</v>
      </c>
      <c r="DQ151" s="21">
        <v>0</v>
      </c>
      <c r="DR151" s="21">
        <v>2.3644629E-5</v>
      </c>
      <c r="DS151" s="21">
        <v>0</v>
      </c>
      <c r="DT151" s="21">
        <v>6.8026038000000003E-7</v>
      </c>
      <c r="DU151" s="21">
        <v>2.2859360000000001E-5</v>
      </c>
      <c r="DV151" s="21">
        <v>2.9374176999999999E-6</v>
      </c>
      <c r="DW151" s="21">
        <v>8.2513692999999997E-7</v>
      </c>
      <c r="DX151" s="21">
        <v>8.6948945999999996E-5</v>
      </c>
      <c r="DY151" s="21">
        <v>0</v>
      </c>
      <c r="DZ151" s="21">
        <v>2.4142103000000001E-3</v>
      </c>
      <c r="EA151" s="21">
        <v>6.1862237999999996E-5</v>
      </c>
      <c r="EB151" s="21">
        <v>1.5417917999999999E-6</v>
      </c>
      <c r="EC151" s="21">
        <v>6.5885903999999998E-6</v>
      </c>
      <c r="ED151" s="21">
        <v>1.0804379E-4</v>
      </c>
      <c r="EE151" s="21">
        <v>9.2138407E-7</v>
      </c>
      <c r="EF151" s="21">
        <v>1.258138E-5</v>
      </c>
      <c r="EG151" s="21">
        <v>4.4695186E-5</v>
      </c>
      <c r="EH151" s="21">
        <v>9.4215556000000006E-5</v>
      </c>
      <c r="EI151" s="21">
        <v>7.8727642000000003E-5</v>
      </c>
      <c r="EJ151" s="21">
        <v>1.1156795E-4</v>
      </c>
      <c r="EK151" s="21">
        <v>1.3557618999999999E-4</v>
      </c>
      <c r="EL151" s="21">
        <v>1.4351703999999999E-4</v>
      </c>
      <c r="EM151" s="21">
        <v>2.6301498E-5</v>
      </c>
      <c r="EN151" s="21">
        <v>8.2124481000000008E-6</v>
      </c>
      <c r="EO151" s="21">
        <v>1.7314819000000001E-5</v>
      </c>
      <c r="EP151" s="21">
        <v>2.0021779000000001E-5</v>
      </c>
      <c r="EQ151" s="21">
        <v>3.7858785999999998E-4</v>
      </c>
      <c r="ER151" s="21">
        <v>1.1164396E-5</v>
      </c>
      <c r="ES151" s="21">
        <v>7.8442603999999997E-7</v>
      </c>
      <c r="ET151" s="21">
        <v>1.8442919000000001E-5</v>
      </c>
      <c r="EU151" s="21">
        <v>0.24928479000000001</v>
      </c>
      <c r="EV151" s="21">
        <v>9.9674084999999994E-5</v>
      </c>
      <c r="EW151" s="21">
        <v>4.4700573E-4</v>
      </c>
      <c r="EX151" s="21">
        <v>1.7880228999999999E-4</v>
      </c>
      <c r="EY151" s="21">
        <v>3.9045570999999997E-6</v>
      </c>
      <c r="EZ151" s="21">
        <v>8.9401144999999997E-5</v>
      </c>
      <c r="FA151" s="21">
        <v>6.4831078999999999E-5</v>
      </c>
      <c r="FB151" s="21">
        <v>1.5594035E-64</v>
      </c>
      <c r="FC151" s="21">
        <v>7.0672622999999994E-5</v>
      </c>
      <c r="FD151" s="21">
        <v>1.5417917999999999E-6</v>
      </c>
      <c r="FE151" s="21">
        <v>1.9850751000000002E-6</v>
      </c>
      <c r="FF151" s="21">
        <v>2.8608366000000001E-3</v>
      </c>
      <c r="FG151" s="21">
        <v>1.8725188000000001E-6</v>
      </c>
      <c r="FH151" s="21">
        <v>2.857924E-6</v>
      </c>
      <c r="FI151" s="21">
        <v>1.7665621E-5</v>
      </c>
      <c r="FJ151" s="21">
        <v>9.2975215000000004E-7</v>
      </c>
      <c r="FK151" s="21">
        <v>4.0901274000000002E-7</v>
      </c>
      <c r="FL151" s="21">
        <v>7.5043052999999996E-6</v>
      </c>
      <c r="FM151" s="21">
        <v>5.0785140000000003E-7</v>
      </c>
      <c r="FN151" s="21">
        <v>3.9669521999999997E-6</v>
      </c>
      <c r="FO151" s="21">
        <v>1.0209931999999999E-4</v>
      </c>
      <c r="FP151" s="21">
        <v>3.0138121000000001E-6</v>
      </c>
      <c r="FQ151" s="21">
        <v>8.3086088000000001E-6</v>
      </c>
      <c r="FR151" s="21">
        <v>8.3454553000000004E-5</v>
      </c>
      <c r="FS151" s="21">
        <v>2.8833985000000001E-5</v>
      </c>
      <c r="FT151" s="21">
        <v>7.3791484999999999E-5</v>
      </c>
      <c r="FU151" s="21">
        <v>8.2035091999999995E-5</v>
      </c>
      <c r="FV151" s="21">
        <v>1.2810377999999999E-4</v>
      </c>
      <c r="FW151" s="21">
        <v>1.127341E-4</v>
      </c>
      <c r="FX151" s="21">
        <v>1.5916575E-4</v>
      </c>
      <c r="FY151" s="21">
        <v>1.6950981E-4</v>
      </c>
      <c r="FZ151" s="21">
        <v>1.6986218E-3</v>
      </c>
      <c r="GA151" s="21">
        <v>8.9401144999999997E-5</v>
      </c>
      <c r="GB151" s="21">
        <v>1.7880228999999999E-4</v>
      </c>
      <c r="GC151" s="21">
        <v>1.9293510000000002E-5</v>
      </c>
    </row>
    <row r="152" spans="2:185" ht="0.95" customHeight="1" x14ac:dyDescent="0.25">
      <c r="B152" s="21">
        <v>2.8672668999999999E-5</v>
      </c>
      <c r="C152" s="21">
        <v>3.5817454000000001E-4</v>
      </c>
      <c r="D152" s="21">
        <v>4.1131931000000003E-5</v>
      </c>
      <c r="E152" s="21">
        <v>3.1291844000000001E-4</v>
      </c>
      <c r="F152" s="21">
        <v>2.7378151999999999E-6</v>
      </c>
      <c r="G152" s="21">
        <v>1.571406E-3</v>
      </c>
      <c r="H152" s="21">
        <v>2.9893647999999998E-3</v>
      </c>
      <c r="I152" s="21">
        <v>9.3462480999999993E-3</v>
      </c>
      <c r="J152" s="21">
        <v>0</v>
      </c>
      <c r="K152" s="21">
        <v>0</v>
      </c>
      <c r="L152" s="21">
        <v>6.1513344000000001E-6</v>
      </c>
      <c r="M152" s="21">
        <v>1.8501156000000001E-5</v>
      </c>
      <c r="N152" s="21">
        <v>3.3025226999999997E-5</v>
      </c>
      <c r="O152" s="21">
        <v>1.667816E-4</v>
      </c>
      <c r="P152" s="21">
        <v>1.667816E-4</v>
      </c>
      <c r="Q152" s="21">
        <v>1.4429212E-5</v>
      </c>
      <c r="R152" s="21">
        <v>1.3617033E-3</v>
      </c>
      <c r="S152" s="21">
        <v>1.5432234E-4</v>
      </c>
      <c r="T152" s="21">
        <v>2.2257257000000001E-4</v>
      </c>
      <c r="U152" s="21">
        <v>3.3025226999999997E-5</v>
      </c>
      <c r="V152" s="21">
        <v>6.6905969999999997E-5</v>
      </c>
      <c r="W152" s="21">
        <v>1.2459260999999999E-5</v>
      </c>
      <c r="X152" s="21">
        <v>2.9463737999999999E-4</v>
      </c>
      <c r="Y152" s="21">
        <v>4.5484488000000002E-5</v>
      </c>
      <c r="Z152" s="21">
        <v>5.0576023000000001E-3</v>
      </c>
      <c r="AA152" s="21">
        <v>2.3944574000000001E-3</v>
      </c>
      <c r="AB152" s="21">
        <v>2.0464656E-5</v>
      </c>
      <c r="AC152" s="21">
        <v>6.5465829000000005E-5</v>
      </c>
      <c r="AD152" s="21">
        <v>5.5449509000000003E-5</v>
      </c>
      <c r="AE152" s="21">
        <v>0</v>
      </c>
      <c r="AF152" s="21">
        <v>9.9970311999999996E-4</v>
      </c>
      <c r="AG152" s="21">
        <v>2.2311949E-4</v>
      </c>
      <c r="AH152" s="21">
        <v>3.9730375999999998E-3</v>
      </c>
      <c r="AI152" s="21">
        <v>6.5398763999999996E-5</v>
      </c>
      <c r="AJ152" s="21">
        <v>3.7563932999999998E-5</v>
      </c>
      <c r="AK152" s="21">
        <v>2.0372123E-4</v>
      </c>
      <c r="AL152" s="21">
        <v>8.4817604999999998E-4</v>
      </c>
      <c r="AM152" s="21">
        <v>1.7187294000000001E-4</v>
      </c>
      <c r="AN152" s="21">
        <v>2.5104671000000001E-5</v>
      </c>
      <c r="AO152" s="21">
        <v>3.8763754000000002E-3</v>
      </c>
      <c r="AP152" s="21">
        <v>3.3249451000000002E-3</v>
      </c>
      <c r="AQ152" s="21">
        <v>2.2604517999999999E-6</v>
      </c>
      <c r="AR152" s="21">
        <v>4.2134958999999997E-5</v>
      </c>
      <c r="AS152" s="21">
        <v>0</v>
      </c>
      <c r="AT152" s="21">
        <v>5.0220923000000005E-4</v>
      </c>
      <c r="AU152" s="21">
        <v>4.2134958999999997E-5</v>
      </c>
      <c r="AV152" s="21">
        <v>1.7674680000000001E-4</v>
      </c>
      <c r="AW152" s="21">
        <v>6.7239630000000001E-5</v>
      </c>
      <c r="AX152" s="21">
        <v>1.6970580999999999E-4</v>
      </c>
      <c r="AY152" s="21">
        <v>5.0209342000000002E-5</v>
      </c>
      <c r="AZ152" s="21">
        <v>2.0419258E-4</v>
      </c>
      <c r="BA152" s="21">
        <v>5.8283725000000001E-5</v>
      </c>
      <c r="BB152" s="21">
        <v>3.8190077000000003E-4</v>
      </c>
      <c r="BC152" s="21">
        <v>3.3179054000000003E-5</v>
      </c>
      <c r="BD152" s="21">
        <v>2.5104671000000001E-5</v>
      </c>
      <c r="BE152" s="21">
        <v>3.1246023000000002E-66</v>
      </c>
      <c r="BF152" s="21">
        <v>4.4637339999999999E-4</v>
      </c>
      <c r="BG152" s="21">
        <v>1.0268460999999999E-3</v>
      </c>
      <c r="BH152" s="21">
        <v>3.2951842E-5</v>
      </c>
      <c r="BI152" s="21">
        <v>3.3184161E-5</v>
      </c>
      <c r="BJ152" s="21">
        <v>4.0834658000000002E-5</v>
      </c>
      <c r="BK152" s="21">
        <v>1.442703E-3</v>
      </c>
      <c r="BL152" s="21">
        <v>2.3768724000000001E-5</v>
      </c>
      <c r="BM152" s="21">
        <v>0</v>
      </c>
      <c r="BN152" s="21">
        <v>9.3590828999999998E-5</v>
      </c>
      <c r="BO152" s="21">
        <v>6.2066360000000002E-4</v>
      </c>
      <c r="BP152" s="21">
        <v>9.2362228999999995E-4</v>
      </c>
      <c r="BQ152" s="21">
        <v>0</v>
      </c>
      <c r="BR152" s="21">
        <v>1.5223017E-4</v>
      </c>
      <c r="BS152" s="21">
        <v>3.3758852999999998E-5</v>
      </c>
      <c r="BT152" s="21">
        <v>3.9053458000000001E-4</v>
      </c>
      <c r="BU152" s="21">
        <v>0</v>
      </c>
      <c r="BV152" s="21">
        <v>3.4640302E-5</v>
      </c>
      <c r="BW152" s="21">
        <v>4.5484485E-5</v>
      </c>
      <c r="BX152" s="21">
        <v>1.2341433E-5</v>
      </c>
      <c r="BY152" s="21">
        <v>4.6774043999999999E-4</v>
      </c>
      <c r="BZ152" s="21">
        <v>2.6333600000000001E-5</v>
      </c>
      <c r="CA152" s="21">
        <v>2.0339371E-3</v>
      </c>
      <c r="CB152" s="21">
        <v>7.2211740000000001E-5</v>
      </c>
      <c r="CC152" s="21">
        <v>1.2335315000000001E-4</v>
      </c>
      <c r="CD152" s="21">
        <v>8.3730095999999998E-4</v>
      </c>
      <c r="CE152" s="21">
        <v>2.0142249E-4</v>
      </c>
      <c r="CF152" s="21">
        <v>1.8718749000000002E-5</v>
      </c>
      <c r="CG152" s="21">
        <v>6.5290433999999994E-5</v>
      </c>
      <c r="CH152" s="21">
        <v>2.7607533E-3</v>
      </c>
      <c r="CI152" s="21">
        <v>3.6972121999999998E-4</v>
      </c>
      <c r="CJ152" s="21">
        <v>6.6916212999999997E-5</v>
      </c>
      <c r="CK152" s="21">
        <v>7.4193277000000004E-5</v>
      </c>
      <c r="CL152" s="21">
        <v>1.7030287E-5</v>
      </c>
      <c r="CM152" s="21">
        <v>3.1332175000000002E-4</v>
      </c>
      <c r="CN152" s="21">
        <v>2.3539663999999999E-5</v>
      </c>
      <c r="CO152" s="21">
        <v>1.4170392999999999E-4</v>
      </c>
      <c r="CP152" s="21">
        <v>4.4237882999999999E-4</v>
      </c>
      <c r="CQ152" s="21">
        <v>7.7748344000000001E-4</v>
      </c>
      <c r="CR152" s="21">
        <v>1.5692493E-5</v>
      </c>
      <c r="CS152" s="21">
        <v>1.8250402999999999E-4</v>
      </c>
      <c r="CT152" s="21">
        <v>2.5553766999999999E-5</v>
      </c>
      <c r="CU152" s="21">
        <v>3.0374682E-5</v>
      </c>
      <c r="CV152" s="21">
        <v>2.8757369000000001E-4</v>
      </c>
      <c r="CW152" s="21">
        <v>1.8357574000000001E-5</v>
      </c>
      <c r="CX152" s="21">
        <v>6.0904450000000005E-4</v>
      </c>
      <c r="CY152" s="21">
        <v>1.3536659E-5</v>
      </c>
      <c r="CZ152" s="21">
        <v>8.7157434999999992E-6</v>
      </c>
      <c r="DA152" s="21">
        <v>2.6381236999999998E-3</v>
      </c>
      <c r="DB152" s="21">
        <v>3.2327199999999999E-4</v>
      </c>
      <c r="DC152" s="21">
        <v>1.2610571999999999E-5</v>
      </c>
      <c r="DD152" s="21">
        <v>1.2610571999999999E-5</v>
      </c>
      <c r="DE152" s="21">
        <v>1.7825688000000002E-5</v>
      </c>
      <c r="DF152" s="21">
        <v>8.4430954999999998E-4</v>
      </c>
      <c r="DG152" s="21">
        <v>6.2094315999999998E-3</v>
      </c>
      <c r="DH152" s="21">
        <v>7.7896565000000003E-6</v>
      </c>
      <c r="DI152" s="21">
        <v>2.6053623000000002E-4</v>
      </c>
      <c r="DJ152" s="21">
        <v>3.8948283000000001E-6</v>
      </c>
      <c r="DK152" s="21">
        <v>1.961182E-4</v>
      </c>
      <c r="DL152" s="21">
        <v>6.4834663999999999E-5</v>
      </c>
      <c r="DM152" s="21">
        <v>3.8948283000000001E-6</v>
      </c>
      <c r="DN152" s="21">
        <v>2.3869900000000001E-4</v>
      </c>
      <c r="DO152" s="21">
        <v>6.3160701000000003E-4</v>
      </c>
      <c r="DP152" s="21">
        <v>2.6250891E-4</v>
      </c>
      <c r="DQ152" s="21">
        <v>0</v>
      </c>
      <c r="DR152" s="21">
        <v>3.4456708E-5</v>
      </c>
      <c r="DS152" s="21">
        <v>0</v>
      </c>
      <c r="DT152" s="21">
        <v>1.5661770999999999E-4</v>
      </c>
      <c r="DU152" s="21">
        <v>3.7067134000000001E-3</v>
      </c>
      <c r="DV152" s="21">
        <v>1.4462744999999999E-5</v>
      </c>
      <c r="DW152" s="21">
        <v>2.86923E-6</v>
      </c>
      <c r="DX152" s="21">
        <v>2.9094E-4</v>
      </c>
      <c r="DY152" s="21">
        <v>0</v>
      </c>
      <c r="DZ152" s="21">
        <v>3.2878519E-4</v>
      </c>
      <c r="EA152" s="21">
        <v>8.7595130000000003E-6</v>
      </c>
      <c r="EB152" s="21">
        <v>1.7488829E-4</v>
      </c>
      <c r="EC152" s="21">
        <v>1.9703770000000001E-5</v>
      </c>
      <c r="ED152" s="21">
        <v>3.5414267999999999E-4</v>
      </c>
      <c r="EE152" s="21">
        <v>6.0907162E-4</v>
      </c>
      <c r="EF152" s="21">
        <v>1.7258582999999999E-4</v>
      </c>
      <c r="EG152" s="21">
        <v>4.2070427999999997E-3</v>
      </c>
      <c r="EH152" s="21">
        <v>6.8915673999999998E-4</v>
      </c>
      <c r="EI152" s="21">
        <v>3.0745381E-3</v>
      </c>
      <c r="EJ152" s="21">
        <v>1.5146427000000001E-3</v>
      </c>
      <c r="EK152" s="21">
        <v>5.4630127000000002E-4</v>
      </c>
      <c r="EL152" s="21">
        <v>1.1498063E-4</v>
      </c>
      <c r="EM152" s="21">
        <v>8.3114975999999994E-5</v>
      </c>
      <c r="EN152" s="21">
        <v>4.6182169999999998E-5</v>
      </c>
      <c r="EO152" s="21">
        <v>3.7736267000000003E-5</v>
      </c>
      <c r="EP152" s="21">
        <v>1.9406020000000002E-5</v>
      </c>
      <c r="EQ152" s="21">
        <v>5.9313503999999998E-5</v>
      </c>
      <c r="ER152" s="21">
        <v>8.4097633999999995E-4</v>
      </c>
      <c r="ES152" s="21">
        <v>4.0420334999999999E-5</v>
      </c>
      <c r="ET152" s="21">
        <v>1.7567692999999999E-4</v>
      </c>
      <c r="EU152" s="21">
        <v>9.9674084999999994E-5</v>
      </c>
      <c r="EV152" s="21">
        <v>0.23329491999999999</v>
      </c>
      <c r="EW152" s="21">
        <v>6.2296302999999997E-5</v>
      </c>
      <c r="EX152" s="21">
        <v>2.4918520999999999E-5</v>
      </c>
      <c r="EY152" s="21">
        <v>6.6880227000000003E-4</v>
      </c>
      <c r="EZ152" s="21">
        <v>1.2459260999999999E-5</v>
      </c>
      <c r="FA152" s="21">
        <v>4.6603661000000002E-4</v>
      </c>
      <c r="FB152" s="21">
        <v>9.1116560999999995E-66</v>
      </c>
      <c r="FC152" s="21">
        <v>3.4577878000000001E-4</v>
      </c>
      <c r="FD152" s="21">
        <v>1.7488829E-4</v>
      </c>
      <c r="FE152" s="21">
        <v>4.5484485E-5</v>
      </c>
      <c r="FF152" s="21">
        <v>3.9869633999999998E-4</v>
      </c>
      <c r="FG152" s="21">
        <v>1.2335315000000001E-4</v>
      </c>
      <c r="FH152" s="21">
        <v>7.4193277000000004E-5</v>
      </c>
      <c r="FI152" s="21">
        <v>1.2848779000000001E-5</v>
      </c>
      <c r="FJ152" s="21">
        <v>2.2576829999999999E-4</v>
      </c>
      <c r="FK152" s="21">
        <v>5.6121185999999997E-4</v>
      </c>
      <c r="FL152" s="21">
        <v>3.9420996999999999E-4</v>
      </c>
      <c r="FM152" s="21">
        <v>9.5279754999999999E-4</v>
      </c>
      <c r="FN152" s="21">
        <v>9.2897461999999999E-5</v>
      </c>
      <c r="FO152" s="21">
        <v>3.4390430999999997E-4</v>
      </c>
      <c r="FP152" s="21">
        <v>2.0376311999999999E-3</v>
      </c>
      <c r="FQ152" s="21">
        <v>4.0039558999999999E-3</v>
      </c>
      <c r="FR152" s="21">
        <v>3.3396558000000002E-6</v>
      </c>
      <c r="FS152" s="21">
        <v>5.7355529000000004E-3</v>
      </c>
      <c r="FT152" s="21">
        <v>4.8267952999999997E-3</v>
      </c>
      <c r="FU152" s="21">
        <v>4.0569027000000001E-4</v>
      </c>
      <c r="FV152" s="21">
        <v>1.2628846999999999E-3</v>
      </c>
      <c r="FW152" s="21">
        <v>3.1833386E-4</v>
      </c>
      <c r="FX152" s="21">
        <v>3.5735674E-5</v>
      </c>
      <c r="FY152" s="21">
        <v>1.9461775E-4</v>
      </c>
      <c r="FZ152" s="21">
        <v>2.3672594999999999E-4</v>
      </c>
      <c r="GA152" s="21">
        <v>1.2459260999999999E-5</v>
      </c>
      <c r="GB152" s="21">
        <v>2.4918520999999999E-5</v>
      </c>
      <c r="GC152" s="21">
        <v>1.1560024999999999E-3</v>
      </c>
    </row>
    <row r="153" spans="2:185" ht="0.95" customHeight="1" x14ac:dyDescent="0.25">
      <c r="B153" s="21">
        <v>2.7689724999999999E-4</v>
      </c>
      <c r="C153" s="21">
        <v>4.7651461999999999E-5</v>
      </c>
      <c r="D153" s="21">
        <v>2.2102153000000001E-4</v>
      </c>
      <c r="E153" s="21">
        <v>1.3255374E-6</v>
      </c>
      <c r="F153" s="21">
        <v>7.2228910000000001E-7</v>
      </c>
      <c r="G153" s="21">
        <v>2.5937177000000001E-6</v>
      </c>
      <c r="H153" s="21">
        <v>6.0827135000000002E-5</v>
      </c>
      <c r="I153" s="21">
        <v>1.4898890999999999E-5</v>
      </c>
      <c r="J153" s="21">
        <v>0</v>
      </c>
      <c r="K153" s="21">
        <v>0</v>
      </c>
      <c r="L153" s="21">
        <v>2.1056708999999999E-5</v>
      </c>
      <c r="M153" s="21">
        <v>1.3322746E-5</v>
      </c>
      <c r="N153" s="21">
        <v>5.4635047999999999E-5</v>
      </c>
      <c r="O153" s="21">
        <v>1.6542287E-4</v>
      </c>
      <c r="P153" s="21">
        <v>1.6542287E-4</v>
      </c>
      <c r="Q153" s="21">
        <v>3.0647273E-6</v>
      </c>
      <c r="R153" s="21">
        <v>1.3511643E-5</v>
      </c>
      <c r="S153" s="21">
        <v>1.0954715E-4</v>
      </c>
      <c r="T153" s="21">
        <v>8.1382998999999994E-5</v>
      </c>
      <c r="U153" s="21">
        <v>5.4635047999999999E-5</v>
      </c>
      <c r="V153" s="21">
        <v>9.2820381000000005E-5</v>
      </c>
      <c r="W153" s="21">
        <v>5.5875719999999999E-5</v>
      </c>
      <c r="X153" s="21">
        <v>1.2799653E-3</v>
      </c>
      <c r="Y153" s="21">
        <v>1.2406719999999999E-6</v>
      </c>
      <c r="Z153" s="21">
        <v>7.8440532999999999E-5</v>
      </c>
      <c r="AA153" s="21">
        <v>5.8827005000000001E-6</v>
      </c>
      <c r="AB153" s="21">
        <v>4.4801632000000002E-5</v>
      </c>
      <c r="AC153" s="21">
        <v>7.5806280999999998E-6</v>
      </c>
      <c r="AD153" s="21">
        <v>1.5115223E-5</v>
      </c>
      <c r="AE153" s="21">
        <v>0</v>
      </c>
      <c r="AF153" s="21">
        <v>5.0029305000000001E-6</v>
      </c>
      <c r="AG153" s="21">
        <v>3.2971398999999998E-5</v>
      </c>
      <c r="AH153" s="21">
        <v>5.7040667000000001E-5</v>
      </c>
      <c r="AI153" s="21">
        <v>1.0038311E-5</v>
      </c>
      <c r="AJ153" s="21">
        <v>4.9883738000000002E-5</v>
      </c>
      <c r="AK153" s="21">
        <v>2.9663758000000001E-5</v>
      </c>
      <c r="AL153" s="21">
        <v>2.0586254000000001E-5</v>
      </c>
      <c r="AM153" s="21">
        <v>1.6011101000000001E-4</v>
      </c>
      <c r="AN153" s="21">
        <v>5.9919817999999996E-6</v>
      </c>
      <c r="AO153" s="21">
        <v>6.6922190000000004E-6</v>
      </c>
      <c r="AP153" s="21">
        <v>5.8874798000000004E-6</v>
      </c>
      <c r="AQ153" s="21">
        <v>5.3952021000000002E-7</v>
      </c>
      <c r="AR153" s="21">
        <v>6.8077613000000001E-6</v>
      </c>
      <c r="AS153" s="21">
        <v>0</v>
      </c>
      <c r="AT153" s="21">
        <v>3.0246262999999999E-6</v>
      </c>
      <c r="AU153" s="21">
        <v>6.8077613000000001E-6</v>
      </c>
      <c r="AV153" s="21">
        <v>2.5495927000000002E-5</v>
      </c>
      <c r="AW153" s="21">
        <v>1.2799743E-5</v>
      </c>
      <c r="AX153" s="21">
        <v>1.7442640000000001E-5</v>
      </c>
      <c r="AY153" s="21">
        <v>1.1983964000000001E-5</v>
      </c>
      <c r="AZ153" s="21">
        <v>9.5012424999999998E-4</v>
      </c>
      <c r="BA153" s="21">
        <v>1.7160165999999999E-5</v>
      </c>
      <c r="BB153" s="21">
        <v>5.3510902000000002E-5</v>
      </c>
      <c r="BC153" s="21">
        <v>1.1168184E-5</v>
      </c>
      <c r="BD153" s="21">
        <v>5.9919817999999996E-6</v>
      </c>
      <c r="BE153" s="21">
        <v>1.1044900999999999E-66</v>
      </c>
      <c r="BF153" s="21">
        <v>6.2302326E-7</v>
      </c>
      <c r="BG153" s="21">
        <v>3.1823321000000002E-5</v>
      </c>
      <c r="BH153" s="21">
        <v>6.5480458999999999E-6</v>
      </c>
      <c r="BI153" s="21">
        <v>6.8670261999999998E-6</v>
      </c>
      <c r="BJ153" s="21">
        <v>2.0393824E-6</v>
      </c>
      <c r="BK153" s="21">
        <v>8.5257525E-7</v>
      </c>
      <c r="BL153" s="21">
        <v>6.2883305999999996E-6</v>
      </c>
      <c r="BM153" s="21">
        <v>0</v>
      </c>
      <c r="BN153" s="21">
        <v>1.384296E-5</v>
      </c>
      <c r="BO153" s="21">
        <v>3.9706733000000001E-5</v>
      </c>
      <c r="BP153" s="21">
        <v>5.4792276000000002E-6</v>
      </c>
      <c r="BQ153" s="21">
        <v>0</v>
      </c>
      <c r="BR153" s="21">
        <v>1.0292869E-6</v>
      </c>
      <c r="BS153" s="21">
        <v>6.9345883999999999E-6</v>
      </c>
      <c r="BT153" s="21">
        <v>4.0653971000000001E-6</v>
      </c>
      <c r="BU153" s="21">
        <v>0</v>
      </c>
      <c r="BV153" s="21">
        <v>7.9342603E-6</v>
      </c>
      <c r="BW153" s="21">
        <v>1.2406719999999999E-6</v>
      </c>
      <c r="BX153" s="21">
        <v>2.1374385E-6</v>
      </c>
      <c r="BY153" s="21">
        <v>6.5028701000000006E-5</v>
      </c>
      <c r="BZ153" s="21">
        <v>2.4390778E-6</v>
      </c>
      <c r="CA153" s="21">
        <v>4.5659236000000003E-5</v>
      </c>
      <c r="CB153" s="21">
        <v>2.1718641000000001E-5</v>
      </c>
      <c r="CC153" s="21">
        <v>1.1703241999999999E-6</v>
      </c>
      <c r="CD153" s="21">
        <v>6.3529539000000001E-6</v>
      </c>
      <c r="CE153" s="21">
        <v>4.0174720999999997E-5</v>
      </c>
      <c r="CF153" s="21">
        <v>2.2019939000000002E-6</v>
      </c>
      <c r="CG153" s="21">
        <v>8.5870421999999997E-5</v>
      </c>
      <c r="CH153" s="21">
        <v>2.6848017000000001E-5</v>
      </c>
      <c r="CI153" s="21">
        <v>6.7591996000000002E-5</v>
      </c>
      <c r="CJ153" s="21">
        <v>9.3804439999999995E-6</v>
      </c>
      <c r="CK153" s="21">
        <v>1.7862024999999999E-6</v>
      </c>
      <c r="CL153" s="21">
        <v>8.1577944000000005E-7</v>
      </c>
      <c r="CM153" s="21">
        <v>5.8922275000000002E-5</v>
      </c>
      <c r="CN153" s="21">
        <v>2.8139560000000001E-6</v>
      </c>
      <c r="CO153" s="21">
        <v>5.6279732999999995E-4</v>
      </c>
      <c r="CP153" s="21">
        <v>1.6834325999999999E-6</v>
      </c>
      <c r="CQ153" s="21">
        <v>5.3409238999999999E-6</v>
      </c>
      <c r="CR153" s="21">
        <v>2.2578917999999999E-6</v>
      </c>
      <c r="CS153" s="21">
        <v>7.7708382E-4</v>
      </c>
      <c r="CT153" s="21">
        <v>3.4716324000000001E-6</v>
      </c>
      <c r="CU153" s="21">
        <v>4.0835945000000001E-6</v>
      </c>
      <c r="CV153" s="21">
        <v>6.6649008E-5</v>
      </c>
      <c r="CW153" s="21">
        <v>2.4504964000000002E-6</v>
      </c>
      <c r="CX153" s="21">
        <v>3.1728498999999998E-4</v>
      </c>
      <c r="CY153" s="21">
        <v>1.8385343E-6</v>
      </c>
      <c r="CZ153" s="21">
        <v>1.2265722E-6</v>
      </c>
      <c r="DA153" s="21">
        <v>6.3707289000000002E-5</v>
      </c>
      <c r="DB153" s="21">
        <v>5.5175074000000002E-5</v>
      </c>
      <c r="DC153" s="21">
        <v>1.8411823999999999E-6</v>
      </c>
      <c r="DD153" s="21">
        <v>1.8411823999999999E-6</v>
      </c>
      <c r="DE153" s="21">
        <v>7.4978445000000003E-7</v>
      </c>
      <c r="DF153" s="21">
        <v>5.4073208999999999E-6</v>
      </c>
      <c r="DG153" s="21">
        <v>5.0568339999999998E-5</v>
      </c>
      <c r="DH153" s="21">
        <v>1.2292203999999999E-6</v>
      </c>
      <c r="DI153" s="21">
        <v>3.0431636E-5</v>
      </c>
      <c r="DJ153" s="21">
        <v>6.1461017999999999E-7</v>
      </c>
      <c r="DK153" s="21">
        <v>9.5530045000000001E-4</v>
      </c>
      <c r="DL153" s="21">
        <v>9.5991072999999999E-6</v>
      </c>
      <c r="DM153" s="21">
        <v>6.1461017999999999E-7</v>
      </c>
      <c r="DN153" s="21">
        <v>2.4515513000000002E-5</v>
      </c>
      <c r="DO153" s="21">
        <v>4.8979213000000003E-5</v>
      </c>
      <c r="DP153" s="21">
        <v>3.8021822000000003E-5</v>
      </c>
      <c r="DQ153" s="21">
        <v>0</v>
      </c>
      <c r="DR153" s="21">
        <v>1.4777893E-5</v>
      </c>
      <c r="DS153" s="21">
        <v>0</v>
      </c>
      <c r="DT153" s="21">
        <v>4.2516274000000002E-7</v>
      </c>
      <c r="DU153" s="21">
        <v>1.4287100000000001E-5</v>
      </c>
      <c r="DV153" s="21">
        <v>1.8358861000000001E-6</v>
      </c>
      <c r="DW153" s="21">
        <v>5.1571058000000004E-7</v>
      </c>
      <c r="DX153" s="21">
        <v>5.4343091E-5</v>
      </c>
      <c r="DY153" s="21">
        <v>0</v>
      </c>
      <c r="DZ153" s="21">
        <v>1.5088814E-3</v>
      </c>
      <c r="EA153" s="21">
        <v>3.8663898000000002E-5</v>
      </c>
      <c r="EB153" s="21">
        <v>9.6361989999999995E-7</v>
      </c>
      <c r="EC153" s="21">
        <v>4.1178690000000002E-6</v>
      </c>
      <c r="ED153" s="21">
        <v>6.7527365999999994E-5</v>
      </c>
      <c r="EE153" s="21">
        <v>5.7586503999999999E-7</v>
      </c>
      <c r="EF153" s="21">
        <v>7.8633622999999992E-6</v>
      </c>
      <c r="EG153" s="21">
        <v>2.7934492E-5</v>
      </c>
      <c r="EH153" s="21">
        <v>5.8884722999999998E-5</v>
      </c>
      <c r="EI153" s="21">
        <v>4.9204776000000001E-5</v>
      </c>
      <c r="EJ153" s="21">
        <v>6.9729971000000006E-5</v>
      </c>
      <c r="EK153" s="21">
        <v>8.4735120999999999E-5</v>
      </c>
      <c r="EL153" s="21">
        <v>8.9698151E-5</v>
      </c>
      <c r="EM153" s="21">
        <v>1.6438437E-5</v>
      </c>
      <c r="EN153" s="21">
        <v>5.1327799999999997E-6</v>
      </c>
      <c r="EO153" s="21">
        <v>1.0821762E-5</v>
      </c>
      <c r="EP153" s="21">
        <v>1.2513611999999999E-5</v>
      </c>
      <c r="EQ153" s="21">
        <v>2.3661740999999999E-4</v>
      </c>
      <c r="ER153" s="21">
        <v>6.9777476E-6</v>
      </c>
      <c r="ES153" s="21">
        <v>4.9026627999999996E-7</v>
      </c>
      <c r="ET153" s="21">
        <v>1.1526824E-5</v>
      </c>
      <c r="EU153" s="21">
        <v>4.4700573E-4</v>
      </c>
      <c r="EV153" s="21">
        <v>6.2296302999999997E-5</v>
      </c>
      <c r="EW153" s="21">
        <v>0.24972062</v>
      </c>
      <c r="EX153" s="21">
        <v>1.1175143E-4</v>
      </c>
      <c r="EY153" s="21">
        <v>2.4403482000000001E-6</v>
      </c>
      <c r="EZ153" s="21">
        <v>5.5875716000000001E-5</v>
      </c>
      <c r="FA153" s="21">
        <v>4.0519424999999999E-5</v>
      </c>
      <c r="FB153" s="21">
        <v>2.0882924999999999E-64</v>
      </c>
      <c r="FC153" s="21">
        <v>4.4170389999999999E-5</v>
      </c>
      <c r="FD153" s="21">
        <v>9.6361989999999995E-7</v>
      </c>
      <c r="FE153" s="21">
        <v>1.2406719999999999E-6</v>
      </c>
      <c r="FF153" s="21">
        <v>1.7880229000000001E-3</v>
      </c>
      <c r="FG153" s="21">
        <v>1.1703241999999999E-6</v>
      </c>
      <c r="FH153" s="21">
        <v>1.7862024999999999E-6</v>
      </c>
      <c r="FI153" s="21">
        <v>1.1041013E-5</v>
      </c>
      <c r="FJ153" s="21">
        <v>5.8109509000000001E-7</v>
      </c>
      <c r="FK153" s="21">
        <v>2.5563296000000001E-7</v>
      </c>
      <c r="FL153" s="21">
        <v>4.6901908000000001E-6</v>
      </c>
      <c r="FM153" s="21">
        <v>3.1740713E-7</v>
      </c>
      <c r="FN153" s="21">
        <v>2.4793450999999998E-6</v>
      </c>
      <c r="FO153" s="21">
        <v>6.3812076999999995E-5</v>
      </c>
      <c r="FP153" s="21">
        <v>1.8836325999999999E-6</v>
      </c>
      <c r="FQ153" s="21">
        <v>5.1928804999999999E-6</v>
      </c>
      <c r="FR153" s="21">
        <v>5.2159096000000003E-5</v>
      </c>
      <c r="FS153" s="21">
        <v>1.8021239999999999E-5</v>
      </c>
      <c r="FT153" s="21">
        <v>4.6119677999999998E-5</v>
      </c>
      <c r="FU153" s="21">
        <v>5.1271933000000003E-5</v>
      </c>
      <c r="FV153" s="21">
        <v>8.0064861999999996E-5</v>
      </c>
      <c r="FW153" s="21">
        <v>7.0458809999999998E-5</v>
      </c>
      <c r="FX153" s="21">
        <v>9.9478596000000002E-5</v>
      </c>
      <c r="FY153" s="21">
        <v>1.0594363E-4</v>
      </c>
      <c r="FZ153" s="21">
        <v>1.0616385999999999E-3</v>
      </c>
      <c r="GA153" s="21">
        <v>5.5875716000000001E-5</v>
      </c>
      <c r="GB153" s="21">
        <v>1.1175143E-4</v>
      </c>
      <c r="GC153" s="21">
        <v>1.2058444E-5</v>
      </c>
    </row>
    <row r="154" spans="2:185" ht="0.95" customHeight="1" x14ac:dyDescent="0.25">
      <c r="B154" s="21">
        <v>1.1075889999999999E-4</v>
      </c>
      <c r="C154" s="21">
        <v>1.9060585000000001E-5</v>
      </c>
      <c r="D154" s="21">
        <v>8.8408613999999997E-5</v>
      </c>
      <c r="E154" s="21">
        <v>5.3021495999999997E-7</v>
      </c>
      <c r="F154" s="21">
        <v>2.8891563999999998E-7</v>
      </c>
      <c r="G154" s="21">
        <v>1.0374871E-6</v>
      </c>
      <c r="H154" s="21">
        <v>2.4330853999999999E-5</v>
      </c>
      <c r="I154" s="21">
        <v>5.9595563999999999E-6</v>
      </c>
      <c r="J154" s="21">
        <v>0</v>
      </c>
      <c r="K154" s="21">
        <v>0</v>
      </c>
      <c r="L154" s="21">
        <v>8.4226835999999996E-6</v>
      </c>
      <c r="M154" s="21">
        <v>5.3290981999999998E-6</v>
      </c>
      <c r="N154" s="21">
        <v>2.1854019E-5</v>
      </c>
      <c r="O154" s="21">
        <v>6.6169147000000005E-5</v>
      </c>
      <c r="P154" s="21">
        <v>6.6169147000000005E-5</v>
      </c>
      <c r="Q154" s="21">
        <v>1.2258909E-6</v>
      </c>
      <c r="R154" s="21">
        <v>5.4046571999999999E-6</v>
      </c>
      <c r="S154" s="21">
        <v>4.3818859000000003E-5</v>
      </c>
      <c r="T154" s="21">
        <v>3.2553199000000003E-5</v>
      </c>
      <c r="U154" s="21">
        <v>2.1854019E-5</v>
      </c>
      <c r="V154" s="21">
        <v>3.7128151999999997E-5</v>
      </c>
      <c r="W154" s="21">
        <v>2.2350287999999999E-5</v>
      </c>
      <c r="X154" s="21">
        <v>5.1198610000000001E-4</v>
      </c>
      <c r="Y154" s="21">
        <v>4.9626881999999999E-7</v>
      </c>
      <c r="Z154" s="21">
        <v>3.1376213000000002E-5</v>
      </c>
      <c r="AA154" s="21">
        <v>2.3530802000000001E-6</v>
      </c>
      <c r="AB154" s="21">
        <v>1.7920653000000001E-5</v>
      </c>
      <c r="AC154" s="21">
        <v>3.0322513000000001E-6</v>
      </c>
      <c r="AD154" s="21">
        <v>6.0460892000000002E-6</v>
      </c>
      <c r="AE154" s="21">
        <v>0</v>
      </c>
      <c r="AF154" s="21">
        <v>2.0011722E-6</v>
      </c>
      <c r="AG154" s="21">
        <v>1.318856E-5</v>
      </c>
      <c r="AH154" s="21">
        <v>2.2816267E-5</v>
      </c>
      <c r="AI154" s="21">
        <v>4.0153242E-6</v>
      </c>
      <c r="AJ154" s="21">
        <v>1.9953495000000001E-5</v>
      </c>
      <c r="AK154" s="21">
        <v>1.1865503E-5</v>
      </c>
      <c r="AL154" s="21">
        <v>8.2345016999999995E-6</v>
      </c>
      <c r="AM154" s="21">
        <v>6.4044402000000005E-5</v>
      </c>
      <c r="AN154" s="21">
        <v>2.3967926999999999E-6</v>
      </c>
      <c r="AO154" s="21">
        <v>2.6768876000000001E-6</v>
      </c>
      <c r="AP154" s="21">
        <v>2.3549919000000002E-6</v>
      </c>
      <c r="AQ154" s="21">
        <v>2.1580807999999999E-7</v>
      </c>
      <c r="AR154" s="21">
        <v>2.7231045E-6</v>
      </c>
      <c r="AS154" s="21">
        <v>0</v>
      </c>
      <c r="AT154" s="21">
        <v>1.2098505000000001E-6</v>
      </c>
      <c r="AU154" s="21">
        <v>2.7231045E-6</v>
      </c>
      <c r="AV154" s="21">
        <v>1.0198370999999999E-5</v>
      </c>
      <c r="AW154" s="21">
        <v>5.1198971999999999E-6</v>
      </c>
      <c r="AX154" s="21">
        <v>6.9770559000000002E-6</v>
      </c>
      <c r="AY154" s="21">
        <v>4.7935853999999997E-6</v>
      </c>
      <c r="AZ154" s="21">
        <v>3.800497E-4</v>
      </c>
      <c r="BA154" s="21">
        <v>6.8640663000000002E-6</v>
      </c>
      <c r="BB154" s="21">
        <v>2.1404361000000001E-5</v>
      </c>
      <c r="BC154" s="21">
        <v>4.4672736000000004E-6</v>
      </c>
      <c r="BD154" s="21">
        <v>2.3967926999999999E-6</v>
      </c>
      <c r="BE154" s="21">
        <v>1.0442296E-66</v>
      </c>
      <c r="BF154" s="21">
        <v>2.4920930999999998E-7</v>
      </c>
      <c r="BG154" s="21">
        <v>1.2729328E-5</v>
      </c>
      <c r="BH154" s="21">
        <v>2.6192184000000001E-6</v>
      </c>
      <c r="BI154" s="21">
        <v>2.7468105000000001E-6</v>
      </c>
      <c r="BJ154" s="21">
        <v>8.1575296999999996E-7</v>
      </c>
      <c r="BK154" s="21">
        <v>3.4103010000000002E-7</v>
      </c>
      <c r="BL154" s="21">
        <v>2.5153322000000002E-6</v>
      </c>
      <c r="BM154" s="21">
        <v>0</v>
      </c>
      <c r="BN154" s="21">
        <v>5.5371838999999997E-6</v>
      </c>
      <c r="BO154" s="21">
        <v>1.5882693E-5</v>
      </c>
      <c r="BP154" s="21">
        <v>2.1916911E-6</v>
      </c>
      <c r="BQ154" s="21">
        <v>0</v>
      </c>
      <c r="BR154" s="21">
        <v>4.1171475999999998E-7</v>
      </c>
      <c r="BS154" s="21">
        <v>2.7738354000000001E-6</v>
      </c>
      <c r="BT154" s="21">
        <v>1.6261589E-6</v>
      </c>
      <c r="BU154" s="21">
        <v>0</v>
      </c>
      <c r="BV154" s="21">
        <v>3.1737040999999998E-6</v>
      </c>
      <c r="BW154" s="21">
        <v>4.9626877999999995E-7</v>
      </c>
      <c r="BX154" s="21">
        <v>8.5497539999999999E-7</v>
      </c>
      <c r="BY154" s="21">
        <v>2.6011481000000001E-5</v>
      </c>
      <c r="BZ154" s="21">
        <v>9.7563112000000005E-7</v>
      </c>
      <c r="CA154" s="21">
        <v>1.8263694E-5</v>
      </c>
      <c r="CB154" s="21">
        <v>8.6874563000000006E-6</v>
      </c>
      <c r="CC154" s="21">
        <v>4.6812968999999998E-7</v>
      </c>
      <c r="CD154" s="21">
        <v>2.5411816000000001E-6</v>
      </c>
      <c r="CE154" s="21">
        <v>1.6069889E-5</v>
      </c>
      <c r="CF154" s="21">
        <v>8.8079756999999997E-7</v>
      </c>
      <c r="CG154" s="21">
        <v>3.4348168999999999E-5</v>
      </c>
      <c r="CH154" s="21">
        <v>1.0739207E-5</v>
      </c>
      <c r="CI154" s="21">
        <v>2.7036798E-5</v>
      </c>
      <c r="CJ154" s="21">
        <v>3.7521775999999999E-6</v>
      </c>
      <c r="CK154" s="21">
        <v>7.14481E-7</v>
      </c>
      <c r="CL154" s="21">
        <v>3.2631176999999998E-7</v>
      </c>
      <c r="CM154" s="21">
        <v>2.3568910000000001E-5</v>
      </c>
      <c r="CN154" s="21">
        <v>1.1255824E-6</v>
      </c>
      <c r="CO154" s="21">
        <v>2.2511893000000001E-4</v>
      </c>
      <c r="CP154" s="21">
        <v>6.7337302999999998E-7</v>
      </c>
      <c r="CQ154" s="21">
        <v>2.1363695999999998E-6</v>
      </c>
      <c r="CR154" s="21">
        <v>9.0315673999999998E-7</v>
      </c>
      <c r="CS154" s="21">
        <v>3.1083352999999999E-4</v>
      </c>
      <c r="CT154" s="21">
        <v>1.3886529999999999E-6</v>
      </c>
      <c r="CU154" s="21">
        <v>1.6334378E-6</v>
      </c>
      <c r="CV154" s="21">
        <v>2.6659603E-5</v>
      </c>
      <c r="CW154" s="21">
        <v>9.8019854999999998E-7</v>
      </c>
      <c r="CX154" s="21">
        <v>1.26914E-4</v>
      </c>
      <c r="CY154" s="21">
        <v>7.3541371999999999E-7</v>
      </c>
      <c r="CZ154" s="21">
        <v>4.9062890000000003E-7</v>
      </c>
      <c r="DA154" s="21">
        <v>2.5482915000000001E-5</v>
      </c>
      <c r="DB154" s="21">
        <v>2.2070029999999999E-5</v>
      </c>
      <c r="DC154" s="21">
        <v>7.3647296999999995E-7</v>
      </c>
      <c r="DD154" s="21">
        <v>7.3647296999999995E-7</v>
      </c>
      <c r="DE154" s="21">
        <v>2.9991377999999999E-7</v>
      </c>
      <c r="DF154" s="21">
        <v>2.1629284000000002E-6</v>
      </c>
      <c r="DG154" s="21">
        <v>2.0227336E-5</v>
      </c>
      <c r="DH154" s="21">
        <v>4.9168813999999995E-7</v>
      </c>
      <c r="DI154" s="21">
        <v>1.2172655E-5</v>
      </c>
      <c r="DJ154" s="21">
        <v>2.4584406999999998E-7</v>
      </c>
      <c r="DK154" s="21">
        <v>3.8212017999999999E-4</v>
      </c>
      <c r="DL154" s="21">
        <v>3.8396428999999998E-6</v>
      </c>
      <c r="DM154" s="21">
        <v>2.4584406999999998E-7</v>
      </c>
      <c r="DN154" s="21">
        <v>9.8062049999999997E-6</v>
      </c>
      <c r="DO154" s="21">
        <v>1.9591685E-5</v>
      </c>
      <c r="DP154" s="21">
        <v>1.5208729E-5</v>
      </c>
      <c r="DQ154" s="21">
        <v>0</v>
      </c>
      <c r="DR154" s="21">
        <v>5.9111572999999999E-6</v>
      </c>
      <c r="DS154" s="21">
        <v>0</v>
      </c>
      <c r="DT154" s="21">
        <v>1.700651E-7</v>
      </c>
      <c r="DU154" s="21">
        <v>5.7148400000000002E-6</v>
      </c>
      <c r="DV154" s="21">
        <v>7.3435442999999998E-7</v>
      </c>
      <c r="DW154" s="21">
        <v>2.0628423000000001E-7</v>
      </c>
      <c r="DX154" s="21">
        <v>2.1737237E-5</v>
      </c>
      <c r="DY154" s="21">
        <v>0</v>
      </c>
      <c r="DZ154" s="21">
        <v>6.0355255999999997E-4</v>
      </c>
      <c r="EA154" s="21">
        <v>1.5465559000000001E-5</v>
      </c>
      <c r="EB154" s="21">
        <v>3.8544796000000001E-7</v>
      </c>
      <c r="EC154" s="21">
        <v>1.6471476E-6</v>
      </c>
      <c r="ED154" s="21">
        <v>2.7010945999999998E-5</v>
      </c>
      <c r="EE154" s="21">
        <v>2.3034602000000001E-7</v>
      </c>
      <c r="EF154" s="21">
        <v>3.1453449E-6</v>
      </c>
      <c r="EG154" s="21">
        <v>1.1173797E-5</v>
      </c>
      <c r="EH154" s="21">
        <v>2.3553889000000002E-5</v>
      </c>
      <c r="EI154" s="21">
        <v>1.9681909999999999E-5</v>
      </c>
      <c r="EJ154" s="21">
        <v>2.7891988E-5</v>
      </c>
      <c r="EK154" s="21">
        <v>3.3894048000000002E-5</v>
      </c>
      <c r="EL154" s="21">
        <v>3.5879259999999998E-5</v>
      </c>
      <c r="EM154" s="21">
        <v>6.5753745999999999E-6</v>
      </c>
      <c r="EN154" s="21">
        <v>2.0531120000000002E-6</v>
      </c>
      <c r="EO154" s="21">
        <v>4.3287048000000002E-6</v>
      </c>
      <c r="EP154" s="21">
        <v>5.0054447000000003E-6</v>
      </c>
      <c r="EQ154" s="21">
        <v>9.4646963999999998E-5</v>
      </c>
      <c r="ER154" s="21">
        <v>2.791099E-6</v>
      </c>
      <c r="ES154" s="21">
        <v>1.9610650999999999E-7</v>
      </c>
      <c r="ET154" s="21">
        <v>4.6107298000000003E-6</v>
      </c>
      <c r="EU154" s="21">
        <v>1.7880228999999999E-4</v>
      </c>
      <c r="EV154" s="21">
        <v>2.4918520999999999E-5</v>
      </c>
      <c r="EW154" s="21">
        <v>1.1175143E-4</v>
      </c>
      <c r="EX154" s="21">
        <v>0.24995529999999999</v>
      </c>
      <c r="EY154" s="21">
        <v>9.7613927E-7</v>
      </c>
      <c r="EZ154" s="21">
        <v>2.2350286E-5</v>
      </c>
      <c r="FA154" s="21">
        <v>1.6207769999999999E-5</v>
      </c>
      <c r="FB154" s="21">
        <v>2.0850319E-64</v>
      </c>
      <c r="FC154" s="21">
        <v>1.7668156000000001E-5</v>
      </c>
      <c r="FD154" s="21">
        <v>3.8544796000000001E-7</v>
      </c>
      <c r="FE154" s="21">
        <v>4.9626877999999995E-7</v>
      </c>
      <c r="FF154" s="21">
        <v>7.1520915999999997E-4</v>
      </c>
      <c r="FG154" s="21">
        <v>4.6812968999999998E-7</v>
      </c>
      <c r="FH154" s="21">
        <v>7.14481E-7</v>
      </c>
      <c r="FI154" s="21">
        <v>4.4164052E-6</v>
      </c>
      <c r="FJ154" s="21">
        <v>2.3243803999999999E-7</v>
      </c>
      <c r="FK154" s="21">
        <v>1.0225319E-7</v>
      </c>
      <c r="FL154" s="21">
        <v>1.8760762999999999E-6</v>
      </c>
      <c r="FM154" s="21">
        <v>1.2696285000000001E-7</v>
      </c>
      <c r="FN154" s="21">
        <v>9.917380400000001E-7</v>
      </c>
      <c r="FO154" s="21">
        <v>2.5524831000000001E-5</v>
      </c>
      <c r="FP154" s="21">
        <v>7.5345303000000005E-7</v>
      </c>
      <c r="FQ154" s="21">
        <v>2.0771522E-6</v>
      </c>
      <c r="FR154" s="21">
        <v>2.0863637999999999E-5</v>
      </c>
      <c r="FS154" s="21">
        <v>7.2084962000000003E-6</v>
      </c>
      <c r="FT154" s="21">
        <v>1.8447871000000001E-5</v>
      </c>
      <c r="FU154" s="21">
        <v>2.0508772999999999E-5</v>
      </c>
      <c r="FV154" s="21">
        <v>3.2025944999999998E-5</v>
      </c>
      <c r="FW154" s="21">
        <v>2.8183524000000001E-5</v>
      </c>
      <c r="FX154" s="21">
        <v>3.9791439E-5</v>
      </c>
      <c r="FY154" s="21">
        <v>4.2377452999999997E-5</v>
      </c>
      <c r="FZ154" s="21">
        <v>4.2465544E-4</v>
      </c>
      <c r="GA154" s="21">
        <v>2.2350286E-5</v>
      </c>
      <c r="GB154" s="21">
        <v>4.4700573000000003E-5</v>
      </c>
      <c r="GC154" s="21">
        <v>4.8233775000000004E-6</v>
      </c>
    </row>
    <row r="155" spans="2:185" ht="0.95" customHeight="1" x14ac:dyDescent="0.25">
      <c r="B155" s="21">
        <v>1.3085285000000001E-5</v>
      </c>
      <c r="C155" s="21">
        <v>2.4700173000000001E-5</v>
      </c>
      <c r="D155" s="21">
        <v>1.2597216000000001E-5</v>
      </c>
      <c r="E155" s="21">
        <v>7.4858439E-6</v>
      </c>
      <c r="F155" s="21">
        <v>3.1433231E-6</v>
      </c>
      <c r="G155" s="21">
        <v>2.3914334999999999E-4</v>
      </c>
      <c r="H155" s="21">
        <v>2.4601313999999999E-4</v>
      </c>
      <c r="I155" s="21">
        <v>1.9524973E-4</v>
      </c>
      <c r="J155" s="21">
        <v>0</v>
      </c>
      <c r="K155" s="21">
        <v>0</v>
      </c>
      <c r="L155" s="21">
        <v>4.2090354999999998E-7</v>
      </c>
      <c r="M155" s="21">
        <v>1.6652928E-4</v>
      </c>
      <c r="N155" s="21">
        <v>5.8105382000000002E-6</v>
      </c>
      <c r="O155" s="21">
        <v>4.1855896999999997E-6</v>
      </c>
      <c r="P155" s="21">
        <v>4.1855896999999997E-6</v>
      </c>
      <c r="Q155" s="21">
        <v>1.6138004000000001E-6</v>
      </c>
      <c r="R155" s="21">
        <v>1.8296286999999999E-4</v>
      </c>
      <c r="S155" s="21">
        <v>3.6975199999999999E-6</v>
      </c>
      <c r="T155" s="21">
        <v>4.7566931000000002E-4</v>
      </c>
      <c r="U155" s="21">
        <v>5.8105382000000002E-6</v>
      </c>
      <c r="V155" s="21">
        <v>5.7597469000000004E-6</v>
      </c>
      <c r="W155" s="21">
        <v>4.8806967000000002E-7</v>
      </c>
      <c r="X155" s="21">
        <v>1.1887283000000001E-5</v>
      </c>
      <c r="Y155" s="21">
        <v>5.3224684999999999E-6</v>
      </c>
      <c r="Z155" s="21">
        <v>3.7231717000000002E-4</v>
      </c>
      <c r="AA155" s="21">
        <v>4.2898763999999998E-5</v>
      </c>
      <c r="AB155" s="21">
        <v>1.1369110999999999E-5</v>
      </c>
      <c r="AC155" s="21">
        <v>1.1171179E-5</v>
      </c>
      <c r="AD155" s="21">
        <v>2.5590087000000002E-6</v>
      </c>
      <c r="AE155" s="21">
        <v>0</v>
      </c>
      <c r="AF155" s="21">
        <v>5.2810221999999998E-5</v>
      </c>
      <c r="AG155" s="21">
        <v>5.7936202999999998E-5</v>
      </c>
      <c r="AH155" s="21">
        <v>2.7363601000000002E-4</v>
      </c>
      <c r="AI155" s="21">
        <v>2.6273291999999999E-6</v>
      </c>
      <c r="AJ155" s="21">
        <v>1.8283104999999999E-6</v>
      </c>
      <c r="AK155" s="21">
        <v>3.6632567999999998E-5</v>
      </c>
      <c r="AL155" s="21">
        <v>6.6930524000000005E-5</v>
      </c>
      <c r="AM155" s="21">
        <v>1.4361611E-5</v>
      </c>
      <c r="AN155" s="21">
        <v>1.3402408000000001E-6</v>
      </c>
      <c r="AO155" s="21">
        <v>1.7480185999999999E-4</v>
      </c>
      <c r="AP155" s="21">
        <v>1.9654300000000001E-4</v>
      </c>
      <c r="AQ155" s="21">
        <v>2.1388909999999999E-6</v>
      </c>
      <c r="AR155" s="21">
        <v>2.0187998000000002E-6</v>
      </c>
      <c r="AS155" s="21">
        <v>0</v>
      </c>
      <c r="AT155" s="21">
        <v>8.5002531000000003E-5</v>
      </c>
      <c r="AU155" s="21">
        <v>2.0187998000000002E-6</v>
      </c>
      <c r="AV155" s="21">
        <v>3.5218310000000002E-5</v>
      </c>
      <c r="AW155" s="21">
        <v>3.3590407000000002E-6</v>
      </c>
      <c r="AX155" s="21">
        <v>1.4911153E-5</v>
      </c>
      <c r="AY155" s="21">
        <v>2.6804817000000001E-6</v>
      </c>
      <c r="AZ155" s="21">
        <v>7.7585025000000005E-6</v>
      </c>
      <c r="BA155" s="21">
        <v>3.3421635000000001E-6</v>
      </c>
      <c r="BB155" s="21">
        <v>1.116746E-4</v>
      </c>
      <c r="BC155" s="21">
        <v>2.0019227E-6</v>
      </c>
      <c r="BD155" s="21">
        <v>1.3402408000000001E-6</v>
      </c>
      <c r="BE155" s="21">
        <v>2.7022650999999998E-66</v>
      </c>
      <c r="BF155" s="21">
        <v>1.7566826E-5</v>
      </c>
      <c r="BG155" s="21">
        <v>1.0801772000000001E-5</v>
      </c>
      <c r="BH155" s="21">
        <v>2.7497107E-6</v>
      </c>
      <c r="BI155" s="21">
        <v>3.6204992999999999E-6</v>
      </c>
      <c r="BJ155" s="21">
        <v>1.9258785999999999E-6</v>
      </c>
      <c r="BK155" s="21">
        <v>4.7131176000000001E-6</v>
      </c>
      <c r="BL155" s="21">
        <v>3.4806217000000001E-6</v>
      </c>
      <c r="BM155" s="21">
        <v>0</v>
      </c>
      <c r="BN155" s="21">
        <v>1.3796265E-5</v>
      </c>
      <c r="BO155" s="21">
        <v>2.1348223E-4</v>
      </c>
      <c r="BP155" s="21">
        <v>3.2281067999999997E-5</v>
      </c>
      <c r="BQ155" s="21">
        <v>0</v>
      </c>
      <c r="BR155" s="21">
        <v>3.6693584E-5</v>
      </c>
      <c r="BS155" s="21">
        <v>9.0432036000000002E-7</v>
      </c>
      <c r="BT155" s="21">
        <v>7.0204082000000005E-5</v>
      </c>
      <c r="BU155" s="21">
        <v>0</v>
      </c>
      <c r="BV155" s="21">
        <v>3.5803915000000001E-6</v>
      </c>
      <c r="BW155" s="21">
        <v>5.3224681000000002E-6</v>
      </c>
      <c r="BX155" s="21">
        <v>3.1684990999999999E-6</v>
      </c>
      <c r="BY155" s="21">
        <v>4.1244127000000001E-5</v>
      </c>
      <c r="BZ155" s="21">
        <v>5.112862E-6</v>
      </c>
      <c r="CA155" s="21">
        <v>1.5737876000000001E-4</v>
      </c>
      <c r="CB155" s="21">
        <v>1.9620657000000001E-4</v>
      </c>
      <c r="CC155" s="21">
        <v>1.0668435E-5</v>
      </c>
      <c r="CD155" s="21">
        <v>1.3797581E-4</v>
      </c>
      <c r="CE155" s="21">
        <v>2.0545817E-4</v>
      </c>
      <c r="CF155" s="21">
        <v>5.6515433E-6</v>
      </c>
      <c r="CG155" s="21">
        <v>4.2845482999999997E-6</v>
      </c>
      <c r="CH155" s="21">
        <v>1.6499652999999999E-4</v>
      </c>
      <c r="CI155" s="21">
        <v>2.4670573999999997E-4</v>
      </c>
      <c r="CJ155" s="21">
        <v>4.9718040999999996E-6</v>
      </c>
      <c r="CK155" s="21">
        <v>2.0822974999999999E-5</v>
      </c>
      <c r="CL155" s="21">
        <v>6.7855893000000005E-7</v>
      </c>
      <c r="CM155" s="21">
        <v>2.3682700999999999E-4</v>
      </c>
      <c r="CN155" s="21">
        <v>4.7655018000000001E-6</v>
      </c>
      <c r="CO155" s="21">
        <v>1.4500638000000001E-4</v>
      </c>
      <c r="CP155" s="21">
        <v>6.9411632999999995E-5</v>
      </c>
      <c r="CQ155" s="21">
        <v>1.2508965E-4</v>
      </c>
      <c r="CR155" s="21">
        <v>6.1749716999999996E-6</v>
      </c>
      <c r="CS155" s="21">
        <v>7.4946566999999996E-6</v>
      </c>
      <c r="CT155" s="21">
        <v>8.2735640000000004E-7</v>
      </c>
      <c r="CU155" s="21">
        <v>5.8685128999999997E-8</v>
      </c>
      <c r="CV155" s="21">
        <v>1.0790332E-4</v>
      </c>
      <c r="CW155" s="21">
        <v>1.4015847E-6</v>
      </c>
      <c r="CX155" s="21">
        <v>4.9206523E-5</v>
      </c>
      <c r="CY155" s="21">
        <v>5.1554315000000001E-7</v>
      </c>
      <c r="CZ155" s="21">
        <v>3.7049837999999999E-7</v>
      </c>
      <c r="DA155" s="21">
        <v>2.3703069999999999E-4</v>
      </c>
      <c r="DB155" s="21">
        <v>3.0491109000000001E-5</v>
      </c>
      <c r="DC155" s="21">
        <v>1.6270383000000001E-6</v>
      </c>
      <c r="DD155" s="21">
        <v>1.6270383000000001E-6</v>
      </c>
      <c r="DE155" s="21">
        <v>2.1821050000000002E-6</v>
      </c>
      <c r="DF155" s="21">
        <v>2.7444929000000001E-5</v>
      </c>
      <c r="DG155" s="21">
        <v>3.0483995E-4</v>
      </c>
      <c r="DH155" s="21">
        <v>2.5130798000000001E-6</v>
      </c>
      <c r="DI155" s="21">
        <v>3.3326701999999999E-5</v>
      </c>
      <c r="DJ155" s="21">
        <v>1.2565399000000001E-6</v>
      </c>
      <c r="DK155" s="21">
        <v>7.0968206999999997E-6</v>
      </c>
      <c r="DL155" s="21">
        <v>1.0421527000000001E-5</v>
      </c>
      <c r="DM155" s="21">
        <v>1.2565399000000001E-6</v>
      </c>
      <c r="DN155" s="21">
        <v>1.9882285E-5</v>
      </c>
      <c r="DO155" s="21">
        <v>4.8812966999999998E-5</v>
      </c>
      <c r="DP155" s="21">
        <v>3.5079532999999999E-5</v>
      </c>
      <c r="DQ155" s="21">
        <v>0</v>
      </c>
      <c r="DR155" s="21">
        <v>1.3655174E-4</v>
      </c>
      <c r="DS155" s="21">
        <v>0</v>
      </c>
      <c r="DT155" s="21">
        <v>3.5053677000000003E-5</v>
      </c>
      <c r="DU155" s="21">
        <v>1.0980744E-4</v>
      </c>
      <c r="DV155" s="21">
        <v>2.6581244E-6</v>
      </c>
      <c r="DW155" s="21">
        <v>2.6420743E-7</v>
      </c>
      <c r="DX155" s="21">
        <v>2.0270457E-4</v>
      </c>
      <c r="DY155" s="21">
        <v>0</v>
      </c>
      <c r="DZ155" s="21">
        <v>1.2639199E-5</v>
      </c>
      <c r="EA155" s="21">
        <v>4.4071840999999999E-7</v>
      </c>
      <c r="EB155" s="21">
        <v>2.6010875999999999E-6</v>
      </c>
      <c r="EC155" s="21">
        <v>5.0793914E-5</v>
      </c>
      <c r="ED155" s="21">
        <v>2.4778646000000001E-4</v>
      </c>
      <c r="EE155" s="21">
        <v>1.8543655E-5</v>
      </c>
      <c r="EF155" s="21">
        <v>8.1604481000000002E-5</v>
      </c>
      <c r="EG155" s="21">
        <v>1.6835459000000001E-4</v>
      </c>
      <c r="EH155" s="21">
        <v>4.8498760000000001E-5</v>
      </c>
      <c r="EI155" s="21">
        <v>2.0368011E-4</v>
      </c>
      <c r="EJ155" s="21">
        <v>2.1764789999999999E-4</v>
      </c>
      <c r="EK155" s="21">
        <v>2.3205365E-4</v>
      </c>
      <c r="EL155" s="21">
        <v>2.3801030999999999E-4</v>
      </c>
      <c r="EM155" s="21">
        <v>5.061094E-6</v>
      </c>
      <c r="EN155" s="21">
        <v>7.6270129999999997E-6</v>
      </c>
      <c r="EO155" s="21">
        <v>3.1417476000000002E-7</v>
      </c>
      <c r="EP155" s="21">
        <v>1.3156530000000001E-4</v>
      </c>
      <c r="EQ155" s="21">
        <v>1.2462907999999999E-4</v>
      </c>
      <c r="ER155" s="21">
        <v>1.4280788000000001E-4</v>
      </c>
      <c r="ES155" s="21">
        <v>7.4720354000000003E-6</v>
      </c>
      <c r="ET155" s="21">
        <v>1.3272946E-5</v>
      </c>
      <c r="EU155" s="21">
        <v>3.9045570999999997E-6</v>
      </c>
      <c r="EV155" s="21">
        <v>6.6880227000000003E-4</v>
      </c>
      <c r="EW155" s="21">
        <v>2.4403482000000001E-6</v>
      </c>
      <c r="EX155" s="21">
        <v>9.7613927E-7</v>
      </c>
      <c r="EY155" s="21">
        <v>0.24991472000000001</v>
      </c>
      <c r="EZ155" s="21">
        <v>4.8806962999999998E-7</v>
      </c>
      <c r="FA155" s="21">
        <v>3.5055322000000003E-5</v>
      </c>
      <c r="FB155" s="21">
        <v>2.5961300999999999E-67</v>
      </c>
      <c r="FC155" s="21">
        <v>5.2436972000000003E-5</v>
      </c>
      <c r="FD155" s="21">
        <v>2.6010875999999999E-6</v>
      </c>
      <c r="FE155" s="21">
        <v>5.3224681000000002E-6</v>
      </c>
      <c r="FF155" s="21">
        <v>1.5618227999999999E-5</v>
      </c>
      <c r="FG155" s="21">
        <v>1.0668435E-5</v>
      </c>
      <c r="FH155" s="21">
        <v>2.0822974999999999E-5</v>
      </c>
      <c r="FI155" s="21">
        <v>1.0430297000000001E-4</v>
      </c>
      <c r="FJ155" s="21">
        <v>2.4619594000000001E-5</v>
      </c>
      <c r="FK155" s="21">
        <v>2.6981104999999999E-5</v>
      </c>
      <c r="FL155" s="21">
        <v>7.5036153999999999E-5</v>
      </c>
      <c r="FM155" s="21">
        <v>2.1288534000000001E-5</v>
      </c>
      <c r="FN155" s="21">
        <v>1.8721437000000001E-4</v>
      </c>
      <c r="FO155" s="21">
        <v>2.2188802999999999E-4</v>
      </c>
      <c r="FP155" s="21">
        <v>1.9007803999999999E-5</v>
      </c>
      <c r="FQ155" s="21">
        <v>9.0998363999999994E-5</v>
      </c>
      <c r="FR155" s="21">
        <v>3.3018326E-4</v>
      </c>
      <c r="FS155" s="21">
        <v>1.8644191E-4</v>
      </c>
      <c r="FT155" s="21">
        <v>2.4354770000000001E-4</v>
      </c>
      <c r="FU155" s="21">
        <v>6.8574796999999998E-5</v>
      </c>
      <c r="FV155" s="21">
        <v>2.4177943999999999E-4</v>
      </c>
      <c r="FW155" s="21">
        <v>1.1045898999999999E-4</v>
      </c>
      <c r="FX155" s="21">
        <v>2.6162796000000002E-4</v>
      </c>
      <c r="FY155" s="21">
        <v>2.7307174999999999E-4</v>
      </c>
      <c r="FZ155" s="21">
        <v>9.2733229999999994E-6</v>
      </c>
      <c r="GA155" s="21">
        <v>4.8806962999999998E-7</v>
      </c>
      <c r="GB155" s="21">
        <v>9.7613927E-7</v>
      </c>
      <c r="GC155" s="21">
        <v>1.2456347E-4</v>
      </c>
    </row>
    <row r="156" spans="2:185" ht="0.95" customHeight="1" x14ac:dyDescent="0.25">
      <c r="B156" s="21">
        <v>5.5379451E-5</v>
      </c>
      <c r="C156" s="21">
        <v>9.5302924000000004E-6</v>
      </c>
      <c r="D156" s="21">
        <v>4.4204306999999999E-5</v>
      </c>
      <c r="E156" s="21">
        <v>2.6510747999999999E-7</v>
      </c>
      <c r="F156" s="21">
        <v>1.4445781999999999E-7</v>
      </c>
      <c r="G156" s="21">
        <v>5.1874353999999998E-7</v>
      </c>
      <c r="H156" s="21">
        <v>1.2165426999999999E-5</v>
      </c>
      <c r="I156" s="21">
        <v>2.9797781999999999E-6</v>
      </c>
      <c r="J156" s="21">
        <v>0</v>
      </c>
      <c r="K156" s="21">
        <v>0</v>
      </c>
      <c r="L156" s="21">
        <v>4.2113417999999998E-6</v>
      </c>
      <c r="M156" s="21">
        <v>2.6645490999999999E-6</v>
      </c>
      <c r="N156" s="21">
        <v>1.092701E-5</v>
      </c>
      <c r="O156" s="21">
        <v>3.3084572999999998E-5</v>
      </c>
      <c r="P156" s="21">
        <v>3.3084572999999998E-5</v>
      </c>
      <c r="Q156" s="21">
        <v>6.1294546000000004E-7</v>
      </c>
      <c r="R156" s="21">
        <v>2.7023285999999999E-6</v>
      </c>
      <c r="S156" s="21">
        <v>2.1909429E-5</v>
      </c>
      <c r="T156" s="21">
        <v>1.6276599999999999E-5</v>
      </c>
      <c r="U156" s="21">
        <v>1.092701E-5</v>
      </c>
      <c r="V156" s="21">
        <v>1.8564075999999998E-5</v>
      </c>
      <c r="W156" s="21">
        <v>1.1175143999999999E-5</v>
      </c>
      <c r="X156" s="21">
        <v>2.5599305E-4</v>
      </c>
      <c r="Y156" s="21">
        <v>2.4813441E-7</v>
      </c>
      <c r="Z156" s="21">
        <v>1.5688106999999999E-5</v>
      </c>
      <c r="AA156" s="21">
        <v>1.1765401000000001E-6</v>
      </c>
      <c r="AB156" s="21">
        <v>8.9603264000000005E-6</v>
      </c>
      <c r="AC156" s="21">
        <v>1.5161256000000001E-6</v>
      </c>
      <c r="AD156" s="21">
        <v>3.0230446000000001E-6</v>
      </c>
      <c r="AE156" s="21">
        <v>0</v>
      </c>
      <c r="AF156" s="21">
        <v>1.0005861E-6</v>
      </c>
      <c r="AG156" s="21">
        <v>6.5942798000000001E-6</v>
      </c>
      <c r="AH156" s="21">
        <v>1.1408133E-5</v>
      </c>
      <c r="AI156" s="21">
        <v>2.0076621E-6</v>
      </c>
      <c r="AJ156" s="21">
        <v>9.9767476000000004E-6</v>
      </c>
      <c r="AK156" s="21">
        <v>5.9327515E-6</v>
      </c>
      <c r="AL156" s="21">
        <v>4.1172508999999997E-6</v>
      </c>
      <c r="AM156" s="21">
        <v>3.2022201000000003E-5</v>
      </c>
      <c r="AN156" s="21">
        <v>1.1983963999999999E-6</v>
      </c>
      <c r="AO156" s="21">
        <v>1.3384438E-6</v>
      </c>
      <c r="AP156" s="21">
        <v>1.1774960000000001E-6</v>
      </c>
      <c r="AQ156" s="21">
        <v>1.0790404E-7</v>
      </c>
      <c r="AR156" s="21">
        <v>1.3615523E-6</v>
      </c>
      <c r="AS156" s="21">
        <v>0</v>
      </c>
      <c r="AT156" s="21">
        <v>6.0492527E-7</v>
      </c>
      <c r="AU156" s="21">
        <v>1.3615523E-6</v>
      </c>
      <c r="AV156" s="21">
        <v>5.0991854999999997E-6</v>
      </c>
      <c r="AW156" s="21">
        <v>2.5599485999999999E-6</v>
      </c>
      <c r="AX156" s="21">
        <v>3.4885279000000001E-6</v>
      </c>
      <c r="AY156" s="21">
        <v>2.3967926999999999E-6</v>
      </c>
      <c r="AZ156" s="21">
        <v>1.9002485E-4</v>
      </c>
      <c r="BA156" s="21">
        <v>3.4320332000000001E-6</v>
      </c>
      <c r="BB156" s="21">
        <v>1.0702179999999999E-5</v>
      </c>
      <c r="BC156" s="21">
        <v>2.2336368000000002E-6</v>
      </c>
      <c r="BD156" s="21">
        <v>1.1983963999999999E-6</v>
      </c>
      <c r="BE156" s="21">
        <v>6.8945746999999996E-67</v>
      </c>
      <c r="BF156" s="21">
        <v>1.2460465E-7</v>
      </c>
      <c r="BG156" s="21">
        <v>6.3646641E-6</v>
      </c>
      <c r="BH156" s="21">
        <v>1.3096092E-6</v>
      </c>
      <c r="BI156" s="21">
        <v>1.3734052000000001E-6</v>
      </c>
      <c r="BJ156" s="21">
        <v>4.0787648000000001E-7</v>
      </c>
      <c r="BK156" s="21">
        <v>1.7051505000000001E-7</v>
      </c>
      <c r="BL156" s="21">
        <v>1.2576661000000001E-6</v>
      </c>
      <c r="BM156" s="21">
        <v>0</v>
      </c>
      <c r="BN156" s="21">
        <v>2.7685919999999998E-6</v>
      </c>
      <c r="BO156" s="21">
        <v>7.9413465000000002E-6</v>
      </c>
      <c r="BP156" s="21">
        <v>1.0958455E-6</v>
      </c>
      <c r="BQ156" s="21">
        <v>0</v>
      </c>
      <c r="BR156" s="21">
        <v>2.0585737999999999E-7</v>
      </c>
      <c r="BS156" s="21">
        <v>1.3869177000000001E-6</v>
      </c>
      <c r="BT156" s="21">
        <v>8.1307943000000002E-7</v>
      </c>
      <c r="BU156" s="21">
        <v>0</v>
      </c>
      <c r="BV156" s="21">
        <v>1.5868521000000001E-6</v>
      </c>
      <c r="BW156" s="21">
        <v>2.4813438999999998E-7</v>
      </c>
      <c r="BX156" s="21">
        <v>4.2748769999999999E-7</v>
      </c>
      <c r="BY156" s="21">
        <v>1.3005739999999999E-5</v>
      </c>
      <c r="BZ156" s="21">
        <v>4.8781556000000002E-7</v>
      </c>
      <c r="CA156" s="21">
        <v>9.1318471999999997E-6</v>
      </c>
      <c r="CB156" s="21">
        <v>4.3437282000000002E-6</v>
      </c>
      <c r="CC156" s="21">
        <v>2.3406484E-7</v>
      </c>
      <c r="CD156" s="21">
        <v>1.2705908E-6</v>
      </c>
      <c r="CE156" s="21">
        <v>8.0349443000000001E-6</v>
      </c>
      <c r="CF156" s="21">
        <v>4.4039878000000002E-7</v>
      </c>
      <c r="CG156" s="21">
        <v>1.7174083999999998E-5</v>
      </c>
      <c r="CH156" s="21">
        <v>5.3696033999999999E-6</v>
      </c>
      <c r="CI156" s="21">
        <v>1.3518399E-5</v>
      </c>
      <c r="CJ156" s="21">
        <v>1.8760887999999999E-6</v>
      </c>
      <c r="CK156" s="21">
        <v>3.572405E-7</v>
      </c>
      <c r="CL156" s="21">
        <v>1.6315589000000001E-7</v>
      </c>
      <c r="CM156" s="21">
        <v>1.1784455000000001E-5</v>
      </c>
      <c r="CN156" s="21">
        <v>5.6279119999999998E-7</v>
      </c>
      <c r="CO156" s="21">
        <v>1.1255947E-4</v>
      </c>
      <c r="CP156" s="21">
        <v>3.3668652000000001E-7</v>
      </c>
      <c r="CQ156" s="21">
        <v>1.0681847999999999E-6</v>
      </c>
      <c r="CR156" s="21">
        <v>4.5157836999999999E-7</v>
      </c>
      <c r="CS156" s="21">
        <v>1.5541675999999999E-4</v>
      </c>
      <c r="CT156" s="21">
        <v>6.9432647999999999E-7</v>
      </c>
      <c r="CU156" s="21">
        <v>8.167189E-7</v>
      </c>
      <c r="CV156" s="21">
        <v>1.3329801999999999E-5</v>
      </c>
      <c r="CW156" s="21">
        <v>4.9009926999999997E-7</v>
      </c>
      <c r="CX156" s="21">
        <v>6.3456997999999994E-5</v>
      </c>
      <c r="CY156" s="21">
        <v>3.6770685999999999E-7</v>
      </c>
      <c r="CZ156" s="21">
        <v>2.4531445000000001E-7</v>
      </c>
      <c r="DA156" s="21">
        <v>1.2741458E-5</v>
      </c>
      <c r="DB156" s="21">
        <v>1.1035015E-5</v>
      </c>
      <c r="DC156" s="21">
        <v>3.6823648000000001E-7</v>
      </c>
      <c r="DD156" s="21">
        <v>3.6823648000000001E-7</v>
      </c>
      <c r="DE156" s="21">
        <v>1.4995689E-7</v>
      </c>
      <c r="DF156" s="21">
        <v>1.0814642000000001E-6</v>
      </c>
      <c r="DG156" s="21">
        <v>1.0113668E-5</v>
      </c>
      <c r="DH156" s="21">
        <v>2.4584406999999998E-7</v>
      </c>
      <c r="DI156" s="21">
        <v>6.0863273E-6</v>
      </c>
      <c r="DJ156" s="21">
        <v>1.2292204000000001E-7</v>
      </c>
      <c r="DK156" s="21">
        <v>1.9106009E-4</v>
      </c>
      <c r="DL156" s="21">
        <v>1.9198214999999999E-6</v>
      </c>
      <c r="DM156" s="21">
        <v>1.2292204000000001E-7</v>
      </c>
      <c r="DN156" s="21">
        <v>4.9031024999999999E-6</v>
      </c>
      <c r="DO156" s="21">
        <v>9.7958425999999998E-6</v>
      </c>
      <c r="DP156" s="21">
        <v>7.6043644E-6</v>
      </c>
      <c r="DQ156" s="21">
        <v>0</v>
      </c>
      <c r="DR156" s="21">
        <v>2.9555786E-6</v>
      </c>
      <c r="DS156" s="21">
        <v>0</v>
      </c>
      <c r="DT156" s="21">
        <v>8.5032548000000006E-8</v>
      </c>
      <c r="DU156" s="21">
        <v>2.8574200000000001E-6</v>
      </c>
      <c r="DV156" s="21">
        <v>3.6717720999999997E-7</v>
      </c>
      <c r="DW156" s="21">
        <v>1.0314212E-7</v>
      </c>
      <c r="DX156" s="21">
        <v>1.0868618000000001E-5</v>
      </c>
      <c r="DY156" s="21">
        <v>0</v>
      </c>
      <c r="DZ156" s="21">
        <v>3.0177627999999998E-4</v>
      </c>
      <c r="EA156" s="21">
        <v>7.7327797000000004E-6</v>
      </c>
      <c r="EB156" s="21">
        <v>1.9272398000000001E-7</v>
      </c>
      <c r="EC156" s="21">
        <v>8.2357379000000005E-7</v>
      </c>
      <c r="ED156" s="21">
        <v>1.3505472999999999E-5</v>
      </c>
      <c r="EE156" s="21">
        <v>1.1517301E-7</v>
      </c>
      <c r="EF156" s="21">
        <v>1.5726725E-6</v>
      </c>
      <c r="EG156" s="21">
        <v>5.5868983E-6</v>
      </c>
      <c r="EH156" s="21">
        <v>1.1776945E-5</v>
      </c>
      <c r="EI156" s="21">
        <v>9.8409551999999996E-6</v>
      </c>
      <c r="EJ156" s="21">
        <v>1.3945994E-5</v>
      </c>
      <c r="EK156" s="21">
        <v>1.6947024000000001E-5</v>
      </c>
      <c r="EL156" s="21">
        <v>1.7939629999999999E-5</v>
      </c>
      <c r="EM156" s="21">
        <v>3.2876873E-6</v>
      </c>
      <c r="EN156" s="21">
        <v>1.0265560000000001E-6</v>
      </c>
      <c r="EO156" s="21">
        <v>2.1643524000000001E-6</v>
      </c>
      <c r="EP156" s="21">
        <v>2.5027223000000002E-6</v>
      </c>
      <c r="EQ156" s="21">
        <v>4.7323481999999999E-5</v>
      </c>
      <c r="ER156" s="21">
        <v>1.3955495E-6</v>
      </c>
      <c r="ES156" s="21">
        <v>9.8053254999999997E-8</v>
      </c>
      <c r="ET156" s="21">
        <v>2.3053649000000001E-6</v>
      </c>
      <c r="EU156" s="21">
        <v>8.9401144999999997E-5</v>
      </c>
      <c r="EV156" s="21">
        <v>1.2459260999999999E-5</v>
      </c>
      <c r="EW156" s="21">
        <v>5.5875716000000001E-5</v>
      </c>
      <c r="EX156" s="21">
        <v>2.2350286E-5</v>
      </c>
      <c r="EY156" s="21">
        <v>4.8806962999999998E-7</v>
      </c>
      <c r="EZ156" s="21">
        <v>0.24998882</v>
      </c>
      <c r="FA156" s="21">
        <v>8.1038848999999995E-6</v>
      </c>
      <c r="FB156" s="21">
        <v>2.3561557999999999E-64</v>
      </c>
      <c r="FC156" s="21">
        <v>8.8340779000000006E-6</v>
      </c>
      <c r="FD156" s="21">
        <v>1.9272398000000001E-7</v>
      </c>
      <c r="FE156" s="21">
        <v>2.4813438999999998E-7</v>
      </c>
      <c r="FF156" s="21">
        <v>3.5760457999999999E-4</v>
      </c>
      <c r="FG156" s="21">
        <v>2.3406484E-7</v>
      </c>
      <c r="FH156" s="21">
        <v>3.572405E-7</v>
      </c>
      <c r="FI156" s="21">
        <v>2.2082026E-6</v>
      </c>
      <c r="FJ156" s="21">
        <v>1.1621902E-7</v>
      </c>
      <c r="FK156" s="21">
        <v>5.1126592999999998E-8</v>
      </c>
      <c r="FL156" s="21">
        <v>9.3803816E-7</v>
      </c>
      <c r="FM156" s="21">
        <v>6.3481425000000004E-8</v>
      </c>
      <c r="FN156" s="21">
        <v>4.9586902000000005E-7</v>
      </c>
      <c r="FO156" s="21">
        <v>1.2762414999999999E-5</v>
      </c>
      <c r="FP156" s="21">
        <v>3.7672651999999999E-7</v>
      </c>
      <c r="FQ156" s="21">
        <v>1.0385761E-6</v>
      </c>
      <c r="FR156" s="21">
        <v>1.0431818999999999E-5</v>
      </c>
      <c r="FS156" s="21">
        <v>3.6042481000000001E-6</v>
      </c>
      <c r="FT156" s="21">
        <v>9.2239357000000002E-6</v>
      </c>
      <c r="FU156" s="21">
        <v>1.0254387000000001E-5</v>
      </c>
      <c r="FV156" s="21">
        <v>1.6012972000000001E-5</v>
      </c>
      <c r="FW156" s="21">
        <v>1.4091762000000001E-5</v>
      </c>
      <c r="FX156" s="21">
        <v>1.9895718999999999E-5</v>
      </c>
      <c r="FY156" s="21">
        <v>2.1188726E-5</v>
      </c>
      <c r="FZ156" s="21">
        <v>2.1232772E-4</v>
      </c>
      <c r="GA156" s="21">
        <v>1.1175143E-5</v>
      </c>
      <c r="GB156" s="21">
        <v>2.2350286E-5</v>
      </c>
      <c r="GC156" s="21">
        <v>2.4116886999999998E-6</v>
      </c>
    </row>
    <row r="157" spans="2:185" ht="0.95" customHeight="1" x14ac:dyDescent="0.25">
      <c r="B157" s="21">
        <v>4.9272040000000001E-5</v>
      </c>
      <c r="C157" s="21">
        <v>3.4394952000000001E-4</v>
      </c>
      <c r="D157" s="21">
        <v>4.1168153999999997E-5</v>
      </c>
      <c r="E157" s="21">
        <v>1.0855167E-5</v>
      </c>
      <c r="F157" s="21">
        <v>5.8780964000000002E-6</v>
      </c>
      <c r="G157" s="21">
        <v>8.8098724000000003E-5</v>
      </c>
      <c r="H157" s="21">
        <v>2.7079033000000001E-4</v>
      </c>
      <c r="I157" s="21">
        <v>1.344579E-4</v>
      </c>
      <c r="J157" s="21">
        <v>0</v>
      </c>
      <c r="K157" s="21">
        <v>0</v>
      </c>
      <c r="L157" s="21">
        <v>5.1974690999999999E-6</v>
      </c>
      <c r="M157" s="21">
        <v>1.1173534E-4</v>
      </c>
      <c r="N157" s="21">
        <v>1.2480191999999999E-5</v>
      </c>
      <c r="O157" s="21">
        <v>2.9001747999999998E-5</v>
      </c>
      <c r="P157" s="21">
        <v>2.9001747999999998E-5</v>
      </c>
      <c r="Q157" s="21">
        <v>1.6008661999999999E-3</v>
      </c>
      <c r="R157" s="21">
        <v>1.3353709E-4</v>
      </c>
      <c r="S157" s="21">
        <v>2.0897862000000001E-5</v>
      </c>
      <c r="T157" s="21">
        <v>6.0173764000000002E-4</v>
      </c>
      <c r="U157" s="21">
        <v>1.2480191999999999E-5</v>
      </c>
      <c r="V157" s="21">
        <v>6.8626647000000001E-4</v>
      </c>
      <c r="W157" s="21">
        <v>8.1038855000000008E-6</v>
      </c>
      <c r="X157" s="21">
        <v>2.4354708E-4</v>
      </c>
      <c r="Y157" s="21">
        <v>4.3763062000000004E-6</v>
      </c>
      <c r="Z157" s="21">
        <v>3.4461995E-4</v>
      </c>
      <c r="AA157" s="21">
        <v>9.0233530999999994E-5</v>
      </c>
      <c r="AB157" s="21">
        <v>2.5229126999999998E-4</v>
      </c>
      <c r="AC157" s="21">
        <v>1.6938179000000001E-4</v>
      </c>
      <c r="AD157" s="21">
        <v>2.1172612000000001E-3</v>
      </c>
      <c r="AE157" s="21">
        <v>0</v>
      </c>
      <c r="AF157" s="21">
        <v>5.0369472000000001E-6</v>
      </c>
      <c r="AG157" s="21">
        <v>2.5716790999999998E-4</v>
      </c>
      <c r="AH157" s="21">
        <v>2.5650184000000002E-4</v>
      </c>
      <c r="AI157" s="21">
        <v>3.2967525999999998E-3</v>
      </c>
      <c r="AJ157" s="21">
        <v>7.0351381999999996E-5</v>
      </c>
      <c r="AK157" s="21">
        <v>2.3528872E-4</v>
      </c>
      <c r="AL157" s="21">
        <v>1.3490446000000001E-4</v>
      </c>
      <c r="AM157" s="21">
        <v>5.6784031000000002E-5</v>
      </c>
      <c r="AN157" s="21">
        <v>6.2247495999999999E-5</v>
      </c>
      <c r="AO157" s="21">
        <v>6.8913232999999996E-7</v>
      </c>
      <c r="AP157" s="21">
        <v>1.1909708000000001E-5</v>
      </c>
      <c r="AQ157" s="21">
        <v>6.2842629999999997E-6</v>
      </c>
      <c r="AR157" s="21">
        <v>6.7337257999999995E-5</v>
      </c>
      <c r="AS157" s="21">
        <v>0</v>
      </c>
      <c r="AT157" s="21">
        <v>5.7678766999999997E-5</v>
      </c>
      <c r="AU157" s="21">
        <v>6.7337257999999995E-5</v>
      </c>
      <c r="AV157" s="21">
        <v>1.9713464999999999E-4</v>
      </c>
      <c r="AW157" s="21">
        <v>1.2958475000000001E-4</v>
      </c>
      <c r="AX157" s="21">
        <v>5.7755274999999997E-3</v>
      </c>
      <c r="AY157" s="21">
        <v>1.2449499000000001E-4</v>
      </c>
      <c r="AZ157" s="21">
        <v>4.9718828000000004E-4</v>
      </c>
      <c r="BA157" s="21">
        <v>1.8165273000000001E-4</v>
      </c>
      <c r="BB157" s="21">
        <v>2.4829095999999999E-3</v>
      </c>
      <c r="BC157" s="21">
        <v>1.1940523E-4</v>
      </c>
      <c r="BD157" s="21">
        <v>6.2247495999999999E-5</v>
      </c>
      <c r="BE157" s="21">
        <v>1.5455677999999999E-65</v>
      </c>
      <c r="BF157" s="21">
        <v>1.4981706000000001E-5</v>
      </c>
      <c r="BG157" s="21">
        <v>2.1639011E-4</v>
      </c>
      <c r="BH157" s="21">
        <v>2.8173948999999997E-4</v>
      </c>
      <c r="BI157" s="21">
        <v>2.6630422000000002E-4</v>
      </c>
      <c r="BJ157" s="21">
        <v>3.9336676000000003E-3</v>
      </c>
      <c r="BK157" s="21">
        <v>5.6808071999999999E-5</v>
      </c>
      <c r="BL157" s="21">
        <v>6.3081623999999999E-4</v>
      </c>
      <c r="BM157" s="21">
        <v>0</v>
      </c>
      <c r="BN157" s="21">
        <v>4.4823794000000002E-4</v>
      </c>
      <c r="BO157" s="21">
        <v>7.1358336999999999E-5</v>
      </c>
      <c r="BP157" s="21">
        <v>4.6339845999999999E-5</v>
      </c>
      <c r="BQ157" s="21">
        <v>0</v>
      </c>
      <c r="BR157" s="21">
        <v>2.0806885E-6</v>
      </c>
      <c r="BS157" s="21">
        <v>9.8763319999999998E-4</v>
      </c>
      <c r="BT157" s="21">
        <v>5.8008613999999997E-5</v>
      </c>
      <c r="BU157" s="21">
        <v>0</v>
      </c>
      <c r="BV157" s="21">
        <v>5.8081093000000004E-4</v>
      </c>
      <c r="BW157" s="21">
        <v>4.3763058999999997E-6</v>
      </c>
      <c r="BX157" s="21">
        <v>1.6446603000000001E-5</v>
      </c>
      <c r="BY157" s="21">
        <v>9.6383751000000007E-3</v>
      </c>
      <c r="BZ157" s="21">
        <v>6.5340394000000003E-4</v>
      </c>
      <c r="CA157" s="21">
        <v>2.6360545000000003E-4</v>
      </c>
      <c r="CB157" s="21">
        <v>1.6439016999999999E-4</v>
      </c>
      <c r="CC157" s="21">
        <v>1.2482106000000001E-6</v>
      </c>
      <c r="CD157" s="21">
        <v>9.5357112000000002E-5</v>
      </c>
      <c r="CE157" s="21">
        <v>3.3926713E-4</v>
      </c>
      <c r="CF157" s="21">
        <v>2.9398168000000001E-4</v>
      </c>
      <c r="CG157" s="21">
        <v>3.0199642000000002E-4</v>
      </c>
      <c r="CH157" s="21">
        <v>1.0202219999999999E-4</v>
      </c>
      <c r="CI157" s="21">
        <v>6.7771149999999996E-4</v>
      </c>
      <c r="CJ157" s="21">
        <v>2.8636208000000002E-3</v>
      </c>
      <c r="CK157" s="21">
        <v>2.0490749E-7</v>
      </c>
      <c r="CL157" s="21">
        <v>5.0897610999999999E-6</v>
      </c>
      <c r="CM157" s="21">
        <v>5.3878167000000004E-4</v>
      </c>
      <c r="CN157" s="21">
        <v>2.4991466999999999E-4</v>
      </c>
      <c r="CO157" s="21">
        <v>2.7167066000000003E-4</v>
      </c>
      <c r="CP157" s="21">
        <v>3.3179541000000002E-5</v>
      </c>
      <c r="CQ157" s="21">
        <v>8.4902314E-5</v>
      </c>
      <c r="CR157" s="21">
        <v>9.4072312999999999E-5</v>
      </c>
      <c r="CS157" s="21">
        <v>1.7061212000000001E-4</v>
      </c>
      <c r="CT157" s="21">
        <v>1.8359717E-4</v>
      </c>
      <c r="CU157" s="21">
        <v>2.2766417000000001E-4</v>
      </c>
      <c r="CV157" s="21">
        <v>1.8966942000000001E-3</v>
      </c>
      <c r="CW157" s="21">
        <v>1.3692486E-4</v>
      </c>
      <c r="CX157" s="21">
        <v>3.4046160000000001E-3</v>
      </c>
      <c r="CY157" s="21">
        <v>9.2857857E-5</v>
      </c>
      <c r="CZ157" s="21">
        <v>4.8790852000000003E-5</v>
      </c>
      <c r="DA157" s="21">
        <v>3.0323558000000002E-4</v>
      </c>
      <c r="DB157" s="21">
        <v>4.2556982999999998E-4</v>
      </c>
      <c r="DC157" s="21">
        <v>5.3514699000000002E-5</v>
      </c>
      <c r="DD157" s="21">
        <v>5.3514699000000002E-5</v>
      </c>
      <c r="DE157" s="21">
        <v>6.2661057999999999E-6</v>
      </c>
      <c r="DF157" s="21">
        <v>5.5971901000000001E-5</v>
      </c>
      <c r="DG157" s="21">
        <v>1.9682831E-4</v>
      </c>
      <c r="DH157" s="21">
        <v>9.4476934999999999E-6</v>
      </c>
      <c r="DI157" s="21">
        <v>4.0872089999999996E-3</v>
      </c>
      <c r="DJ157" s="21">
        <v>4.7238467999999999E-6</v>
      </c>
      <c r="DK157" s="21">
        <v>4.4003055000000003E-4</v>
      </c>
      <c r="DL157" s="21">
        <v>1.8843694999999999E-4</v>
      </c>
      <c r="DM157" s="21">
        <v>4.7238467999999999E-6</v>
      </c>
      <c r="DN157" s="21">
        <v>8.5937475999999999E-3</v>
      </c>
      <c r="DO157" s="21">
        <v>3.1412557E-4</v>
      </c>
      <c r="DP157" s="21">
        <v>5.2964544999999997E-4</v>
      </c>
      <c r="DQ157" s="21">
        <v>0</v>
      </c>
      <c r="DR157" s="21">
        <v>1.1179670000000001E-4</v>
      </c>
      <c r="DS157" s="21">
        <v>0</v>
      </c>
      <c r="DT157" s="21">
        <v>6.2496445000000003E-6</v>
      </c>
      <c r="DU157" s="21">
        <v>1.3751742999999999E-4</v>
      </c>
      <c r="DV157" s="21">
        <v>1.3220100999999999E-4</v>
      </c>
      <c r="DW157" s="21">
        <v>6.5413157000000002E-6</v>
      </c>
      <c r="DX157" s="21">
        <v>4.8377585E-4</v>
      </c>
      <c r="DY157" s="21">
        <v>0</v>
      </c>
      <c r="DZ157" s="21">
        <v>5.7822712999999997E-4</v>
      </c>
      <c r="EA157" s="21">
        <v>3.6479949000000002E-3</v>
      </c>
      <c r="EB157" s="21">
        <v>3.1378520999999999E-7</v>
      </c>
      <c r="EC157" s="21">
        <v>3.2684476000000003E-5</v>
      </c>
      <c r="ED157" s="21">
        <v>8.4433906999999999E-4</v>
      </c>
      <c r="EE157" s="21">
        <v>4.2328996999999999E-5</v>
      </c>
      <c r="EF157" s="21">
        <v>6.7127524000000003E-5</v>
      </c>
      <c r="EG157" s="21">
        <v>1.8565678999999999E-4</v>
      </c>
      <c r="EH157" s="21">
        <v>4.5260785999999998E-4</v>
      </c>
      <c r="EI157" s="21">
        <v>2.3400067E-4</v>
      </c>
      <c r="EJ157" s="21">
        <v>2.7246276000000001E-4</v>
      </c>
      <c r="EK157" s="21">
        <v>3.0600685000000002E-4</v>
      </c>
      <c r="EL157" s="21">
        <v>3.1309551999999998E-4</v>
      </c>
      <c r="EM157" s="21">
        <v>3.1514608999999999E-3</v>
      </c>
      <c r="EN157" s="21">
        <v>6.8862147999999997E-6</v>
      </c>
      <c r="EO157" s="21">
        <v>8.2272006000000004E-5</v>
      </c>
      <c r="EP157" s="21">
        <v>9.8670377E-5</v>
      </c>
      <c r="EQ157" s="21">
        <v>1.8176997999999999E-4</v>
      </c>
      <c r="ER157" s="21">
        <v>9.8690115000000007E-5</v>
      </c>
      <c r="ES157" s="21">
        <v>1.0273245E-5</v>
      </c>
      <c r="ET157" s="21">
        <v>5.5107929999999997E-5</v>
      </c>
      <c r="EU157" s="21">
        <v>6.4831078999999999E-5</v>
      </c>
      <c r="EV157" s="21">
        <v>4.6603661000000002E-4</v>
      </c>
      <c r="EW157" s="21">
        <v>4.0519424999999999E-5</v>
      </c>
      <c r="EX157" s="21">
        <v>1.6207769999999999E-5</v>
      </c>
      <c r="EY157" s="21">
        <v>3.5055322000000003E-5</v>
      </c>
      <c r="EZ157" s="21">
        <v>8.1038848999999995E-6</v>
      </c>
      <c r="FA157" s="21">
        <v>0.23100919</v>
      </c>
      <c r="FB157" s="21">
        <v>6.0471784999999997E-66</v>
      </c>
      <c r="FC157" s="21">
        <v>1.591912E-3</v>
      </c>
      <c r="FD157" s="21">
        <v>3.1378520999999999E-7</v>
      </c>
      <c r="FE157" s="21">
        <v>4.3763058999999997E-6</v>
      </c>
      <c r="FF157" s="21">
        <v>2.5932431999999998E-4</v>
      </c>
      <c r="FG157" s="21">
        <v>1.2482106000000001E-6</v>
      </c>
      <c r="FH157" s="21">
        <v>2.0490749E-7</v>
      </c>
      <c r="FI157" s="21">
        <v>9.2039635000000001E-5</v>
      </c>
      <c r="FJ157" s="21">
        <v>2.6354455999999999E-5</v>
      </c>
      <c r="FK157" s="21">
        <v>4.055799E-5</v>
      </c>
      <c r="FL157" s="21">
        <v>6.1341616999999995E-5</v>
      </c>
      <c r="FM157" s="21">
        <v>4.7639728000000001E-5</v>
      </c>
      <c r="FN157" s="21">
        <v>4.4996086999999999E-6</v>
      </c>
      <c r="FO157" s="21">
        <v>6.0352221000000003E-4</v>
      </c>
      <c r="FP157" s="21">
        <v>7.3042093000000004E-5</v>
      </c>
      <c r="FQ157" s="21">
        <v>1.1469453999999999E-4</v>
      </c>
      <c r="FR157" s="21">
        <v>2.6161020999999998E-4</v>
      </c>
      <c r="FS157" s="21">
        <v>1.7845641999999999E-4</v>
      </c>
      <c r="FT157" s="21">
        <v>2.5201482999999999E-4</v>
      </c>
      <c r="FU157" s="21">
        <v>1.1175155000000001E-3</v>
      </c>
      <c r="FV157" s="21">
        <v>2.9966195E-4</v>
      </c>
      <c r="FW157" s="21">
        <v>1.9621932000000002E-3</v>
      </c>
      <c r="FX157" s="21">
        <v>3.4258622999999998E-4</v>
      </c>
      <c r="FY157" s="21">
        <v>3.6143248E-4</v>
      </c>
      <c r="FZ157" s="21">
        <v>1.5397381E-4</v>
      </c>
      <c r="GA157" s="21">
        <v>8.1038848999999995E-6</v>
      </c>
      <c r="GB157" s="21">
        <v>1.6207769999999999E-5</v>
      </c>
      <c r="GC157" s="21">
        <v>8.6504403999999996E-5</v>
      </c>
    </row>
    <row r="158" spans="2:185" ht="0.95" customHeight="1" x14ac:dyDescent="0.25">
      <c r="B158" s="21">
        <v>5.2579414000000002E-66</v>
      </c>
      <c r="C158" s="21">
        <v>7.0417478000000002E-66</v>
      </c>
      <c r="D158" s="21">
        <v>8.6019189999999996E-66</v>
      </c>
      <c r="E158" s="21">
        <v>2.3460825000000001E-67</v>
      </c>
      <c r="F158" s="21">
        <v>1.068949E-67</v>
      </c>
      <c r="G158" s="21">
        <v>1.2455693000000001E-66</v>
      </c>
      <c r="H158" s="21">
        <v>6.1316953999999997E-66</v>
      </c>
      <c r="I158" s="21">
        <v>6.2504314000000002E-67</v>
      </c>
      <c r="J158" s="21">
        <v>0</v>
      </c>
      <c r="K158" s="21">
        <v>0</v>
      </c>
      <c r="L158" s="21">
        <v>6.7497824999999994E-67</v>
      </c>
      <c r="M158" s="21">
        <v>1.9399963E-66</v>
      </c>
      <c r="N158" s="21">
        <v>1.3272896E-65</v>
      </c>
      <c r="O158" s="21">
        <v>1.8584395999999999E-65</v>
      </c>
      <c r="P158" s="21">
        <v>7.5397800000000003E-66</v>
      </c>
      <c r="Q158" s="21">
        <v>1.0461817E-67</v>
      </c>
      <c r="R158" s="21">
        <v>1.760198E-66</v>
      </c>
      <c r="S158" s="21">
        <v>4.5304876999999998E-66</v>
      </c>
      <c r="T158" s="21">
        <v>1.2151456E-65</v>
      </c>
      <c r="U158" s="21">
        <v>1.8935947E-66</v>
      </c>
      <c r="V158" s="21">
        <v>5.1037076000000002E-66</v>
      </c>
      <c r="W158" s="21">
        <v>5.6925261999999995E-66</v>
      </c>
      <c r="X158" s="21">
        <v>1.6299628000000001E-64</v>
      </c>
      <c r="Y158" s="21">
        <v>1.1156976E-66</v>
      </c>
      <c r="Z158" s="21">
        <v>7.7850733000000002E-66</v>
      </c>
      <c r="AA158" s="21">
        <v>1.2619100999999999E-66</v>
      </c>
      <c r="AB158" s="21">
        <v>4.0827258999999999E-67</v>
      </c>
      <c r="AC158" s="21">
        <v>1.2529963E-66</v>
      </c>
      <c r="AD158" s="21">
        <v>9.9201895E-67</v>
      </c>
      <c r="AE158" s="21">
        <v>0</v>
      </c>
      <c r="AF158" s="21">
        <v>9.0169542E-70</v>
      </c>
      <c r="AG158" s="21">
        <v>4.9251410000000002E-66</v>
      </c>
      <c r="AH158" s="21">
        <v>5.5959657999999995E-66</v>
      </c>
      <c r="AI158" s="21">
        <v>8.7679389000000001E-67</v>
      </c>
      <c r="AJ158" s="21">
        <v>6.0951079999999999E-66</v>
      </c>
      <c r="AK158" s="21">
        <v>4.4279184000000002E-66</v>
      </c>
      <c r="AL158" s="21">
        <v>2.7457662000000001E-66</v>
      </c>
      <c r="AM158" s="21">
        <v>8.2011319999999996E-66</v>
      </c>
      <c r="AN158" s="21">
        <v>4.0258183000000002E-67</v>
      </c>
      <c r="AO158" s="21">
        <v>1.4173798E-67</v>
      </c>
      <c r="AP158" s="21">
        <v>9.7721750999999996E-67</v>
      </c>
      <c r="AQ158" s="21">
        <v>7.9234204999999998E-68</v>
      </c>
      <c r="AR158" s="21">
        <v>5.4115520000000002E-67</v>
      </c>
      <c r="AS158" s="21">
        <v>0</v>
      </c>
      <c r="AT158" s="21">
        <v>4.5010941999999998E-67</v>
      </c>
      <c r="AU158" s="21">
        <v>5.4115520000000002E-67</v>
      </c>
      <c r="AV158" s="21">
        <v>3.8129593999999998E-66</v>
      </c>
      <c r="AW158" s="21">
        <v>9.4373702999999997E-67</v>
      </c>
      <c r="AX158" s="21">
        <v>2.4119026000000003E-66</v>
      </c>
      <c r="AY158" s="21">
        <v>8.0516364999999998E-67</v>
      </c>
      <c r="AZ158" s="21">
        <v>5.0905398999999999E-65</v>
      </c>
      <c r="BA158" s="21">
        <v>1.0691720999999999E-66</v>
      </c>
      <c r="BB158" s="21">
        <v>7.7018437000000004E-66</v>
      </c>
      <c r="BC158" s="21">
        <v>3.3190495999999999E-67</v>
      </c>
      <c r="BD158" s="21">
        <v>6.7896499999999997E-68</v>
      </c>
      <c r="BE158" s="21">
        <v>9.5963469999999994E-128</v>
      </c>
      <c r="BF158" s="21">
        <v>3.1725543000000001E-67</v>
      </c>
      <c r="BG158" s="21">
        <v>5.9026551000000001E-66</v>
      </c>
      <c r="BH158" s="21">
        <v>5.2980007999999998E-67</v>
      </c>
      <c r="BI158" s="21">
        <v>5.7489948999999997E-67</v>
      </c>
      <c r="BJ158" s="21">
        <v>1.2764662E-67</v>
      </c>
      <c r="BK158" s="21">
        <v>5.1071398000000003E-67</v>
      </c>
      <c r="BL158" s="21">
        <v>5.1844496E-67</v>
      </c>
      <c r="BM158" s="21">
        <v>0</v>
      </c>
      <c r="BN158" s="21">
        <v>1.7788155E-66</v>
      </c>
      <c r="BO158" s="21">
        <v>3.0187474E-66</v>
      </c>
      <c r="BP158" s="21">
        <v>1.7072225999999999E-66</v>
      </c>
      <c r="BQ158" s="21">
        <v>0</v>
      </c>
      <c r="BR158" s="21">
        <v>6.8540769000000004E-68</v>
      </c>
      <c r="BS158" s="21">
        <v>6.6185294000000001E-67</v>
      </c>
      <c r="BT158" s="21">
        <v>1.1105607E-66</v>
      </c>
      <c r="BU158" s="21">
        <v>0</v>
      </c>
      <c r="BV158" s="21">
        <v>7.7093631000000004E-67</v>
      </c>
      <c r="BW158" s="21">
        <v>1.1164158E-67</v>
      </c>
      <c r="BX158" s="21">
        <v>3.1843344999999998E-67</v>
      </c>
      <c r="BY158" s="21">
        <v>9.0602901000000001E-66</v>
      </c>
      <c r="BZ158" s="21">
        <v>4.6182844000000003E-67</v>
      </c>
      <c r="CA158" s="21">
        <v>5.6556180000000001E-66</v>
      </c>
      <c r="CB158" s="21">
        <v>3.1929970000000001E-66</v>
      </c>
      <c r="CC158" s="21">
        <v>5.5626827000000002E-69</v>
      </c>
      <c r="CD158" s="21">
        <v>1.7133503E-66</v>
      </c>
      <c r="CE158" s="21">
        <v>5.9420232999999996E-66</v>
      </c>
      <c r="CF158" s="21">
        <v>3.797096E-67</v>
      </c>
      <c r="CG158" s="21">
        <v>1.6863742E-66</v>
      </c>
      <c r="CH158" s="21">
        <v>2.0021663999999999E-66</v>
      </c>
      <c r="CI158" s="21">
        <v>1.0031355E-65</v>
      </c>
      <c r="CJ158" s="21">
        <v>8.5343494000000003E-66</v>
      </c>
      <c r="CK158" s="21">
        <v>1.2449815999999999E-68</v>
      </c>
      <c r="CL158" s="21">
        <v>1.3857336E-67</v>
      </c>
      <c r="CM158" s="21">
        <v>8.7332270000000005E-66</v>
      </c>
      <c r="CN158" s="21">
        <v>4.7728272999999998E-67</v>
      </c>
      <c r="CO158" s="21">
        <v>7.4035805000000004E-65</v>
      </c>
      <c r="CP158" s="21">
        <v>5.1330771999999999E-67</v>
      </c>
      <c r="CQ158" s="21">
        <v>1.4883025E-66</v>
      </c>
      <c r="CR158" s="21">
        <v>3.5006448000000002E-67</v>
      </c>
      <c r="CS158" s="21">
        <v>2.2326552000000001E-64</v>
      </c>
      <c r="CT158" s="21">
        <v>5.4387103E-67</v>
      </c>
      <c r="CU158" s="21">
        <v>6.4144414999999994E-67</v>
      </c>
      <c r="CV158" s="21">
        <v>9.7458545000000004E-66</v>
      </c>
      <c r="CW158" s="21">
        <v>3.8500875999999997E-67</v>
      </c>
      <c r="CX158" s="21">
        <v>1.7502294000000001E-65</v>
      </c>
      <c r="CY158" s="21">
        <v>2.8743562999999999E-67</v>
      </c>
      <c r="CZ158" s="21">
        <v>1.8986250999999999E-67</v>
      </c>
      <c r="DA158" s="21">
        <v>6.6840923999999999E-66</v>
      </c>
      <c r="DB158" s="21">
        <v>8.1094891999999998E-66</v>
      </c>
      <c r="DC158" s="21">
        <v>2.8215188E-67</v>
      </c>
      <c r="DD158" s="21">
        <v>2.8215188E-67</v>
      </c>
      <c r="DE158" s="21">
        <v>1.230653E-67</v>
      </c>
      <c r="DF158" s="21">
        <v>1.5868168E-66</v>
      </c>
      <c r="DG158" s="21">
        <v>4.3067647E-66</v>
      </c>
      <c r="DH158" s="21">
        <v>1.8457876E-67</v>
      </c>
      <c r="DI158" s="21">
        <v>4.0595883E-66</v>
      </c>
      <c r="DJ158" s="21">
        <v>9.2289377999999998E-68</v>
      </c>
      <c r="DK158" s="21">
        <v>8.7392619999999997E-66</v>
      </c>
      <c r="DL158" s="21">
        <v>1.4543981999999999E-66</v>
      </c>
      <c r="DM158" s="21">
        <v>9.2289377999999998E-68</v>
      </c>
      <c r="DN158" s="21">
        <v>3.3328617000000002E-66</v>
      </c>
      <c r="DO158" s="21">
        <v>7.7840779000000002E-66</v>
      </c>
      <c r="DP158" s="21">
        <v>5.8161962000000004E-66</v>
      </c>
      <c r="DQ158" s="21">
        <v>0</v>
      </c>
      <c r="DR158" s="21">
        <v>2.155003E-66</v>
      </c>
      <c r="DS158" s="21">
        <v>0</v>
      </c>
      <c r="DT158" s="21">
        <v>1.5802263999999998E-67</v>
      </c>
      <c r="DU158" s="21">
        <v>1.9936441999999999E-66</v>
      </c>
      <c r="DV158" s="21">
        <v>2.9271936E-67</v>
      </c>
      <c r="DW158" s="21">
        <v>7.5157049999999998E-68</v>
      </c>
      <c r="DX158" s="21">
        <v>8.0500803E-66</v>
      </c>
      <c r="DY158" s="21">
        <v>0</v>
      </c>
      <c r="DZ158" s="21">
        <v>6.6981823000000002E-66</v>
      </c>
      <c r="EA158" s="21">
        <v>1.2754248999999999E-66</v>
      </c>
      <c r="EB158" s="21">
        <v>3.7713950999999998E-68</v>
      </c>
      <c r="EC158" s="21">
        <v>6.1726446000000002E-67</v>
      </c>
      <c r="ED158" s="21">
        <v>1.0008481E-65</v>
      </c>
      <c r="EE158" s="21">
        <v>2.6535590999999999E-67</v>
      </c>
      <c r="EF158" s="21">
        <v>1.2274318E-66</v>
      </c>
      <c r="EG158" s="21">
        <v>3.2217015999999998E-66</v>
      </c>
      <c r="EH158" s="21">
        <v>9.2585010999999996E-66</v>
      </c>
      <c r="EI158" s="21">
        <v>4.7224872000000002E-66</v>
      </c>
      <c r="EJ158" s="21">
        <v>6.0304732999999998E-66</v>
      </c>
      <c r="EK158" s="21">
        <v>7.1028937999999998E-66</v>
      </c>
      <c r="EL158" s="21">
        <v>8.3820856000000001E-66</v>
      </c>
      <c r="EM158" s="21">
        <v>1.3359485999999999E-66</v>
      </c>
      <c r="EN158" s="21">
        <v>8.6270380000000003E-67</v>
      </c>
      <c r="EO158" s="21">
        <v>1.8145971000000001E-66</v>
      </c>
      <c r="EP158" s="21">
        <v>1.8177303E-66</v>
      </c>
      <c r="EQ158" s="21">
        <v>4.1356893000000002E-65</v>
      </c>
      <c r="ER158" s="21">
        <v>1.8069794000000001E-66</v>
      </c>
      <c r="ES158" s="21">
        <v>1.2622058000000001E-67</v>
      </c>
      <c r="ET158" s="21">
        <v>1.8679959E-66</v>
      </c>
      <c r="EU158" s="21">
        <v>1.5594035E-64</v>
      </c>
      <c r="EV158" s="21">
        <v>9.1116560999999995E-66</v>
      </c>
      <c r="EW158" s="21">
        <v>2.0882924999999999E-64</v>
      </c>
      <c r="EX158" s="21">
        <v>2.0850319E-64</v>
      </c>
      <c r="EY158" s="21">
        <v>2.5961300999999999E-67</v>
      </c>
      <c r="EZ158" s="21">
        <v>2.3561557999999999E-64</v>
      </c>
      <c r="FA158" s="21">
        <v>6.0471784999999997E-66</v>
      </c>
      <c r="FB158" s="21">
        <v>0.25</v>
      </c>
      <c r="FC158" s="21">
        <v>6.0728679000000002E-66</v>
      </c>
      <c r="FD158" s="21">
        <v>3.7713950999999998E-68</v>
      </c>
      <c r="FE158" s="21">
        <v>1.1164158E-67</v>
      </c>
      <c r="FF158" s="21">
        <v>8.1905877999999992E-65</v>
      </c>
      <c r="FG158" s="21">
        <v>5.5626827000000002E-69</v>
      </c>
      <c r="FH158" s="21">
        <v>1.2449815999999999E-68</v>
      </c>
      <c r="FI158" s="21">
        <v>1.5952795999999999E-66</v>
      </c>
      <c r="FJ158" s="21">
        <v>2.8842721999999999E-67</v>
      </c>
      <c r="FK158" s="21">
        <v>2.1500347E-67</v>
      </c>
      <c r="FL158" s="21">
        <v>1.2041897999999999E-66</v>
      </c>
      <c r="FM158" s="21">
        <v>3.4484622000000001E-67</v>
      </c>
      <c r="FN158" s="21">
        <v>4.0664005999999998E-67</v>
      </c>
      <c r="FO158" s="21">
        <v>9.4575930999999999E-66</v>
      </c>
      <c r="FP158" s="21">
        <v>8.5305771999999996E-67</v>
      </c>
      <c r="FQ158" s="21">
        <v>1.3222943999999999E-66</v>
      </c>
      <c r="FR158" s="21">
        <v>7.3792015999999999E-66</v>
      </c>
      <c r="FS158" s="21">
        <v>2.4359491E-66</v>
      </c>
      <c r="FT158" s="21">
        <v>4.5885717000000001E-66</v>
      </c>
      <c r="FU158" s="21">
        <v>7.5448739000000003E-66</v>
      </c>
      <c r="FV158" s="21">
        <v>6.4787792999999998E-66</v>
      </c>
      <c r="FW158" s="21">
        <v>1.0324076E-65</v>
      </c>
      <c r="FX158" s="21">
        <v>7.8499109000000003E-66</v>
      </c>
      <c r="FY158" s="21">
        <v>1.7435339999999999E-65</v>
      </c>
      <c r="FZ158" s="21">
        <v>4.0904007999999998E-64</v>
      </c>
      <c r="GA158" s="21">
        <v>3.0322200999999999E-64</v>
      </c>
      <c r="GB158" s="21">
        <v>2.9385945E-64</v>
      </c>
      <c r="GC158" s="21">
        <v>1.6039294000000001E-66</v>
      </c>
    </row>
    <row r="159" spans="2:185" ht="0.95" customHeight="1" x14ac:dyDescent="0.25">
      <c r="B159" s="21">
        <v>5.0218261E-5</v>
      </c>
      <c r="C159" s="21">
        <v>2.4633130999999998E-4</v>
      </c>
      <c r="D159" s="21">
        <v>4.1384182E-5</v>
      </c>
      <c r="E159" s="21">
        <v>4.4862949999999997E-5</v>
      </c>
      <c r="F159" s="21">
        <v>6.9994552999999997E-6</v>
      </c>
      <c r="G159" s="21">
        <v>5.2075701000000003E-5</v>
      </c>
      <c r="H159" s="21">
        <v>1.9992358999999999E-4</v>
      </c>
      <c r="I159" s="21">
        <v>1.1999524E-4</v>
      </c>
      <c r="J159" s="21">
        <v>0</v>
      </c>
      <c r="K159" s="21">
        <v>0</v>
      </c>
      <c r="L159" s="21">
        <v>4.1289818999999998E-6</v>
      </c>
      <c r="M159" s="21">
        <v>1.365717E-5</v>
      </c>
      <c r="N159" s="21">
        <v>1.1858012E-5</v>
      </c>
      <c r="O159" s="21">
        <v>2.9753237999999999E-5</v>
      </c>
      <c r="P159" s="21">
        <v>2.9753237999999999E-5</v>
      </c>
      <c r="Q159" s="21">
        <v>1.3482023000000001E-3</v>
      </c>
      <c r="R159" s="21">
        <v>1.5752069999999999E-4</v>
      </c>
      <c r="S159" s="21">
        <v>2.0919159999999998E-5</v>
      </c>
      <c r="T159" s="21">
        <v>7.7316965999999995E-4</v>
      </c>
      <c r="U159" s="21">
        <v>1.1858012E-5</v>
      </c>
      <c r="V159" s="21">
        <v>2.7960767999999999E-6</v>
      </c>
      <c r="W159" s="21">
        <v>8.8340785000000002E-6</v>
      </c>
      <c r="X159" s="21">
        <v>2.1029891000000001E-4</v>
      </c>
      <c r="Y159" s="21">
        <v>3.0239340000000001E-6</v>
      </c>
      <c r="Z159" s="21">
        <v>2.5047444000000002E-4</v>
      </c>
      <c r="AA159" s="21">
        <v>8.5571942999999997E-5</v>
      </c>
      <c r="AB159" s="21">
        <v>3.2735472999999998E-5</v>
      </c>
      <c r="AC159" s="21">
        <v>3.3732555000000001E-3</v>
      </c>
      <c r="AD159" s="21">
        <v>7.7347625000000002E-4</v>
      </c>
      <c r="AE159" s="21">
        <v>0</v>
      </c>
      <c r="AF159" s="21">
        <v>7.4238892999999999E-6</v>
      </c>
      <c r="AG159" s="21">
        <v>3.9221657000000003E-4</v>
      </c>
      <c r="AH159" s="21">
        <v>1.8224073999999999E-4</v>
      </c>
      <c r="AI159" s="21">
        <v>1.0024821000000001E-3</v>
      </c>
      <c r="AJ159" s="21">
        <v>2.0760917999999999E-5</v>
      </c>
      <c r="AK159" s="21">
        <v>3.4751462000000001E-4</v>
      </c>
      <c r="AL159" s="21">
        <v>9.8470090000000004E-5</v>
      </c>
      <c r="AM159" s="21">
        <v>8.9700474999999998E-5</v>
      </c>
      <c r="AN159" s="21">
        <v>1.1926839000000001E-5</v>
      </c>
      <c r="AO159" s="21">
        <v>2.8854667E-5</v>
      </c>
      <c r="AP159" s="21">
        <v>1.9183587000000002E-5</v>
      </c>
      <c r="AQ159" s="21">
        <v>4.8124096999999999E-6</v>
      </c>
      <c r="AR159" s="21">
        <v>1.6738558000000001E-5</v>
      </c>
      <c r="AS159" s="21">
        <v>0</v>
      </c>
      <c r="AT159" s="21">
        <v>6.7914149999999998E-5</v>
      </c>
      <c r="AU159" s="21">
        <v>1.6738558000000001E-5</v>
      </c>
      <c r="AV159" s="21">
        <v>3.1766550999999998E-4</v>
      </c>
      <c r="AW159" s="21">
        <v>2.8665398E-5</v>
      </c>
      <c r="AX159" s="21">
        <v>1.6332318E-3</v>
      </c>
      <c r="AY159" s="21">
        <v>2.3853678000000002E-5</v>
      </c>
      <c r="AZ159" s="21">
        <v>1.6476859999999999E-4</v>
      </c>
      <c r="BA159" s="21">
        <v>3.0968798000000002E-5</v>
      </c>
      <c r="BB159" s="21">
        <v>3.6416052000000001E-3</v>
      </c>
      <c r="BC159" s="21">
        <v>1.9041958999999999E-5</v>
      </c>
      <c r="BD159" s="21">
        <v>1.1926839000000001E-5</v>
      </c>
      <c r="BE159" s="21">
        <v>3.7358873999999999E-66</v>
      </c>
      <c r="BF159" s="21">
        <v>1.9823605000000001E-5</v>
      </c>
      <c r="BG159" s="21">
        <v>1.9822174E-4</v>
      </c>
      <c r="BH159" s="21">
        <v>2.3118334000000001E-6</v>
      </c>
      <c r="BI159" s="21">
        <v>7.2861070000000004E-6</v>
      </c>
      <c r="BJ159" s="21">
        <v>2.380222E-3</v>
      </c>
      <c r="BK159" s="21">
        <v>6.0452448999999998E-5</v>
      </c>
      <c r="BL159" s="21">
        <v>1.2114892E-5</v>
      </c>
      <c r="BM159" s="21">
        <v>0</v>
      </c>
      <c r="BN159" s="21">
        <v>3.6752078000000001E-3</v>
      </c>
      <c r="BO159" s="21">
        <v>2.7225786000000001E-5</v>
      </c>
      <c r="BP159" s="21">
        <v>5.1462385000000003E-5</v>
      </c>
      <c r="BQ159" s="21">
        <v>0</v>
      </c>
      <c r="BR159" s="21">
        <v>9.6452240999999993E-6</v>
      </c>
      <c r="BS159" s="21">
        <v>2.1954329E-5</v>
      </c>
      <c r="BT159" s="21">
        <v>6.6077850999999999E-5</v>
      </c>
      <c r="BU159" s="21">
        <v>0</v>
      </c>
      <c r="BV159" s="21">
        <v>2.8418147000000001E-4</v>
      </c>
      <c r="BW159" s="21">
        <v>3.0239336999999998E-6</v>
      </c>
      <c r="BX159" s="21">
        <v>2.8898199000000001E-5</v>
      </c>
      <c r="BY159" s="21">
        <v>8.3927595E-4</v>
      </c>
      <c r="BZ159" s="21">
        <v>2.9627087E-4</v>
      </c>
      <c r="CA159" s="21">
        <v>1.9393508000000001E-4</v>
      </c>
      <c r="CB159" s="21">
        <v>9.8544701999999997E-5</v>
      </c>
      <c r="CC159" s="21">
        <v>4.5712867000000002E-6</v>
      </c>
      <c r="CD159" s="21">
        <v>1.2114693000000001E-4</v>
      </c>
      <c r="CE159" s="21">
        <v>3.0987553999999999E-4</v>
      </c>
      <c r="CF159" s="21">
        <v>2.8168159000000002E-4</v>
      </c>
      <c r="CG159" s="21">
        <v>5.3243752999999998E-5</v>
      </c>
      <c r="CH159" s="21">
        <v>6.4553449999999994E-5</v>
      </c>
      <c r="CI159" s="21">
        <v>7.2862665999999998E-4</v>
      </c>
      <c r="CJ159" s="21">
        <v>4.6875515E-4</v>
      </c>
      <c r="CK159" s="21">
        <v>4.6198001000000002E-6</v>
      </c>
      <c r="CL159" s="21">
        <v>4.8117189000000004E-6</v>
      </c>
      <c r="CM159" s="21">
        <v>6.0656801999999996E-4</v>
      </c>
      <c r="CN159" s="21">
        <v>5.6157045999999996E-4</v>
      </c>
      <c r="CO159" s="21">
        <v>2.2606144999999999E-4</v>
      </c>
      <c r="CP159" s="21">
        <v>4.7411548000000003E-5</v>
      </c>
      <c r="CQ159" s="21">
        <v>9.6452746000000005E-5</v>
      </c>
      <c r="CR159" s="21">
        <v>5.5195546000000003E-4</v>
      </c>
      <c r="CS159" s="21">
        <v>1.3079220999999999E-4</v>
      </c>
      <c r="CT159" s="21">
        <v>1.1025672999999999E-3</v>
      </c>
      <c r="CU159" s="21">
        <v>1.3824562000000001E-3</v>
      </c>
      <c r="CV159" s="21">
        <v>7.7490481999999996E-4</v>
      </c>
      <c r="CW159" s="21">
        <v>8.2742831999999997E-4</v>
      </c>
      <c r="CX159" s="21">
        <v>4.9194411999999997E-4</v>
      </c>
      <c r="CY159" s="21">
        <v>5.4753945000000004E-4</v>
      </c>
      <c r="CZ159" s="21">
        <v>2.6765057000000003E-4</v>
      </c>
      <c r="DA159" s="21">
        <v>2.2313566E-4</v>
      </c>
      <c r="DB159" s="21">
        <v>4.3051032000000002E-4</v>
      </c>
      <c r="DC159" s="21">
        <v>2.5541227000000001E-4</v>
      </c>
      <c r="DD159" s="21">
        <v>2.5541227000000001E-4</v>
      </c>
      <c r="DE159" s="21">
        <v>4.8249031999999999E-6</v>
      </c>
      <c r="DF159" s="21">
        <v>4.9837153999999999E-5</v>
      </c>
      <c r="DG159" s="21">
        <v>1.5504620999999999E-4</v>
      </c>
      <c r="DH159" s="21">
        <v>2.4476598999999999E-5</v>
      </c>
      <c r="DI159" s="21">
        <v>7.7616079999999997E-3</v>
      </c>
      <c r="DJ159" s="21">
        <v>1.2238299999999999E-5</v>
      </c>
      <c r="DK159" s="21">
        <v>1.5765348000000001E-4</v>
      </c>
      <c r="DL159" s="21">
        <v>7.1096530000000003E-4</v>
      </c>
      <c r="DM159" s="21">
        <v>1.2238299999999999E-5</v>
      </c>
      <c r="DN159" s="21">
        <v>1.7428309E-3</v>
      </c>
      <c r="DO159" s="21">
        <v>2.8628584000000001E-4</v>
      </c>
      <c r="DP159" s="21">
        <v>3.7779145E-3</v>
      </c>
      <c r="DQ159" s="21">
        <v>0</v>
      </c>
      <c r="DR159" s="21">
        <v>4.7533151E-5</v>
      </c>
      <c r="DS159" s="21">
        <v>0</v>
      </c>
      <c r="DT159" s="21">
        <v>1.730275E-5</v>
      </c>
      <c r="DU159" s="21">
        <v>1.1948765999999999E-4</v>
      </c>
      <c r="DV159" s="21">
        <v>8.3966656000000002E-4</v>
      </c>
      <c r="DW159" s="21">
        <v>4.4193180000000003E-6</v>
      </c>
      <c r="DX159" s="21">
        <v>5.5449136999999999E-4</v>
      </c>
      <c r="DY159" s="21">
        <v>0</v>
      </c>
      <c r="DZ159" s="21">
        <v>2.5310938E-4</v>
      </c>
      <c r="EA159" s="21">
        <v>4.6811330999999999E-4</v>
      </c>
      <c r="EB159" s="21">
        <v>2.2706865999999999E-7</v>
      </c>
      <c r="EC159" s="21">
        <v>8.5924997999999996E-6</v>
      </c>
      <c r="ED159" s="21">
        <v>7.0292322999999999E-4</v>
      </c>
      <c r="EE159" s="21">
        <v>4.7539081000000002E-5</v>
      </c>
      <c r="EF159" s="21">
        <v>2.0326084000000001E-5</v>
      </c>
      <c r="EG159" s="21">
        <v>1.5275093E-4</v>
      </c>
      <c r="EH159" s="21">
        <v>3.6651610999999999E-4</v>
      </c>
      <c r="EI159" s="21">
        <v>1.8677314999999999E-4</v>
      </c>
      <c r="EJ159" s="21">
        <v>2.1346238000000001E-4</v>
      </c>
      <c r="EK159" s="21">
        <v>2.3800718E-4</v>
      </c>
      <c r="EL159" s="21">
        <v>2.3998640999999999E-4</v>
      </c>
      <c r="EM159" s="21">
        <v>4.4981956E-4</v>
      </c>
      <c r="EN159" s="21">
        <v>2.2537001E-3</v>
      </c>
      <c r="EO159" s="21">
        <v>7.1532906000000004E-5</v>
      </c>
      <c r="EP159" s="21">
        <v>3.2500442E-5</v>
      </c>
      <c r="EQ159" s="21">
        <v>1.4943646E-4</v>
      </c>
      <c r="ER159" s="21">
        <v>1.2421937E-4</v>
      </c>
      <c r="ES159" s="21">
        <v>6.0189312999999997E-6</v>
      </c>
      <c r="ET159" s="21">
        <v>6.0602006999999999E-5</v>
      </c>
      <c r="EU159" s="21">
        <v>7.0672622999999994E-5</v>
      </c>
      <c r="EV159" s="21">
        <v>3.4577878000000001E-4</v>
      </c>
      <c r="EW159" s="21">
        <v>4.4170389999999999E-5</v>
      </c>
      <c r="EX159" s="21">
        <v>1.7668156000000001E-5</v>
      </c>
      <c r="EY159" s="21">
        <v>5.2436972000000003E-5</v>
      </c>
      <c r="EZ159" s="21">
        <v>8.8340779000000006E-6</v>
      </c>
      <c r="FA159" s="21">
        <v>1.591912E-3</v>
      </c>
      <c r="FB159" s="21">
        <v>6.0728679000000002E-66</v>
      </c>
      <c r="FC159" s="21">
        <v>0.23557942000000001</v>
      </c>
      <c r="FD159" s="21">
        <v>2.2706865999999999E-7</v>
      </c>
      <c r="FE159" s="21">
        <v>3.0239336999999998E-6</v>
      </c>
      <c r="FF159" s="21">
        <v>2.8269048999999999E-4</v>
      </c>
      <c r="FG159" s="21">
        <v>4.5712867000000002E-6</v>
      </c>
      <c r="FH159" s="21">
        <v>4.6198001000000002E-6</v>
      </c>
      <c r="FI159" s="21">
        <v>3.0159688999999998E-5</v>
      </c>
      <c r="FJ159" s="21">
        <v>2.2001013E-5</v>
      </c>
      <c r="FK159" s="21">
        <v>4.9264989E-5</v>
      </c>
      <c r="FL159" s="21">
        <v>6.9150298999999998E-5</v>
      </c>
      <c r="FM159" s="21">
        <v>5.4907232999999999E-5</v>
      </c>
      <c r="FN159" s="21">
        <v>1.8190603000000001E-4</v>
      </c>
      <c r="FO159" s="21">
        <v>7.0325449000000005E-4</v>
      </c>
      <c r="FP159" s="21">
        <v>7.3703277E-5</v>
      </c>
      <c r="FQ159" s="21">
        <v>1.0368678E-4</v>
      </c>
      <c r="FR159" s="21">
        <v>1.4638956000000001E-4</v>
      </c>
      <c r="FS159" s="21">
        <v>1.4768337999999999E-4</v>
      </c>
      <c r="FT159" s="21">
        <v>1.9989772000000001E-4</v>
      </c>
      <c r="FU159" s="21">
        <v>2.0512307E-2</v>
      </c>
      <c r="FV159" s="21">
        <v>2.3228718999999999E-4</v>
      </c>
      <c r="FW159" s="21">
        <v>8.2403486999999996E-4</v>
      </c>
      <c r="FX159" s="21">
        <v>2.63334E-4</v>
      </c>
      <c r="FY159" s="21">
        <v>2.7767165000000001E-4</v>
      </c>
      <c r="FZ159" s="21">
        <v>1.6784748E-4</v>
      </c>
      <c r="GA159" s="21">
        <v>8.8340779000000006E-6</v>
      </c>
      <c r="GB159" s="21">
        <v>1.7668156000000001E-5</v>
      </c>
      <c r="GC159" s="21">
        <v>1.1173051E-4</v>
      </c>
    </row>
    <row r="160" spans="2:185" ht="0.95" customHeight="1" x14ac:dyDescent="0.25">
      <c r="B160" s="21">
        <v>4.7833802E-7</v>
      </c>
      <c r="C160" s="21">
        <v>4.5617819999999998E-7</v>
      </c>
      <c r="D160" s="21">
        <v>6.7106200999999996E-7</v>
      </c>
      <c r="E160" s="21">
        <v>1.5357287000000001E-6</v>
      </c>
      <c r="F160" s="21">
        <v>1.0856973000000001E-8</v>
      </c>
      <c r="G160" s="21">
        <v>1.4778684E-6</v>
      </c>
      <c r="H160" s="21">
        <v>1.0452246E-5</v>
      </c>
      <c r="I160" s="21">
        <v>1.5929485999999999E-4</v>
      </c>
      <c r="J160" s="21">
        <v>0</v>
      </c>
      <c r="K160" s="21">
        <v>0</v>
      </c>
      <c r="L160" s="21">
        <v>7.3747770000000006E-8</v>
      </c>
      <c r="M160" s="21">
        <v>4.756561E-7</v>
      </c>
      <c r="N160" s="21">
        <v>5.2825500000000001E-7</v>
      </c>
      <c r="O160" s="21">
        <v>3.6595395999999999E-6</v>
      </c>
      <c r="P160" s="21">
        <v>3.6595395999999999E-6</v>
      </c>
      <c r="Q160" s="21">
        <v>3.7266237E-9</v>
      </c>
      <c r="R160" s="21">
        <v>1.1378496E-5</v>
      </c>
      <c r="S160" s="21">
        <v>3.8522635999999996E-6</v>
      </c>
      <c r="T160" s="21">
        <v>3.1943956999999999E-6</v>
      </c>
      <c r="U160" s="21">
        <v>5.2825500000000001E-7</v>
      </c>
      <c r="V160" s="21">
        <v>2.6835581E-7</v>
      </c>
      <c r="W160" s="21">
        <v>1.9272398999999999E-7</v>
      </c>
      <c r="X160" s="21">
        <v>4.4188942000000003E-6</v>
      </c>
      <c r="Y160" s="21">
        <v>7.2097898999999998E-7</v>
      </c>
      <c r="Z160" s="21">
        <v>5.268162E-6</v>
      </c>
      <c r="AA160" s="21">
        <v>3.6909068999999997E-5</v>
      </c>
      <c r="AB160" s="21">
        <v>8.3929246000000002E-7</v>
      </c>
      <c r="AC160" s="21">
        <v>4.8959186999999999E-8</v>
      </c>
      <c r="AD160" s="21">
        <v>1.0449996E-8</v>
      </c>
      <c r="AE160" s="21">
        <v>0</v>
      </c>
      <c r="AF160" s="21">
        <v>2.661092E-6</v>
      </c>
      <c r="AG160" s="21">
        <v>7.2542214999999996E-7</v>
      </c>
      <c r="AH160" s="21">
        <v>4.5339318999999999E-7</v>
      </c>
      <c r="AI160" s="21">
        <v>2.0471297000000001E-8</v>
      </c>
      <c r="AJ160" s="21">
        <v>3.7632675E-7</v>
      </c>
      <c r="AK160" s="21">
        <v>6.8644186000000002E-7</v>
      </c>
      <c r="AL160" s="21">
        <v>4.5974800999999998E-6</v>
      </c>
      <c r="AM160" s="21">
        <v>4.4720151000000001E-7</v>
      </c>
      <c r="AN160" s="21">
        <v>1.8360276000000001E-7</v>
      </c>
      <c r="AO160" s="21">
        <v>5.2379994E-5</v>
      </c>
      <c r="AP160" s="21">
        <v>2.9739844E-5</v>
      </c>
      <c r="AQ160" s="21">
        <v>7.9946548000000006E-9</v>
      </c>
      <c r="AR160" s="21">
        <v>3.8096288000000001E-7</v>
      </c>
      <c r="AS160" s="21">
        <v>0</v>
      </c>
      <c r="AT160" s="21">
        <v>9.3773344E-7</v>
      </c>
      <c r="AU160" s="21">
        <v>3.8096288000000001E-7</v>
      </c>
      <c r="AV160" s="21">
        <v>6.1081197999999998E-7</v>
      </c>
      <c r="AW160" s="21">
        <v>5.6456563000000001E-7</v>
      </c>
      <c r="AX160" s="21">
        <v>1.0714247000000001E-7</v>
      </c>
      <c r="AY160" s="21">
        <v>3.6720550999999998E-7</v>
      </c>
      <c r="AZ160" s="21">
        <v>3.2694178000000002E-6</v>
      </c>
      <c r="BA160" s="21">
        <v>3.5344814999999999E-7</v>
      </c>
      <c r="BB160" s="21">
        <v>8.6708546000000001E-7</v>
      </c>
      <c r="BC160" s="21">
        <v>1.6984539000000001E-7</v>
      </c>
      <c r="BD160" s="21">
        <v>1.8360276000000001E-7</v>
      </c>
      <c r="BE160" s="21">
        <v>1.3544664999999999E-66</v>
      </c>
      <c r="BF160" s="21">
        <v>1.1506099E-5</v>
      </c>
      <c r="BG160" s="21">
        <v>6.9312765999999998E-6</v>
      </c>
      <c r="BH160" s="21">
        <v>1.8644034999999999E-7</v>
      </c>
      <c r="BI160" s="21">
        <v>1.8238805E-7</v>
      </c>
      <c r="BJ160" s="21">
        <v>2.3589691999999999E-8</v>
      </c>
      <c r="BK160" s="21">
        <v>2.6958201000000002E-5</v>
      </c>
      <c r="BL160" s="21">
        <v>8.0821685E-9</v>
      </c>
      <c r="BM160" s="21">
        <v>0</v>
      </c>
      <c r="BN160" s="21">
        <v>5.2487402000000001E-8</v>
      </c>
      <c r="BO160" s="21">
        <v>4.6831725999999999E-5</v>
      </c>
      <c r="BP160" s="21">
        <v>9.7378955999999993E-7</v>
      </c>
      <c r="BQ160" s="21">
        <v>0</v>
      </c>
      <c r="BR160" s="21">
        <v>2.2004998000000001E-6</v>
      </c>
      <c r="BS160" s="21">
        <v>1.0897980000000001E-9</v>
      </c>
      <c r="BT160" s="21">
        <v>7.1403723999999995E-7</v>
      </c>
      <c r="BU160" s="21">
        <v>0</v>
      </c>
      <c r="BV160" s="21">
        <v>7.9787631000000004E-9</v>
      </c>
      <c r="BW160" s="21">
        <v>7.2097894000000001E-7</v>
      </c>
      <c r="BX160" s="21">
        <v>3.7716025000000003E-8</v>
      </c>
      <c r="BY160" s="21">
        <v>1.0407482E-6</v>
      </c>
      <c r="BZ160" s="21">
        <v>2.5788431000000001E-8</v>
      </c>
      <c r="CA160" s="21">
        <v>4.0961511999999999E-6</v>
      </c>
      <c r="CB160" s="21">
        <v>3.3535482000000001E-7</v>
      </c>
      <c r="CC160" s="21">
        <v>4.2502663999999999E-6</v>
      </c>
      <c r="CD160" s="21">
        <v>5.1823828000000002E-7</v>
      </c>
      <c r="CE160" s="21">
        <v>7.2210728000000003E-8</v>
      </c>
      <c r="CF160" s="21">
        <v>1.8898529000000001E-8</v>
      </c>
      <c r="CG160" s="21">
        <v>3.1666115000000002E-7</v>
      </c>
      <c r="CH160" s="21">
        <v>7.1290591000000004E-7</v>
      </c>
      <c r="CI160" s="21">
        <v>5.8244110999999997E-7</v>
      </c>
      <c r="CJ160" s="21">
        <v>3.0966905000000001E-8</v>
      </c>
      <c r="CK160" s="21">
        <v>4.9836979999999998E-6</v>
      </c>
      <c r="CL160" s="21">
        <v>1.9736010000000001E-7</v>
      </c>
      <c r="CM160" s="21">
        <v>3.1107968000000001E-7</v>
      </c>
      <c r="CN160" s="21">
        <v>2.2404303000000001E-8</v>
      </c>
      <c r="CO160" s="21">
        <v>4.8472184999999999E-5</v>
      </c>
      <c r="CP160" s="21">
        <v>1.8211059E-7</v>
      </c>
      <c r="CQ160" s="21">
        <v>1.2746468999999999E-6</v>
      </c>
      <c r="CR160" s="21">
        <v>1.9566706000000001E-8</v>
      </c>
      <c r="CS160" s="21">
        <v>2.6843784000000001E-6</v>
      </c>
      <c r="CT160" s="21">
        <v>2.3311679000000001E-8</v>
      </c>
      <c r="CU160" s="21">
        <v>2.6817453E-8</v>
      </c>
      <c r="CV160" s="21">
        <v>7.7338860999999995E-7</v>
      </c>
      <c r="CW160" s="21">
        <v>1.9703437000000001E-8</v>
      </c>
      <c r="CX160" s="21">
        <v>7.8402626E-7</v>
      </c>
      <c r="CY160" s="21">
        <v>1.6197662999999999E-8</v>
      </c>
      <c r="CZ160" s="21">
        <v>1.2691889E-8</v>
      </c>
      <c r="DA160" s="21">
        <v>1.1544272000000001E-5</v>
      </c>
      <c r="DB160" s="21">
        <v>4.4727512E-7</v>
      </c>
      <c r="DC160" s="21">
        <v>2.1878003E-8</v>
      </c>
      <c r="DD160" s="21">
        <v>2.1878003E-8</v>
      </c>
      <c r="DE160" s="21">
        <v>1.1023741E-7</v>
      </c>
      <c r="DF160" s="21">
        <v>1.459619E-7</v>
      </c>
      <c r="DG160" s="21">
        <v>1.5515012999999999E-5</v>
      </c>
      <c r="DH160" s="21">
        <v>1.8372229000000001E-8</v>
      </c>
      <c r="DI160" s="21">
        <v>1.7048969E-7</v>
      </c>
      <c r="DJ160" s="21">
        <v>9.1861146000000005E-9</v>
      </c>
      <c r="DK160" s="21">
        <v>3.2831751000000001E-6</v>
      </c>
      <c r="DL160" s="21">
        <v>1.376265E-7</v>
      </c>
      <c r="DM160" s="21">
        <v>9.1861146000000005E-9</v>
      </c>
      <c r="DN160" s="21">
        <v>1.4850433E-7</v>
      </c>
      <c r="DO160" s="21">
        <v>1.2217104E-5</v>
      </c>
      <c r="DP160" s="21">
        <v>5.0808429000000003E-7</v>
      </c>
      <c r="DQ160" s="21">
        <v>0</v>
      </c>
      <c r="DR160" s="21">
        <v>3.8416884999999999E-7</v>
      </c>
      <c r="DS160" s="21">
        <v>0</v>
      </c>
      <c r="DT160" s="21">
        <v>2.2141881999999999E-6</v>
      </c>
      <c r="DU160" s="21">
        <v>4.7480301999999999E-5</v>
      </c>
      <c r="DV160" s="21">
        <v>1.0517321000000001E-8</v>
      </c>
      <c r="DW160" s="21">
        <v>4.8213538999999999E-8</v>
      </c>
      <c r="DX160" s="21">
        <v>2.9031839999999999E-7</v>
      </c>
      <c r="DY160" s="21">
        <v>0</v>
      </c>
      <c r="DZ160" s="21">
        <v>5.1966576000000001E-6</v>
      </c>
      <c r="EA160" s="21">
        <v>1.7557378E-7</v>
      </c>
      <c r="EB160" s="21">
        <v>3.5167323E-6</v>
      </c>
      <c r="EC160" s="21">
        <v>4.5625387000000001E-8</v>
      </c>
      <c r="ED160" s="21">
        <v>6.4539971E-7</v>
      </c>
      <c r="EE160" s="21">
        <v>1.5054106E-5</v>
      </c>
      <c r="EF160" s="21">
        <v>3.0471085999999999E-6</v>
      </c>
      <c r="EG160" s="21">
        <v>3.9549533000000002E-5</v>
      </c>
      <c r="EH160" s="21">
        <v>1.2497411E-5</v>
      </c>
      <c r="EI160" s="21">
        <v>8.7406042000000002E-7</v>
      </c>
      <c r="EJ160" s="21">
        <v>4.3577827000000002E-5</v>
      </c>
      <c r="EK160" s="21">
        <v>7.2323466E-5</v>
      </c>
      <c r="EL160" s="21">
        <v>8.4315724000000002E-5</v>
      </c>
      <c r="EM160" s="21">
        <v>1.3725483000000001E-8</v>
      </c>
      <c r="EN160" s="21">
        <v>3.4936091999999999E-8</v>
      </c>
      <c r="EO160" s="21">
        <v>4.7904124E-6</v>
      </c>
      <c r="EP160" s="21">
        <v>4.4869872E-7</v>
      </c>
      <c r="EQ160" s="21">
        <v>3.8998570000000001E-5</v>
      </c>
      <c r="ER160" s="21">
        <v>5.0578559000000002E-7</v>
      </c>
      <c r="ES160" s="21">
        <v>5.6988908999999996E-7</v>
      </c>
      <c r="ET160" s="21">
        <v>1.8487547E-6</v>
      </c>
      <c r="EU160" s="21">
        <v>1.5417917999999999E-6</v>
      </c>
      <c r="EV160" s="21">
        <v>1.7488829E-4</v>
      </c>
      <c r="EW160" s="21">
        <v>9.6361989999999995E-7</v>
      </c>
      <c r="EX160" s="21">
        <v>3.8544796000000001E-7</v>
      </c>
      <c r="EY160" s="21">
        <v>2.6010875999999999E-6</v>
      </c>
      <c r="EZ160" s="21">
        <v>1.9272398000000001E-7</v>
      </c>
      <c r="FA160" s="21">
        <v>3.1378520999999999E-7</v>
      </c>
      <c r="FB160" s="21">
        <v>3.7713950999999998E-68</v>
      </c>
      <c r="FC160" s="21">
        <v>2.2706865999999999E-7</v>
      </c>
      <c r="FD160" s="21">
        <v>0.24999647999999999</v>
      </c>
      <c r="FE160" s="21">
        <v>7.2097894000000001E-7</v>
      </c>
      <c r="FF160" s="21">
        <v>6.1671674000000003E-6</v>
      </c>
      <c r="FG160" s="21">
        <v>4.2502663999999999E-6</v>
      </c>
      <c r="FH160" s="21">
        <v>4.9836979999999998E-6</v>
      </c>
      <c r="FI160" s="21">
        <v>4.3755358000000001E-7</v>
      </c>
      <c r="FJ160" s="21">
        <v>8.7062933000000007E-6</v>
      </c>
      <c r="FK160" s="21">
        <v>1.5775188000000002E-5</v>
      </c>
      <c r="FL160" s="21">
        <v>7.0158454999999995E-7</v>
      </c>
      <c r="FM160" s="21">
        <v>2.2100126E-5</v>
      </c>
      <c r="FN160" s="21">
        <v>8.4017353999999996E-7</v>
      </c>
      <c r="FO160" s="21">
        <v>4.0008513999999998E-7</v>
      </c>
      <c r="FP160" s="21">
        <v>3.6276253000000002E-5</v>
      </c>
      <c r="FQ160" s="21">
        <v>6.1635393000000004E-5</v>
      </c>
      <c r="FR160" s="21">
        <v>2.9176065000000001E-6</v>
      </c>
      <c r="FS160" s="21">
        <v>7.1921103E-5</v>
      </c>
      <c r="FT160" s="21">
        <v>2.9653188E-5</v>
      </c>
      <c r="FU160" s="21">
        <v>2.8350353000000001E-7</v>
      </c>
      <c r="FV160" s="21">
        <v>5.8453896999999998E-5</v>
      </c>
      <c r="FW160" s="21">
        <v>9.8167122000000006E-7</v>
      </c>
      <c r="FX160" s="21">
        <v>9.5674958999999996E-5</v>
      </c>
      <c r="FY160" s="21">
        <v>1.0467399999999999E-4</v>
      </c>
      <c r="FZ160" s="21">
        <v>3.6617556000000001E-6</v>
      </c>
      <c r="GA160" s="21">
        <v>1.9272398000000001E-7</v>
      </c>
      <c r="GB160" s="21">
        <v>3.8544796000000001E-7</v>
      </c>
      <c r="GC160" s="21">
        <v>1.415945E-5</v>
      </c>
    </row>
    <row r="161" spans="2:185" ht="0.95" customHeight="1" x14ac:dyDescent="0.25">
      <c r="B161" s="21">
        <v>7.1342945000000002E-7</v>
      </c>
      <c r="C161" s="21">
        <v>3.5449000000000001E-6</v>
      </c>
      <c r="D161" s="21">
        <v>9.6156386000000002E-7</v>
      </c>
      <c r="E161" s="21">
        <v>1.9837942000000001E-6</v>
      </c>
      <c r="F161" s="21">
        <v>5.8803787000000003E-8</v>
      </c>
      <c r="G161" s="21">
        <v>1.6082724999999999E-5</v>
      </c>
      <c r="H161" s="21">
        <v>3.7937851000000001E-5</v>
      </c>
      <c r="I161" s="21">
        <v>1.8332747999999999E-5</v>
      </c>
      <c r="J161" s="21">
        <v>0</v>
      </c>
      <c r="K161" s="21">
        <v>0</v>
      </c>
      <c r="L161" s="21">
        <v>1.0626203000000001E-7</v>
      </c>
      <c r="M161" s="21">
        <v>1.1065112000000001E-6</v>
      </c>
      <c r="N161" s="21">
        <v>7.2891634E-7</v>
      </c>
      <c r="O161" s="21">
        <v>9.5362650999999999E-7</v>
      </c>
      <c r="P161" s="21">
        <v>9.5362650999999999E-7</v>
      </c>
      <c r="Q161" s="21">
        <v>1.4886865999999999E-7</v>
      </c>
      <c r="R161" s="21">
        <v>6.7424893E-6</v>
      </c>
      <c r="S161" s="21">
        <v>1.2017608999999999E-6</v>
      </c>
      <c r="T161" s="21">
        <v>7.7824004E-6</v>
      </c>
      <c r="U161" s="21">
        <v>7.2891634E-7</v>
      </c>
      <c r="V161" s="21">
        <v>4.0822367999999999E-7</v>
      </c>
      <c r="W161" s="21">
        <v>2.4813441E-7</v>
      </c>
      <c r="X161" s="21">
        <v>5.7695823000000004E-6</v>
      </c>
      <c r="Y161" s="21">
        <v>9.7705075E-7</v>
      </c>
      <c r="Z161" s="21">
        <v>5.5260528E-5</v>
      </c>
      <c r="AA161" s="21">
        <v>2.0692811999999998E-6</v>
      </c>
      <c r="AB161" s="21">
        <v>8.6066505999999996E-7</v>
      </c>
      <c r="AC161" s="21">
        <v>5.6620789000000001E-7</v>
      </c>
      <c r="AD161" s="21">
        <v>5.0200304000000004E-7</v>
      </c>
      <c r="AE161" s="21">
        <v>0</v>
      </c>
      <c r="AF161" s="21">
        <v>1.1857485E-5</v>
      </c>
      <c r="AG161" s="21">
        <v>3.1816144999999998E-6</v>
      </c>
      <c r="AH161" s="21">
        <v>4.0720287000000002E-5</v>
      </c>
      <c r="AI161" s="21">
        <v>6.1732774999999997E-7</v>
      </c>
      <c r="AJ161" s="21">
        <v>6.0365055000000002E-7</v>
      </c>
      <c r="AK161" s="21">
        <v>2.7967483000000001E-6</v>
      </c>
      <c r="AL161" s="21">
        <v>5.5335803E-6</v>
      </c>
      <c r="AM161" s="21">
        <v>1.2206107000000001E-6</v>
      </c>
      <c r="AN161" s="21">
        <v>3.5551614000000002E-7</v>
      </c>
      <c r="AO161" s="21">
        <v>2.5802611E-6</v>
      </c>
      <c r="AP161" s="21">
        <v>1.3062961E-5</v>
      </c>
      <c r="AQ161" s="21">
        <v>4.4539588999999998E-8</v>
      </c>
      <c r="AR161" s="21">
        <v>6.4854096999999998E-7</v>
      </c>
      <c r="AS161" s="21">
        <v>0</v>
      </c>
      <c r="AT161" s="21">
        <v>6.1672350999999999E-6</v>
      </c>
      <c r="AU161" s="21">
        <v>6.4854096999999998E-7</v>
      </c>
      <c r="AV161" s="21">
        <v>2.4682501E-6</v>
      </c>
      <c r="AW161" s="21">
        <v>1.0040571000000001E-6</v>
      </c>
      <c r="AX161" s="21">
        <v>1.5710377E-6</v>
      </c>
      <c r="AY161" s="21">
        <v>7.1103228000000005E-7</v>
      </c>
      <c r="AZ161" s="21">
        <v>4.1453116999999996E-6</v>
      </c>
      <c r="BA161" s="21">
        <v>7.7352359000000001E-7</v>
      </c>
      <c r="BB161" s="21">
        <v>5.1775707000000002E-6</v>
      </c>
      <c r="BC161" s="21">
        <v>4.1800744999999998E-7</v>
      </c>
      <c r="BD161" s="21">
        <v>3.5551614000000002E-7</v>
      </c>
      <c r="BE161" s="21">
        <v>2.7450942000000002E-66</v>
      </c>
      <c r="BF161" s="21">
        <v>3.7725822999999998E-6</v>
      </c>
      <c r="BG161" s="21">
        <v>1.4514053E-5</v>
      </c>
      <c r="BH161" s="21">
        <v>4.2532714000000001E-7</v>
      </c>
      <c r="BI161" s="21">
        <v>4.2216515999999999E-7</v>
      </c>
      <c r="BJ161" s="21">
        <v>4.2229486999999999E-7</v>
      </c>
      <c r="BK161" s="21">
        <v>4.6693069000000004E-6</v>
      </c>
      <c r="BL161" s="21">
        <v>2.0211330999999999E-7</v>
      </c>
      <c r="BM161" s="21">
        <v>0</v>
      </c>
      <c r="BN161" s="21">
        <v>8.1574806000000004E-7</v>
      </c>
      <c r="BO161" s="21">
        <v>3.9965878000000003E-5</v>
      </c>
      <c r="BP161" s="21">
        <v>9.7927690000000007E-6</v>
      </c>
      <c r="BQ161" s="21">
        <v>0</v>
      </c>
      <c r="BR161" s="21">
        <v>3.2707220000000001E-6</v>
      </c>
      <c r="BS161" s="21">
        <v>3.1686475000000002E-7</v>
      </c>
      <c r="BT161" s="21">
        <v>3.8347712999999998E-6</v>
      </c>
      <c r="BU161" s="21">
        <v>0</v>
      </c>
      <c r="BV161" s="21">
        <v>3.7033239E-7</v>
      </c>
      <c r="BW161" s="21">
        <v>9.7705067999999996E-7</v>
      </c>
      <c r="BX161" s="21">
        <v>1.7729039999999999E-7</v>
      </c>
      <c r="BY161" s="21">
        <v>5.6763557000000002E-6</v>
      </c>
      <c r="BZ161" s="21">
        <v>3.1100306E-7</v>
      </c>
      <c r="CA161" s="21">
        <v>1.8013064E-5</v>
      </c>
      <c r="CB161" s="21">
        <v>1.9657907E-6</v>
      </c>
      <c r="CC161" s="21">
        <v>1.8251458E-6</v>
      </c>
      <c r="CD161" s="21">
        <v>8.8156637999999993E-6</v>
      </c>
      <c r="CE161" s="21">
        <v>3.5154274000000001E-6</v>
      </c>
      <c r="CF161" s="21">
        <v>2.3803007999999999E-7</v>
      </c>
      <c r="CG161" s="21">
        <v>8.0872531E-7</v>
      </c>
      <c r="CH161" s="21">
        <v>2.7373463E-5</v>
      </c>
      <c r="CI161" s="21">
        <v>5.9302894000000003E-6</v>
      </c>
      <c r="CJ161" s="21">
        <v>5.8158061000000004E-7</v>
      </c>
      <c r="CK161" s="21">
        <v>2.8875341999999999E-6</v>
      </c>
      <c r="CL161" s="21">
        <v>2.9302480999999999E-7</v>
      </c>
      <c r="CM161" s="21">
        <v>5.0734810000000003E-6</v>
      </c>
      <c r="CN161" s="21">
        <v>2.7913298999999998E-7</v>
      </c>
      <c r="CO161" s="21">
        <v>3.3215608999999999E-5</v>
      </c>
      <c r="CP161" s="21">
        <v>4.9392801999999996E-6</v>
      </c>
      <c r="CQ161" s="21">
        <v>7.6124693000000004E-6</v>
      </c>
      <c r="CR161" s="21">
        <v>2.0932198999999999E-7</v>
      </c>
      <c r="CS161" s="21">
        <v>3.5363728000000002E-6</v>
      </c>
      <c r="CT161" s="21">
        <v>2.6360550999999998E-7</v>
      </c>
      <c r="CU161" s="21">
        <v>3.0470842000000002E-7</v>
      </c>
      <c r="CV161" s="21">
        <v>4.4760080000000002E-6</v>
      </c>
      <c r="CW161" s="21">
        <v>1.8072414E-7</v>
      </c>
      <c r="CX161" s="21">
        <v>4.8934543999999996E-6</v>
      </c>
      <c r="CY161" s="21">
        <v>1.3962122000000001E-7</v>
      </c>
      <c r="CZ161" s="21">
        <v>9.8518309999999995E-8</v>
      </c>
      <c r="DA161" s="21">
        <v>3.5242766000000001E-5</v>
      </c>
      <c r="DB161" s="21">
        <v>3.7000310999999999E-6</v>
      </c>
      <c r="DC161" s="21">
        <v>1.5593371000000001E-7</v>
      </c>
      <c r="DD161" s="21">
        <v>1.5593371000000001E-7</v>
      </c>
      <c r="DE161" s="21">
        <v>1.1350214999999999E-7</v>
      </c>
      <c r="DF161" s="21">
        <v>8.2265066999999992E-6</v>
      </c>
      <c r="DG161" s="21">
        <v>5.1447570999999999E-5</v>
      </c>
      <c r="DH161" s="21">
        <v>1.1483079999999999E-7</v>
      </c>
      <c r="DI161" s="21">
        <v>2.3293557999999998E-6</v>
      </c>
      <c r="DJ161" s="21">
        <v>5.7415398000000003E-8</v>
      </c>
      <c r="DK161" s="21">
        <v>4.0828204000000004E-6</v>
      </c>
      <c r="DL161" s="21">
        <v>8.3458506999999997E-7</v>
      </c>
      <c r="DM161" s="21">
        <v>5.7415398000000003E-8</v>
      </c>
      <c r="DN161" s="21">
        <v>2.2173128000000002E-6</v>
      </c>
      <c r="DO161" s="21">
        <v>1.4030146000000001E-5</v>
      </c>
      <c r="DP161" s="21">
        <v>3.2480418000000001E-6</v>
      </c>
      <c r="DQ161" s="21">
        <v>0</v>
      </c>
      <c r="DR161" s="21">
        <v>1.1381696E-6</v>
      </c>
      <c r="DS161" s="21">
        <v>0</v>
      </c>
      <c r="DT161" s="21">
        <v>3.3123343999999999E-6</v>
      </c>
      <c r="DU161" s="21">
        <v>3.8033061000000002E-6</v>
      </c>
      <c r="DV161" s="21">
        <v>1.2330873000000001E-7</v>
      </c>
      <c r="DW161" s="21">
        <v>6.4182702999999994E-8</v>
      </c>
      <c r="DX161" s="21">
        <v>4.5832933999999996E-6</v>
      </c>
      <c r="DY161" s="21">
        <v>0</v>
      </c>
      <c r="DZ161" s="21">
        <v>6.6266556000000003E-6</v>
      </c>
      <c r="EA161" s="21">
        <v>1.9792924E-7</v>
      </c>
      <c r="EB161" s="21">
        <v>7.2097894000000001E-7</v>
      </c>
      <c r="EC161" s="21">
        <v>6.2262257E-7</v>
      </c>
      <c r="ED161" s="21">
        <v>5.8753291000000004E-6</v>
      </c>
      <c r="EE161" s="21">
        <v>4.6747647E-6</v>
      </c>
      <c r="EF161" s="21">
        <v>1.0679636000000001E-6</v>
      </c>
      <c r="EG161" s="21">
        <v>1.4550864E-5</v>
      </c>
      <c r="EH161" s="21">
        <v>1.4795092E-5</v>
      </c>
      <c r="EI161" s="21">
        <v>3.0602494000000001E-5</v>
      </c>
      <c r="EJ161" s="21">
        <v>4.6349666999999997E-5</v>
      </c>
      <c r="EK161" s="21">
        <v>5.6965799E-5</v>
      </c>
      <c r="EL161" s="21">
        <v>6.1124615999999998E-5</v>
      </c>
      <c r="EM161" s="21">
        <v>7.6202488000000001E-7</v>
      </c>
      <c r="EN161" s="21">
        <v>4.0179625000000001E-7</v>
      </c>
      <c r="EO161" s="21">
        <v>2.9252467E-6</v>
      </c>
      <c r="EP161" s="21">
        <v>8.8248871999999997E-7</v>
      </c>
      <c r="EQ161" s="21">
        <v>2.8459379E-5</v>
      </c>
      <c r="ER161" s="21">
        <v>8.9010015000000008E-6</v>
      </c>
      <c r="ES161" s="21">
        <v>7.1350791000000003E-7</v>
      </c>
      <c r="ET161" s="21">
        <v>2.8354338000000002E-6</v>
      </c>
      <c r="EU161" s="21">
        <v>1.9850751000000002E-6</v>
      </c>
      <c r="EV161" s="21">
        <v>4.5484485E-5</v>
      </c>
      <c r="EW161" s="21">
        <v>1.2406719999999999E-6</v>
      </c>
      <c r="EX161" s="21">
        <v>4.9626877999999995E-7</v>
      </c>
      <c r="EY161" s="21">
        <v>5.3224681000000002E-6</v>
      </c>
      <c r="EZ161" s="21">
        <v>2.4813438999999998E-7</v>
      </c>
      <c r="FA161" s="21">
        <v>4.3763058999999997E-6</v>
      </c>
      <c r="FB161" s="21">
        <v>1.1164158E-67</v>
      </c>
      <c r="FC161" s="21">
        <v>3.0239336999999998E-6</v>
      </c>
      <c r="FD161" s="21">
        <v>7.2097894000000001E-7</v>
      </c>
      <c r="FE161" s="21">
        <v>0.24999901999999999</v>
      </c>
      <c r="FF161" s="21">
        <v>7.9403005000000006E-6</v>
      </c>
      <c r="FG161" s="21">
        <v>1.8251458E-6</v>
      </c>
      <c r="FH161" s="21">
        <v>2.8875341999999999E-6</v>
      </c>
      <c r="FI161" s="21">
        <v>6.4356111000000003E-7</v>
      </c>
      <c r="FJ161" s="21">
        <v>4.0254921000000004E-6</v>
      </c>
      <c r="FK161" s="21">
        <v>5.6935939000000003E-6</v>
      </c>
      <c r="FL161" s="21">
        <v>3.9201090000000004E-6</v>
      </c>
      <c r="FM161" s="21">
        <v>6.2438388000000004E-6</v>
      </c>
      <c r="FN161" s="21">
        <v>1.5560959E-7</v>
      </c>
      <c r="FO161" s="21">
        <v>5.3674257000000001E-6</v>
      </c>
      <c r="FP161" s="21">
        <v>5.2565049E-6</v>
      </c>
      <c r="FQ161" s="21">
        <v>3.2448841E-6</v>
      </c>
      <c r="FR161" s="21">
        <v>5.2200304000000002E-6</v>
      </c>
      <c r="FS161" s="21">
        <v>7.0850024000000002E-6</v>
      </c>
      <c r="FT161" s="21">
        <v>2.7936548000000001E-5</v>
      </c>
      <c r="FU161" s="21">
        <v>3.5008416000000001E-6</v>
      </c>
      <c r="FV161" s="21">
        <v>5.4374908000000002E-5</v>
      </c>
      <c r="FW161" s="21">
        <v>4.9421315999999999E-6</v>
      </c>
      <c r="FX161" s="21">
        <v>6.8387099000000005E-5</v>
      </c>
      <c r="FY161" s="21">
        <v>7.2467185000000002E-5</v>
      </c>
      <c r="FZ161" s="21">
        <v>4.7145534000000001E-6</v>
      </c>
      <c r="GA161" s="21">
        <v>2.4813438999999998E-7</v>
      </c>
      <c r="GB161" s="21">
        <v>4.9626877999999995E-7</v>
      </c>
      <c r="GC161" s="21">
        <v>2.3712707000000001E-6</v>
      </c>
    </row>
    <row r="162" spans="2:185" ht="0.95" customHeight="1" x14ac:dyDescent="0.25">
      <c r="B162" s="21">
        <v>1.7721423999999999E-3</v>
      </c>
      <c r="C162" s="21">
        <v>3.0496936000000001E-4</v>
      </c>
      <c r="D162" s="21">
        <v>1.4145378000000001E-3</v>
      </c>
      <c r="E162" s="21">
        <v>8.4834393000000006E-6</v>
      </c>
      <c r="F162" s="21">
        <v>4.6226503000000004E-6</v>
      </c>
      <c r="G162" s="21">
        <v>1.6599793000000001E-5</v>
      </c>
      <c r="H162" s="21">
        <v>3.8929367000000001E-4</v>
      </c>
      <c r="I162" s="21">
        <v>9.5352903000000001E-5</v>
      </c>
      <c r="J162" s="21">
        <v>0</v>
      </c>
      <c r="K162" s="21">
        <v>0</v>
      </c>
      <c r="L162" s="21">
        <v>1.3476294000000001E-4</v>
      </c>
      <c r="M162" s="21">
        <v>8.5265571999999996E-5</v>
      </c>
      <c r="N162" s="21">
        <v>3.4966430000000001E-4</v>
      </c>
      <c r="O162" s="21">
        <v>1.0587063000000001E-3</v>
      </c>
      <c r="P162" s="21">
        <v>1.0587063000000001E-3</v>
      </c>
      <c r="Q162" s="21">
        <v>1.9614255E-5</v>
      </c>
      <c r="R162" s="21">
        <v>8.6474515999999997E-5</v>
      </c>
      <c r="S162" s="21">
        <v>7.0110173999999995E-4</v>
      </c>
      <c r="T162" s="21">
        <v>5.2085119000000002E-4</v>
      </c>
      <c r="U162" s="21">
        <v>3.4966430000000001E-4</v>
      </c>
      <c r="V162" s="21">
        <v>5.9405044000000002E-4</v>
      </c>
      <c r="W162" s="21">
        <v>3.5760460999999998E-4</v>
      </c>
      <c r="X162" s="21">
        <v>8.1917776999999997E-3</v>
      </c>
      <c r="Y162" s="21">
        <v>7.9403011000000002E-6</v>
      </c>
      <c r="Z162" s="21">
        <v>5.0201941000000002E-4</v>
      </c>
      <c r="AA162" s="21">
        <v>3.7649282999999999E-5</v>
      </c>
      <c r="AB162" s="21">
        <v>2.8673045000000001E-4</v>
      </c>
      <c r="AC162" s="21">
        <v>4.8516020000000002E-5</v>
      </c>
      <c r="AD162" s="21">
        <v>9.6737426999999994E-5</v>
      </c>
      <c r="AE162" s="21">
        <v>0</v>
      </c>
      <c r="AF162" s="21">
        <v>3.2018755000000003E-5</v>
      </c>
      <c r="AG162" s="21">
        <v>2.1101695000000001E-4</v>
      </c>
      <c r="AH162" s="21">
        <v>3.6506027000000001E-4</v>
      </c>
      <c r="AI162" s="21">
        <v>6.4245188E-5</v>
      </c>
      <c r="AJ162" s="21">
        <v>3.1925592000000002E-4</v>
      </c>
      <c r="AK162" s="21">
        <v>1.8984804999999999E-4</v>
      </c>
      <c r="AL162" s="21">
        <v>1.3175203E-4</v>
      </c>
      <c r="AM162" s="21">
        <v>1.0247104E-3</v>
      </c>
      <c r="AN162" s="21">
        <v>3.8348683000000001E-5</v>
      </c>
      <c r="AO162" s="21">
        <v>4.2830202000000001E-5</v>
      </c>
      <c r="AP162" s="21">
        <v>3.7679870999999999E-5</v>
      </c>
      <c r="AQ162" s="21">
        <v>3.4529293E-6</v>
      </c>
      <c r="AR162" s="21">
        <v>4.3569672000000001E-5</v>
      </c>
      <c r="AS162" s="21">
        <v>0</v>
      </c>
      <c r="AT162" s="21">
        <v>1.9357609E-5</v>
      </c>
      <c r="AU162" s="21">
        <v>4.3569672000000001E-5</v>
      </c>
      <c r="AV162" s="21">
        <v>1.6317394E-4</v>
      </c>
      <c r="AW162" s="21">
        <v>8.1918355999999998E-5</v>
      </c>
      <c r="AX162" s="21">
        <v>1.1163289E-4</v>
      </c>
      <c r="AY162" s="21">
        <v>7.6697366999999998E-5</v>
      </c>
      <c r="AZ162" s="21">
        <v>6.0807952E-3</v>
      </c>
      <c r="BA162" s="21">
        <v>1.0982506E-4</v>
      </c>
      <c r="BB162" s="21">
        <v>3.4246976999999999E-4</v>
      </c>
      <c r="BC162" s="21">
        <v>7.1476377999999999E-5</v>
      </c>
      <c r="BD162" s="21">
        <v>3.8348683000000001E-5</v>
      </c>
      <c r="BE162" s="21">
        <v>7.7243550999999999E-66</v>
      </c>
      <c r="BF162" s="21">
        <v>3.9873488999999999E-6</v>
      </c>
      <c r="BG162" s="21">
        <v>2.0366924999999999E-4</v>
      </c>
      <c r="BH162" s="21">
        <v>4.1907494000000002E-5</v>
      </c>
      <c r="BI162" s="21">
        <v>4.3948966999999999E-5</v>
      </c>
      <c r="BJ162" s="21">
        <v>1.3052047E-5</v>
      </c>
      <c r="BK162" s="21">
        <v>5.4564816000000004E-6</v>
      </c>
      <c r="BL162" s="21">
        <v>4.0245316000000003E-5</v>
      </c>
      <c r="BM162" s="21">
        <v>0</v>
      </c>
      <c r="BN162" s="21">
        <v>8.8594942999999999E-5</v>
      </c>
      <c r="BO162" s="21">
        <v>2.5412309E-4</v>
      </c>
      <c r="BP162" s="21">
        <v>3.5067056999999997E-5</v>
      </c>
      <c r="BQ162" s="21">
        <v>0</v>
      </c>
      <c r="BR162" s="21">
        <v>6.5874361999999998E-6</v>
      </c>
      <c r="BS162" s="21">
        <v>4.4381366000000002E-5</v>
      </c>
      <c r="BT162" s="21">
        <v>2.6018542E-5</v>
      </c>
      <c r="BU162" s="21">
        <v>0</v>
      </c>
      <c r="BV162" s="21">
        <v>5.0779265999999997E-5</v>
      </c>
      <c r="BW162" s="21">
        <v>7.9403005000000006E-6</v>
      </c>
      <c r="BX162" s="21">
        <v>1.3679606E-5</v>
      </c>
      <c r="BY162" s="21">
        <v>4.1618368999999999E-4</v>
      </c>
      <c r="BZ162" s="21">
        <v>1.5610097999999999E-5</v>
      </c>
      <c r="CA162" s="21">
        <v>2.9221911000000002E-4</v>
      </c>
      <c r="CB162" s="21">
        <v>1.389993E-4</v>
      </c>
      <c r="CC162" s="21">
        <v>7.4900749999999996E-6</v>
      </c>
      <c r="CD162" s="21">
        <v>4.0658904999999998E-5</v>
      </c>
      <c r="CE162" s="21">
        <v>2.5711822000000002E-4</v>
      </c>
      <c r="CF162" s="21">
        <v>1.4092761E-5</v>
      </c>
      <c r="CG162" s="21">
        <v>5.4957070000000001E-4</v>
      </c>
      <c r="CH162" s="21">
        <v>1.7182731E-4</v>
      </c>
      <c r="CI162" s="21">
        <v>4.3258876999999999E-4</v>
      </c>
      <c r="CJ162" s="21">
        <v>6.0034841999999998E-5</v>
      </c>
      <c r="CK162" s="21">
        <v>1.1431696E-5</v>
      </c>
      <c r="CL162" s="21">
        <v>5.2209883999999999E-6</v>
      </c>
      <c r="CM162" s="21">
        <v>3.7710256000000002E-4</v>
      </c>
      <c r="CN162" s="21">
        <v>1.8009318E-5</v>
      </c>
      <c r="CO162" s="21">
        <v>3.6019029E-3</v>
      </c>
      <c r="CP162" s="21">
        <v>1.0773969000000001E-5</v>
      </c>
      <c r="CQ162" s="21">
        <v>3.4181913000000001E-5</v>
      </c>
      <c r="CR162" s="21">
        <v>1.4450508E-5</v>
      </c>
      <c r="CS162" s="21">
        <v>4.9733364000000002E-3</v>
      </c>
      <c r="CT162" s="21">
        <v>2.2218447999999999E-5</v>
      </c>
      <c r="CU162" s="21">
        <v>2.6135005E-5</v>
      </c>
      <c r="CV162" s="21">
        <v>4.2655364999999998E-4</v>
      </c>
      <c r="CW162" s="21">
        <v>1.5683177E-5</v>
      </c>
      <c r="CX162" s="21">
        <v>2.0306238999999999E-3</v>
      </c>
      <c r="CY162" s="21">
        <v>1.176662E-5</v>
      </c>
      <c r="CZ162" s="21">
        <v>7.8500624000000004E-6</v>
      </c>
      <c r="DA162" s="21">
        <v>4.0772665000000002E-4</v>
      </c>
      <c r="DB162" s="21">
        <v>3.5312047000000003E-4</v>
      </c>
      <c r="DC162" s="21">
        <v>1.1783567E-5</v>
      </c>
      <c r="DD162" s="21">
        <v>1.1783567E-5</v>
      </c>
      <c r="DE162" s="21">
        <v>4.7986205000000003E-6</v>
      </c>
      <c r="DF162" s="21">
        <v>3.4606854000000003E-5</v>
      </c>
      <c r="DG162" s="21">
        <v>3.2363737999999999E-4</v>
      </c>
      <c r="DH162" s="21">
        <v>7.8670102999999999E-6</v>
      </c>
      <c r="DI162" s="21">
        <v>1.9476247000000001E-4</v>
      </c>
      <c r="DJ162" s="21">
        <v>3.9335051E-6</v>
      </c>
      <c r="DK162" s="21">
        <v>6.1139228999999998E-3</v>
      </c>
      <c r="DL162" s="21">
        <v>6.1434286000000004E-5</v>
      </c>
      <c r="DM162" s="21">
        <v>3.9335051E-6</v>
      </c>
      <c r="DN162" s="21">
        <v>1.5689928E-4</v>
      </c>
      <c r="DO162" s="21">
        <v>3.1346696E-4</v>
      </c>
      <c r="DP162" s="21">
        <v>2.4333965999999999E-4</v>
      </c>
      <c r="DQ162" s="21">
        <v>0</v>
      </c>
      <c r="DR162" s="21">
        <v>9.4578516999999996E-5</v>
      </c>
      <c r="DS162" s="21">
        <v>0</v>
      </c>
      <c r="DT162" s="21">
        <v>2.7210415000000001E-6</v>
      </c>
      <c r="DU162" s="21">
        <v>9.1437440000000003E-5</v>
      </c>
      <c r="DV162" s="21">
        <v>1.1749670999999999E-5</v>
      </c>
      <c r="DW162" s="21">
        <v>3.3005476999999998E-6</v>
      </c>
      <c r="DX162" s="21">
        <v>3.4779579000000001E-4</v>
      </c>
      <c r="DY162" s="21">
        <v>0</v>
      </c>
      <c r="DZ162" s="21">
        <v>9.6568409999999993E-3</v>
      </c>
      <c r="EA162" s="21">
        <v>2.4744894999999999E-4</v>
      </c>
      <c r="EB162" s="21">
        <v>6.1671674000000003E-6</v>
      </c>
      <c r="EC162" s="21">
        <v>2.6354361E-5</v>
      </c>
      <c r="ED162" s="21">
        <v>4.3217514000000001E-4</v>
      </c>
      <c r="EE162" s="21">
        <v>3.6855363000000001E-6</v>
      </c>
      <c r="EF162" s="21">
        <v>5.0325519000000003E-5</v>
      </c>
      <c r="EG162" s="21">
        <v>1.7878075E-4</v>
      </c>
      <c r="EH162" s="21">
        <v>3.7686223E-4</v>
      </c>
      <c r="EI162" s="21">
        <v>3.1491057E-4</v>
      </c>
      <c r="EJ162" s="21">
        <v>4.4627181E-4</v>
      </c>
      <c r="EK162" s="21">
        <v>5.4230477999999999E-4</v>
      </c>
      <c r="EL162" s="21">
        <v>5.7406815999999996E-4</v>
      </c>
      <c r="EM162" s="21">
        <v>1.0520598999999999E-4</v>
      </c>
      <c r="EN162" s="21">
        <v>3.2849792000000003E-5</v>
      </c>
      <c r="EO162" s="21">
        <v>6.9259276000000004E-5</v>
      </c>
      <c r="EP162" s="21">
        <v>8.0087114999999995E-5</v>
      </c>
      <c r="EQ162" s="21">
        <v>1.5143514000000001E-3</v>
      </c>
      <c r="ER162" s="21">
        <v>4.4657584E-5</v>
      </c>
      <c r="ES162" s="21">
        <v>3.1377042E-6</v>
      </c>
      <c r="ET162" s="21">
        <v>7.3771676000000005E-5</v>
      </c>
      <c r="EU162" s="21">
        <v>2.8608366000000001E-3</v>
      </c>
      <c r="EV162" s="21">
        <v>3.9869633999999998E-4</v>
      </c>
      <c r="EW162" s="21">
        <v>1.7880229000000001E-3</v>
      </c>
      <c r="EX162" s="21">
        <v>7.1520915999999997E-4</v>
      </c>
      <c r="EY162" s="21">
        <v>1.5618227999999999E-5</v>
      </c>
      <c r="EZ162" s="21">
        <v>3.5760457999999999E-4</v>
      </c>
      <c r="FA162" s="21">
        <v>2.5932431999999998E-4</v>
      </c>
      <c r="FB162" s="21">
        <v>8.1905877999999992E-65</v>
      </c>
      <c r="FC162" s="21">
        <v>2.8269048999999999E-4</v>
      </c>
      <c r="FD162" s="21">
        <v>6.1671674000000003E-6</v>
      </c>
      <c r="FE162" s="21">
        <v>7.9403005000000006E-6</v>
      </c>
      <c r="FF162" s="21">
        <v>0.23855665000000001</v>
      </c>
      <c r="FG162" s="21">
        <v>7.4900749999999996E-6</v>
      </c>
      <c r="FH162" s="21">
        <v>1.1431696E-5</v>
      </c>
      <c r="FI162" s="21">
        <v>7.0662483000000003E-5</v>
      </c>
      <c r="FJ162" s="21">
        <v>3.7190086000000002E-6</v>
      </c>
      <c r="FK162" s="21">
        <v>1.636051E-6</v>
      </c>
      <c r="FL162" s="21">
        <v>3.0017220999999999E-5</v>
      </c>
      <c r="FM162" s="21">
        <v>2.0314056000000001E-6</v>
      </c>
      <c r="FN162" s="21">
        <v>1.5867808999999999E-5</v>
      </c>
      <c r="FO162" s="21">
        <v>4.0839728999999999E-4</v>
      </c>
      <c r="FP162" s="21">
        <v>1.2055248000000001E-5</v>
      </c>
      <c r="FQ162" s="21">
        <v>3.3234434999999997E-5</v>
      </c>
      <c r="FR162" s="21">
        <v>3.3381821000000002E-4</v>
      </c>
      <c r="FS162" s="21">
        <v>1.1533594E-4</v>
      </c>
      <c r="FT162" s="21">
        <v>2.9516594E-4</v>
      </c>
      <c r="FU162" s="21">
        <v>3.2814037000000002E-4</v>
      </c>
      <c r="FV162" s="21">
        <v>5.1241511999999996E-4</v>
      </c>
      <c r="FW162" s="21">
        <v>4.5093637999999998E-4</v>
      </c>
      <c r="FX162" s="21">
        <v>6.3666302000000001E-4</v>
      </c>
      <c r="FY162" s="21">
        <v>6.7803923999999998E-4</v>
      </c>
      <c r="FZ162" s="21">
        <v>6.7944870000000001E-3</v>
      </c>
      <c r="GA162" s="21">
        <v>3.5760457999999999E-4</v>
      </c>
      <c r="GB162" s="21">
        <v>7.1520915999999997E-4</v>
      </c>
      <c r="GC162" s="21">
        <v>7.7174038999999997E-5</v>
      </c>
    </row>
    <row r="163" spans="2:185" ht="0.95" customHeight="1" x14ac:dyDescent="0.25">
      <c r="B163" s="21">
        <v>2.4799674999999998E-6</v>
      </c>
      <c r="C163" s="21">
        <v>1.8942168999999999E-6</v>
      </c>
      <c r="D163" s="21">
        <v>2.7140324E-6</v>
      </c>
      <c r="E163" s="21">
        <v>1.9814929000000001E-6</v>
      </c>
      <c r="F163" s="21">
        <v>5.5810348999999996E-7</v>
      </c>
      <c r="G163" s="21">
        <v>3.0061544E-5</v>
      </c>
      <c r="H163" s="21">
        <v>5.2855359999999999E-5</v>
      </c>
      <c r="I163" s="21">
        <v>1.8042114000000001E-4</v>
      </c>
      <c r="J163" s="21">
        <v>0</v>
      </c>
      <c r="K163" s="21">
        <v>0</v>
      </c>
      <c r="L163" s="21">
        <v>6.2766631999999997E-8</v>
      </c>
      <c r="M163" s="21">
        <v>3.5230374999999999E-5</v>
      </c>
      <c r="N163" s="21">
        <v>1.591081E-6</v>
      </c>
      <c r="O163" s="21">
        <v>5.3732179999999997E-6</v>
      </c>
      <c r="P163" s="21">
        <v>5.3732179999999997E-6</v>
      </c>
      <c r="Q163" s="21">
        <v>2.8862845999999998E-7</v>
      </c>
      <c r="R163" s="21">
        <v>1.2817061E-5</v>
      </c>
      <c r="S163" s="21">
        <v>5.6072828999999999E-6</v>
      </c>
      <c r="T163" s="21">
        <v>1.2206313E-4</v>
      </c>
      <c r="U163" s="21">
        <v>1.591081E-6</v>
      </c>
      <c r="V163" s="21">
        <v>8.9901343E-7</v>
      </c>
      <c r="W163" s="21">
        <v>2.3406485999999999E-7</v>
      </c>
      <c r="X163" s="21">
        <v>5.2928089000000001E-6</v>
      </c>
      <c r="Y163" s="21">
        <v>1.8251459E-6</v>
      </c>
      <c r="Z163" s="21">
        <v>6.7400359000000001E-5</v>
      </c>
      <c r="AA163" s="21">
        <v>4.1800669000000003E-5</v>
      </c>
      <c r="AB163" s="21">
        <v>3.5929512000000002E-6</v>
      </c>
      <c r="AC163" s="21">
        <v>1.0169498999999999E-6</v>
      </c>
      <c r="AD163" s="21">
        <v>8.0665994999999998E-8</v>
      </c>
      <c r="AE163" s="21">
        <v>0</v>
      </c>
      <c r="AF163" s="21">
        <v>1.3594606E-5</v>
      </c>
      <c r="AG163" s="21">
        <v>3.1236092E-6</v>
      </c>
      <c r="AH163" s="21">
        <v>4.4861489000000001E-5</v>
      </c>
      <c r="AI163" s="21">
        <v>6.3753479000000006E-8</v>
      </c>
      <c r="AJ163" s="21">
        <v>4.2781764999999997E-7</v>
      </c>
      <c r="AK163" s="21">
        <v>3.9777111999999998E-7</v>
      </c>
      <c r="AL163" s="21">
        <v>3.9981725999999998E-6</v>
      </c>
      <c r="AM163" s="21">
        <v>2.0778863999999998E-6</v>
      </c>
      <c r="AN163" s="21">
        <v>1.9375279000000001E-7</v>
      </c>
      <c r="AO163" s="21">
        <v>4.0909516000000002E-5</v>
      </c>
      <c r="AP163" s="21">
        <v>8.0684009999999999E-6</v>
      </c>
      <c r="AQ163" s="21">
        <v>3.5083529999999998E-7</v>
      </c>
      <c r="AR163" s="21">
        <v>4.7818812000000003E-7</v>
      </c>
      <c r="AS163" s="21">
        <v>0</v>
      </c>
      <c r="AT163" s="21">
        <v>1.4273846E-5</v>
      </c>
      <c r="AU163" s="21">
        <v>4.7818812000000003E-7</v>
      </c>
      <c r="AV163" s="21">
        <v>1.4362105999999999E-7</v>
      </c>
      <c r="AW163" s="21">
        <v>6.7194091000000004E-7</v>
      </c>
      <c r="AX163" s="21">
        <v>7.7187177999999999E-7</v>
      </c>
      <c r="AY163" s="21">
        <v>3.8750556999999998E-7</v>
      </c>
      <c r="AZ163" s="21">
        <v>3.9891593E-6</v>
      </c>
      <c r="BA163" s="21">
        <v>2.9682303000000001E-7</v>
      </c>
      <c r="BB163" s="21">
        <v>1.8405247999999999E-5</v>
      </c>
      <c r="BC163" s="21">
        <v>1.0307024000000001E-7</v>
      </c>
      <c r="BD163" s="21">
        <v>1.9375279000000001E-7</v>
      </c>
      <c r="BE163" s="21">
        <v>2.285999E-66</v>
      </c>
      <c r="BF163" s="21">
        <v>1.8790087999999999E-5</v>
      </c>
      <c r="BG163" s="21">
        <v>1.2566012000000001E-5</v>
      </c>
      <c r="BH163" s="21">
        <v>4.2174616000000002E-7</v>
      </c>
      <c r="BI163" s="21">
        <v>1.0271882000000001E-6</v>
      </c>
      <c r="BJ163" s="21">
        <v>5.6391783E-7</v>
      </c>
      <c r="BK163" s="21">
        <v>3.4924661000000001E-5</v>
      </c>
      <c r="BL163" s="21">
        <v>1.3216804E-6</v>
      </c>
      <c r="BM163" s="21">
        <v>0</v>
      </c>
      <c r="BN163" s="21">
        <v>1.2116540999999999E-6</v>
      </c>
      <c r="BO163" s="21">
        <v>9.6410442000000003E-5</v>
      </c>
      <c r="BP163" s="21">
        <v>8.5420173000000002E-6</v>
      </c>
      <c r="BQ163" s="21">
        <v>0</v>
      </c>
      <c r="BR163" s="21">
        <v>9.4051446000000008E-6</v>
      </c>
      <c r="BS163" s="21">
        <v>1.7895687000000001E-7</v>
      </c>
      <c r="BT163" s="21">
        <v>9.7977365999999992E-6</v>
      </c>
      <c r="BU163" s="21">
        <v>0</v>
      </c>
      <c r="BV163" s="21">
        <v>2.8857451E-7</v>
      </c>
      <c r="BW163" s="21">
        <v>1.8251458E-6</v>
      </c>
      <c r="BX163" s="21">
        <v>1.7499934999999999E-7</v>
      </c>
      <c r="BY163" s="21">
        <v>5.3818071999999997E-6</v>
      </c>
      <c r="BZ163" s="21">
        <v>9.8469906000000005E-7</v>
      </c>
      <c r="CA163" s="21">
        <v>1.8938136999999999E-5</v>
      </c>
      <c r="CB163" s="21">
        <v>3.9495181999999998E-5</v>
      </c>
      <c r="CC163" s="21">
        <v>7.7695747999999993E-6</v>
      </c>
      <c r="CD163" s="21">
        <v>2.0616334000000001E-5</v>
      </c>
      <c r="CE163" s="21">
        <v>4.6547590000000001E-5</v>
      </c>
      <c r="CF163" s="21">
        <v>9.9475599000000001E-7</v>
      </c>
      <c r="CG163" s="21">
        <v>1.4716996000000001E-8</v>
      </c>
      <c r="CH163" s="21">
        <v>2.6867592000000002E-5</v>
      </c>
      <c r="CI163" s="21">
        <v>4.2195059E-5</v>
      </c>
      <c r="CJ163" s="21">
        <v>8.0055876999999995E-7</v>
      </c>
      <c r="CK163" s="21">
        <v>1.0136102999999999E-5</v>
      </c>
      <c r="CL163" s="21">
        <v>2.8443531000000001E-7</v>
      </c>
      <c r="CM163" s="21">
        <v>4.5215556000000001E-5</v>
      </c>
      <c r="CN163" s="21">
        <v>9.1084824E-7</v>
      </c>
      <c r="CO163" s="21">
        <v>8.7348673999999995E-5</v>
      </c>
      <c r="CP163" s="21">
        <v>1.1399393000000001E-5</v>
      </c>
      <c r="CQ163" s="21">
        <v>1.7827068E-5</v>
      </c>
      <c r="CR163" s="21">
        <v>1.5263472E-6</v>
      </c>
      <c r="CS163" s="21">
        <v>3.1862253E-6</v>
      </c>
      <c r="CT163" s="21">
        <v>6.6790267000000004E-7</v>
      </c>
      <c r="CU163" s="21">
        <v>5.8399491E-7</v>
      </c>
      <c r="CV163" s="21">
        <v>1.3570454000000001E-5</v>
      </c>
      <c r="CW163" s="21">
        <v>4.0097007000000001E-7</v>
      </c>
      <c r="CX163" s="21">
        <v>6.3151918E-6</v>
      </c>
      <c r="CY163" s="21">
        <v>3.1706232000000001E-7</v>
      </c>
      <c r="CZ163" s="21">
        <v>2.3315455999999999E-7</v>
      </c>
      <c r="DA163" s="21">
        <v>5.2638600000000001E-5</v>
      </c>
      <c r="DB163" s="21">
        <v>1.6109573E-6</v>
      </c>
      <c r="DC163" s="21">
        <v>3.8240136999999998E-7</v>
      </c>
      <c r="DD163" s="21">
        <v>3.8240136999999998E-7</v>
      </c>
      <c r="DE163" s="21">
        <v>1.5623846E-7</v>
      </c>
      <c r="DF163" s="21">
        <v>5.5425588999999997E-6</v>
      </c>
      <c r="DG163" s="21">
        <v>3.1128240000000001E-5</v>
      </c>
      <c r="DH163" s="21">
        <v>2.9849360999999999E-7</v>
      </c>
      <c r="DI163" s="21">
        <v>2.5977283999999998E-6</v>
      </c>
      <c r="DJ163" s="21">
        <v>1.4924681000000001E-7</v>
      </c>
      <c r="DK163" s="21">
        <v>4.0798418000000003E-6</v>
      </c>
      <c r="DL163" s="21">
        <v>1.4939219E-6</v>
      </c>
      <c r="DM163" s="21">
        <v>1.4924681000000001E-7</v>
      </c>
      <c r="DN163" s="21">
        <v>9.4300982999999999E-7</v>
      </c>
      <c r="DO163" s="21">
        <v>1.5507492000000002E-5</v>
      </c>
      <c r="DP163" s="21">
        <v>3.1177513999999999E-6</v>
      </c>
      <c r="DQ163" s="21">
        <v>0</v>
      </c>
      <c r="DR163" s="21">
        <v>2.4594484999999999E-5</v>
      </c>
      <c r="DS163" s="21">
        <v>0</v>
      </c>
      <c r="DT163" s="21">
        <v>8.8243490000000002E-6</v>
      </c>
      <c r="DU163" s="21">
        <v>4.5084979000000002E-5</v>
      </c>
      <c r="DV163" s="21">
        <v>2.5172325000000002E-7</v>
      </c>
      <c r="DW163" s="21">
        <v>2.1975368000000001E-8</v>
      </c>
      <c r="DX163" s="21">
        <v>3.8175293999999997E-5</v>
      </c>
      <c r="DY163" s="21">
        <v>0</v>
      </c>
      <c r="DZ163" s="21">
        <v>6.3298077000000003E-6</v>
      </c>
      <c r="EA163" s="21">
        <v>5.5104011000000002E-7</v>
      </c>
      <c r="EB163" s="21">
        <v>4.2502663999999999E-6</v>
      </c>
      <c r="EC163" s="21">
        <v>9.0755900999999992E-6</v>
      </c>
      <c r="ED163" s="21">
        <v>3.8009095999999997E-5</v>
      </c>
      <c r="EE163" s="21">
        <v>2.2246251999999999E-5</v>
      </c>
      <c r="EF163" s="21">
        <v>2.038937E-5</v>
      </c>
      <c r="EG163" s="21">
        <v>2.5008375000000001E-5</v>
      </c>
      <c r="EH163" s="21">
        <v>1.4279399999999999E-5</v>
      </c>
      <c r="EI163" s="21">
        <v>3.1752426999999998E-5</v>
      </c>
      <c r="EJ163" s="21">
        <v>9.3106524000000006E-5</v>
      </c>
      <c r="EK163" s="21">
        <v>1.3352483000000001E-4</v>
      </c>
      <c r="EL163" s="21">
        <v>1.5107869999999999E-4</v>
      </c>
      <c r="EM163" s="21">
        <v>1.9474456000000001E-7</v>
      </c>
      <c r="EN163" s="21">
        <v>6.8131894000000003E-7</v>
      </c>
      <c r="EO163" s="21">
        <v>8.0523569000000001E-6</v>
      </c>
      <c r="EP163" s="21">
        <v>2.6437490000000002E-5</v>
      </c>
      <c r="EQ163" s="21">
        <v>7.1062741999999995E-5</v>
      </c>
      <c r="ER163" s="21">
        <v>2.1157715999999999E-5</v>
      </c>
      <c r="ES163" s="21">
        <v>3.4538093000000002E-7</v>
      </c>
      <c r="ET163" s="21">
        <v>2.4779551999999999E-6</v>
      </c>
      <c r="EU163" s="21">
        <v>1.8725188000000001E-6</v>
      </c>
      <c r="EV163" s="21">
        <v>1.2335315000000001E-4</v>
      </c>
      <c r="EW163" s="21">
        <v>1.1703241999999999E-6</v>
      </c>
      <c r="EX163" s="21">
        <v>4.6812968999999998E-7</v>
      </c>
      <c r="EY163" s="21">
        <v>1.0668435E-5</v>
      </c>
      <c r="EZ163" s="21">
        <v>2.3406484E-7</v>
      </c>
      <c r="FA163" s="21">
        <v>1.2482106000000001E-6</v>
      </c>
      <c r="FB163" s="21">
        <v>5.5626827000000002E-69</v>
      </c>
      <c r="FC163" s="21">
        <v>4.5712867000000002E-6</v>
      </c>
      <c r="FD163" s="21">
        <v>4.2502663999999999E-6</v>
      </c>
      <c r="FE163" s="21">
        <v>1.8251458E-6</v>
      </c>
      <c r="FF163" s="21">
        <v>7.4900749999999996E-6</v>
      </c>
      <c r="FG163" s="21">
        <v>0.24999223000000001</v>
      </c>
      <c r="FH163" s="21">
        <v>1.0136102999999999E-5</v>
      </c>
      <c r="FI163" s="21">
        <v>1.8279986E-5</v>
      </c>
      <c r="FJ163" s="21">
        <v>1.5759524999999999E-5</v>
      </c>
      <c r="FK163" s="21">
        <v>2.5224178000000001E-5</v>
      </c>
      <c r="FL163" s="21">
        <v>1.0339118999999999E-5</v>
      </c>
      <c r="FM163" s="21">
        <v>3.2440946999999998E-5</v>
      </c>
      <c r="FN163" s="21">
        <v>4.9167635999999998E-5</v>
      </c>
      <c r="FO163" s="21">
        <v>3.6786285999999999E-5</v>
      </c>
      <c r="FP163" s="21">
        <v>4.4850986000000003E-5</v>
      </c>
      <c r="FQ163" s="21">
        <v>6.6961507000000005E-5</v>
      </c>
      <c r="FR163" s="21">
        <v>3.0542791000000001E-6</v>
      </c>
      <c r="FS163" s="21">
        <v>6.5085917999999996E-5</v>
      </c>
      <c r="FT163" s="21">
        <v>2.5923059999999998E-7</v>
      </c>
      <c r="FU163" s="21">
        <v>6.2762898999999997E-6</v>
      </c>
      <c r="FV163" s="21">
        <v>1.168082E-4</v>
      </c>
      <c r="FW163" s="21">
        <v>1.3526826E-5</v>
      </c>
      <c r="FX163" s="21">
        <v>1.6937733E-4</v>
      </c>
      <c r="FY163" s="21">
        <v>1.8306886E-4</v>
      </c>
      <c r="FZ163" s="21">
        <v>4.4472320000000004E-6</v>
      </c>
      <c r="GA163" s="21">
        <v>2.3406484E-7</v>
      </c>
      <c r="GB163" s="21">
        <v>4.6812968999999998E-7</v>
      </c>
      <c r="GC163" s="21">
        <v>3.1397324E-7</v>
      </c>
    </row>
    <row r="164" spans="2:185" ht="0.95" customHeight="1" x14ac:dyDescent="0.25">
      <c r="B164" s="21">
        <v>3.9888661000000003E-6</v>
      </c>
      <c r="C164" s="21">
        <v>1.8517439E-6</v>
      </c>
      <c r="D164" s="21">
        <v>4.3461066E-6</v>
      </c>
      <c r="E164" s="21">
        <v>6.6077506E-6</v>
      </c>
      <c r="F164" s="21">
        <v>7.4304679000000003E-7</v>
      </c>
      <c r="G164" s="21">
        <v>7.4357597000000006E-5</v>
      </c>
      <c r="H164" s="21">
        <v>9.3481469000000005E-5</v>
      </c>
      <c r="I164" s="21">
        <v>2.0007814999999999E-4</v>
      </c>
      <c r="J164" s="21">
        <v>0</v>
      </c>
      <c r="K164" s="21">
        <v>0</v>
      </c>
      <c r="L164" s="21">
        <v>9.7240005999999998E-8</v>
      </c>
      <c r="M164" s="21">
        <v>5.4423379999999997E-5</v>
      </c>
      <c r="N164" s="21">
        <v>2.5302938000000001E-6</v>
      </c>
      <c r="O164" s="21">
        <v>6.7995111999999998E-6</v>
      </c>
      <c r="P164" s="21">
        <v>6.7995111999999998E-6</v>
      </c>
      <c r="Q164" s="21">
        <v>3.7321339000000001E-7</v>
      </c>
      <c r="R164" s="21">
        <v>3.3214284999999997E-5</v>
      </c>
      <c r="S164" s="21">
        <v>7.1567517000000004E-6</v>
      </c>
      <c r="T164" s="21">
        <v>1.0809726E-4</v>
      </c>
      <c r="U164" s="21">
        <v>2.5302938000000001E-6</v>
      </c>
      <c r="V164" s="21">
        <v>1.1449882E-6</v>
      </c>
      <c r="W164" s="21">
        <v>3.5724052000000002E-7</v>
      </c>
      <c r="X164" s="21">
        <v>8.0988435000000001E-6</v>
      </c>
      <c r="Y164" s="21">
        <v>2.8875344000000002E-6</v>
      </c>
      <c r="Z164" s="21">
        <v>1.2679757E-4</v>
      </c>
      <c r="AA164" s="21">
        <v>4.6570253999999998E-5</v>
      </c>
      <c r="AB164" s="21">
        <v>4.1211144999999999E-6</v>
      </c>
      <c r="AC164" s="21">
        <v>1.0507239E-6</v>
      </c>
      <c r="AD164" s="21">
        <v>1.5241706000000001E-8</v>
      </c>
      <c r="AE164" s="21">
        <v>0</v>
      </c>
      <c r="AF164" s="21">
        <v>2.4127453E-5</v>
      </c>
      <c r="AG164" s="21">
        <v>5.0455982999999998E-6</v>
      </c>
      <c r="AH164" s="21">
        <v>8.7888992000000003E-5</v>
      </c>
      <c r="AI164" s="21">
        <v>2.2707612E-7</v>
      </c>
      <c r="AJ164" s="21">
        <v>7.0491574999999998E-7</v>
      </c>
      <c r="AK164" s="21">
        <v>3.5864292999999998E-7</v>
      </c>
      <c r="AL164" s="21">
        <v>1.1225332E-5</v>
      </c>
      <c r="AM164" s="21">
        <v>2.6749309999999998E-6</v>
      </c>
      <c r="AN164" s="21">
        <v>3.4767522000000003E-7</v>
      </c>
      <c r="AO164" s="21">
        <v>3.2928386999999999E-5</v>
      </c>
      <c r="AP164" s="21">
        <v>1.0818201E-5</v>
      </c>
      <c r="AQ164" s="21">
        <v>4.5316331999999999E-7</v>
      </c>
      <c r="AR164" s="21">
        <v>8.1303837000000005E-7</v>
      </c>
      <c r="AS164" s="21">
        <v>0</v>
      </c>
      <c r="AT164" s="21">
        <v>2.6278325000000001E-5</v>
      </c>
      <c r="AU164" s="21">
        <v>8.1303837000000005E-7</v>
      </c>
      <c r="AV164" s="21">
        <v>2.4521922999999998E-7</v>
      </c>
      <c r="AW164" s="21">
        <v>1.1607136E-6</v>
      </c>
      <c r="AX164" s="21">
        <v>4.7380319999999998E-7</v>
      </c>
      <c r="AY164" s="21">
        <v>6.9535044999999998E-7</v>
      </c>
      <c r="AZ164" s="21">
        <v>6.0610658999999998E-6</v>
      </c>
      <c r="BA164" s="21">
        <v>5.7766253000000002E-7</v>
      </c>
      <c r="BB164" s="21">
        <v>2.1442554000000001E-5</v>
      </c>
      <c r="BC164" s="21">
        <v>2.2998730000000001E-7</v>
      </c>
      <c r="BD164" s="21">
        <v>3.4767522000000003E-7</v>
      </c>
      <c r="BE164" s="21">
        <v>2.8605264E-66</v>
      </c>
      <c r="BF164" s="21">
        <v>2.4690027E-5</v>
      </c>
      <c r="BG164" s="21">
        <v>2.2558128999999999E-5</v>
      </c>
      <c r="BH164" s="21">
        <v>3.0632829000000001E-7</v>
      </c>
      <c r="BI164" s="21">
        <v>9.7235437000000007E-7</v>
      </c>
      <c r="BJ164" s="21">
        <v>7.9959763000000002E-7</v>
      </c>
      <c r="BK164" s="21">
        <v>4.163901E-5</v>
      </c>
      <c r="BL164" s="21">
        <v>1.4256949000000001E-6</v>
      </c>
      <c r="BM164" s="21">
        <v>0</v>
      </c>
      <c r="BN164" s="21">
        <v>1.2329289000000001E-6</v>
      </c>
      <c r="BO164" s="21">
        <v>1.4428716999999999E-4</v>
      </c>
      <c r="BP164" s="21">
        <v>1.722579E-5</v>
      </c>
      <c r="BQ164" s="21">
        <v>0</v>
      </c>
      <c r="BR164" s="21">
        <v>1.5048638000000001E-5</v>
      </c>
      <c r="BS164" s="21">
        <v>1.005096E-6</v>
      </c>
      <c r="BT164" s="21">
        <v>1.8181599999999999E-5</v>
      </c>
      <c r="BU164" s="21">
        <v>0</v>
      </c>
      <c r="BV164" s="21">
        <v>7.5061350000000001E-7</v>
      </c>
      <c r="BW164" s="21">
        <v>2.8875341999999999E-6</v>
      </c>
      <c r="BX164" s="21">
        <v>2.8053336999999998E-7</v>
      </c>
      <c r="BY164" s="21">
        <v>7.8998736999999998E-7</v>
      </c>
      <c r="BZ164" s="21">
        <v>1.5343275000000001E-6</v>
      </c>
      <c r="CA164" s="21">
        <v>3.9115000999999997E-5</v>
      </c>
      <c r="CB164" s="21">
        <v>6.1558945999999997E-5</v>
      </c>
      <c r="CC164" s="21">
        <v>1.0136102999999999E-5</v>
      </c>
      <c r="CD164" s="21">
        <v>3.8117251999999997E-5</v>
      </c>
      <c r="CE164" s="21">
        <v>5.1234511999999998E-5</v>
      </c>
      <c r="CF164" s="21">
        <v>1.5223049E-6</v>
      </c>
      <c r="CG164" s="21">
        <v>1.2604143999999999E-7</v>
      </c>
      <c r="CH164" s="21">
        <v>5.4229413000000002E-5</v>
      </c>
      <c r="CI164" s="21">
        <v>4.4448588E-5</v>
      </c>
      <c r="CJ164" s="21">
        <v>1.1562756000000001E-6</v>
      </c>
      <c r="CK164" s="21">
        <v>1.4879930999999999E-5</v>
      </c>
      <c r="CL164" s="21">
        <v>4.6536310999999998E-7</v>
      </c>
      <c r="CM164" s="21">
        <v>4.6231115E-5</v>
      </c>
      <c r="CN164" s="21">
        <v>1.4337427E-6</v>
      </c>
      <c r="CO164" s="21">
        <v>1.2348980000000001E-4</v>
      </c>
      <c r="CP164" s="21">
        <v>2.0654267999999999E-5</v>
      </c>
      <c r="CQ164" s="21">
        <v>3.3870596999999999E-5</v>
      </c>
      <c r="CR164" s="21">
        <v>2.0877461999999998E-6</v>
      </c>
      <c r="CS164" s="21">
        <v>4.8836791000000003E-6</v>
      </c>
      <c r="CT164" s="21">
        <v>1.3280617000000001E-7</v>
      </c>
      <c r="CU164" s="21">
        <v>2.2136838E-7</v>
      </c>
      <c r="CV164" s="21">
        <v>5.4638972000000003E-6</v>
      </c>
      <c r="CW164" s="21">
        <v>4.5282032999999998E-7</v>
      </c>
      <c r="CX164" s="21">
        <v>8.0922440000000006E-6</v>
      </c>
      <c r="CY164" s="21">
        <v>3.6425810999999998E-7</v>
      </c>
      <c r="CZ164" s="21">
        <v>2.7569590000000002E-7</v>
      </c>
      <c r="DA164" s="21">
        <v>9.1029308999999997E-5</v>
      </c>
      <c r="DB164" s="21">
        <v>9.2425267000000003E-7</v>
      </c>
      <c r="DC164" s="21">
        <v>4.6282959000000002E-7</v>
      </c>
      <c r="DD164" s="21">
        <v>4.6282959000000002E-7</v>
      </c>
      <c r="DE164" s="21">
        <v>3.4225602000000001E-7</v>
      </c>
      <c r="DF164" s="21">
        <v>1.2741503E-5</v>
      </c>
      <c r="DG164" s="21">
        <v>7.9805383999999996E-5</v>
      </c>
      <c r="DH164" s="21">
        <v>3.7426738E-7</v>
      </c>
      <c r="DI164" s="21">
        <v>2.4462168999999999E-6</v>
      </c>
      <c r="DJ164" s="21">
        <v>1.8713369E-7</v>
      </c>
      <c r="DK164" s="21">
        <v>6.1787538000000002E-6</v>
      </c>
      <c r="DL164" s="21">
        <v>1.6537316999999999E-6</v>
      </c>
      <c r="DM164" s="21">
        <v>1.8713369E-7</v>
      </c>
      <c r="DN164" s="21">
        <v>4.9531056000000003E-7</v>
      </c>
      <c r="DO164" s="21">
        <v>2.3514911000000001E-5</v>
      </c>
      <c r="DP164" s="21">
        <v>4.6845136E-6</v>
      </c>
      <c r="DQ164" s="21">
        <v>0</v>
      </c>
      <c r="DR164" s="21">
        <v>4.6095693999999997E-5</v>
      </c>
      <c r="DS164" s="21">
        <v>0</v>
      </c>
      <c r="DT164" s="21">
        <v>1.4330022E-5</v>
      </c>
      <c r="DU164" s="21">
        <v>4.3078765999999999E-5</v>
      </c>
      <c r="DV164" s="21">
        <v>2.6568662000000001E-7</v>
      </c>
      <c r="DW164" s="21">
        <v>4.5043983000000001E-8</v>
      </c>
      <c r="DX164" s="21">
        <v>3.8888440000000001E-5</v>
      </c>
      <c r="DY164" s="21">
        <v>0</v>
      </c>
      <c r="DZ164" s="21">
        <v>9.6334708999999992E-6</v>
      </c>
      <c r="EA164" s="21">
        <v>9.6114420000000003E-7</v>
      </c>
      <c r="EB164" s="21">
        <v>4.9836979999999998E-6</v>
      </c>
      <c r="EC164" s="21">
        <v>1.7753035999999999E-5</v>
      </c>
      <c r="ED164" s="21">
        <v>4.6067569000000001E-5</v>
      </c>
      <c r="EE164" s="21">
        <v>2.9958244000000001E-5</v>
      </c>
      <c r="EF164" s="21">
        <v>3.2907292999999997E-5</v>
      </c>
      <c r="EG164" s="21">
        <v>1.1315890000000001E-5</v>
      </c>
      <c r="EH164" s="21">
        <v>2.2769162000000002E-5</v>
      </c>
      <c r="EI164" s="21">
        <v>6.3803664999999998E-5</v>
      </c>
      <c r="EJ164" s="21">
        <v>1.4172461999999999E-4</v>
      </c>
      <c r="EK164" s="21">
        <v>1.9347034E-4</v>
      </c>
      <c r="EL164" s="21">
        <v>2.1460507999999999E-4</v>
      </c>
      <c r="EM164" s="21">
        <v>6.7736208000000005E-8</v>
      </c>
      <c r="EN164" s="21">
        <v>6.9647508000000005E-7</v>
      </c>
      <c r="EO164" s="21">
        <v>1.061351E-5</v>
      </c>
      <c r="EP164" s="21">
        <v>4.2781195000000003E-5</v>
      </c>
      <c r="EQ164" s="21">
        <v>1.0241845E-4</v>
      </c>
      <c r="ER164" s="21">
        <v>3.9973545999999999E-5</v>
      </c>
      <c r="ES164" s="21">
        <v>5.1586025000000002E-7</v>
      </c>
      <c r="ET164" s="21">
        <v>3.8282123000000002E-6</v>
      </c>
      <c r="EU164" s="21">
        <v>2.857924E-6</v>
      </c>
      <c r="EV164" s="21">
        <v>7.4193277000000004E-5</v>
      </c>
      <c r="EW164" s="21">
        <v>1.7862024999999999E-6</v>
      </c>
      <c r="EX164" s="21">
        <v>7.14481E-7</v>
      </c>
      <c r="EY164" s="21">
        <v>2.0822974999999999E-5</v>
      </c>
      <c r="EZ164" s="21">
        <v>3.572405E-7</v>
      </c>
      <c r="FA164" s="21">
        <v>2.0490749E-7</v>
      </c>
      <c r="FB164" s="21">
        <v>1.2449815999999999E-68</v>
      </c>
      <c r="FC164" s="21">
        <v>4.6198001000000002E-6</v>
      </c>
      <c r="FD164" s="21">
        <v>4.9836979999999998E-6</v>
      </c>
      <c r="FE164" s="21">
        <v>2.8875341999999999E-6</v>
      </c>
      <c r="FF164" s="21">
        <v>1.1431696E-5</v>
      </c>
      <c r="FG164" s="21">
        <v>1.0136102999999999E-5</v>
      </c>
      <c r="FH164" s="21">
        <v>0.24998512000000001</v>
      </c>
      <c r="FI164" s="21">
        <v>3.5401361000000003E-5</v>
      </c>
      <c r="FJ164" s="21">
        <v>2.1927837000000002E-5</v>
      </c>
      <c r="FK164" s="21">
        <v>3.3254353999999999E-5</v>
      </c>
      <c r="FL164" s="21">
        <v>2.0037894E-5</v>
      </c>
      <c r="FM164" s="21">
        <v>4.2190510000000003E-5</v>
      </c>
      <c r="FN164" s="21">
        <v>6.3876256999999999E-5</v>
      </c>
      <c r="FO164" s="21">
        <v>3.7819776000000001E-5</v>
      </c>
      <c r="FP164" s="21">
        <v>5.3136693000000003E-5</v>
      </c>
      <c r="FQ164" s="21">
        <v>7.2467531000000002E-5</v>
      </c>
      <c r="FR164" s="21">
        <v>1.6861550999999999E-4</v>
      </c>
      <c r="FS164" s="21">
        <v>5.9056706999999999E-5</v>
      </c>
      <c r="FT164" s="21">
        <v>2.8644225000000001E-5</v>
      </c>
      <c r="FU164" s="21">
        <v>6.5105935999999996E-6</v>
      </c>
      <c r="FV164" s="21">
        <v>1.7400092000000001E-4</v>
      </c>
      <c r="FW164" s="21">
        <v>7.0852086000000002E-6</v>
      </c>
      <c r="FX164" s="21">
        <v>2.4148911E-4</v>
      </c>
      <c r="FY164" s="21">
        <v>2.5965374000000001E-4</v>
      </c>
      <c r="FZ164" s="21">
        <v>6.7875694999999999E-6</v>
      </c>
      <c r="GA164" s="21">
        <v>3.572405E-7</v>
      </c>
      <c r="GB164" s="21">
        <v>7.14481E-7</v>
      </c>
      <c r="GC164" s="21">
        <v>1.2126723999999999E-5</v>
      </c>
    </row>
    <row r="165" spans="2:185" ht="0.95" customHeight="1" x14ac:dyDescent="0.25">
      <c r="B165" s="21">
        <v>1.2328136E-5</v>
      </c>
      <c r="C165" s="21">
        <v>5.9323878000000003E-5</v>
      </c>
      <c r="D165" s="21">
        <v>1.0119933E-5</v>
      </c>
      <c r="E165" s="21">
        <v>1.6812802E-4</v>
      </c>
      <c r="F165" s="21">
        <v>3.6561691999999999E-6</v>
      </c>
      <c r="G165" s="21">
        <v>6.6325300000000004E-4</v>
      </c>
      <c r="H165" s="21">
        <v>2.4319021999999999E-5</v>
      </c>
      <c r="I165" s="21">
        <v>3.1712815E-5</v>
      </c>
      <c r="J165" s="21">
        <v>0</v>
      </c>
      <c r="K165" s="21">
        <v>0</v>
      </c>
      <c r="L165" s="21">
        <v>1.3023195E-6</v>
      </c>
      <c r="M165" s="21">
        <v>7.0775388000000005E-4</v>
      </c>
      <c r="N165" s="21">
        <v>2.8517638999999999E-6</v>
      </c>
      <c r="O165" s="21">
        <v>6.8306158E-6</v>
      </c>
      <c r="P165" s="21">
        <v>6.8306158E-6</v>
      </c>
      <c r="Q165" s="21">
        <v>6.9358610999999999E-6</v>
      </c>
      <c r="R165" s="21">
        <v>2.3880964999999999E-4</v>
      </c>
      <c r="S165" s="21">
        <v>4.6224130999999997E-6</v>
      </c>
      <c r="T165" s="21">
        <v>6.6818292999999999E-4</v>
      </c>
      <c r="U165" s="21">
        <v>2.8517638999999999E-6</v>
      </c>
      <c r="V165" s="21">
        <v>1.4828715E-5</v>
      </c>
      <c r="W165" s="21">
        <v>2.2082027999999999E-6</v>
      </c>
      <c r="X165" s="21">
        <v>5.2567174999999999E-5</v>
      </c>
      <c r="Y165" s="21">
        <v>6.4356114999999996E-7</v>
      </c>
      <c r="Z165" s="21">
        <v>1.2112943E-5</v>
      </c>
      <c r="AA165" s="21">
        <v>5.3263339999999998E-5</v>
      </c>
      <c r="AB165" s="21">
        <v>6.9385362999999997E-6</v>
      </c>
      <c r="AC165" s="21">
        <v>3.8308721E-6</v>
      </c>
      <c r="AD165" s="21">
        <v>1.3934726999999999E-5</v>
      </c>
      <c r="AE165" s="21">
        <v>0</v>
      </c>
      <c r="AF165" s="21">
        <v>7.4258533999999999E-6</v>
      </c>
      <c r="AG165" s="21">
        <v>3.2113763000000002E-4</v>
      </c>
      <c r="AH165" s="21">
        <v>1.9262775999999999E-5</v>
      </c>
      <c r="AI165" s="21">
        <v>1.655171E-5</v>
      </c>
      <c r="AJ165" s="21">
        <v>3.8647533000000003E-6</v>
      </c>
      <c r="AK165" s="21">
        <v>3.5638454000000002E-4</v>
      </c>
      <c r="AL165" s="21">
        <v>1.6795125E-5</v>
      </c>
      <c r="AM165" s="21">
        <v>3.794941E-5</v>
      </c>
      <c r="AN165" s="21">
        <v>1.6565506000000001E-6</v>
      </c>
      <c r="AO165" s="21">
        <v>1.1709588E-4</v>
      </c>
      <c r="AP165" s="21">
        <v>1.0255571000000001E-4</v>
      </c>
      <c r="AQ165" s="21">
        <v>3.6403257000000002E-6</v>
      </c>
      <c r="AR165" s="21">
        <v>1.5345859999999999E-6</v>
      </c>
      <c r="AS165" s="21">
        <v>0</v>
      </c>
      <c r="AT165" s="21">
        <v>1.034859E-4</v>
      </c>
      <c r="AU165" s="21">
        <v>1.5345859999999999E-6</v>
      </c>
      <c r="AV165" s="21">
        <v>2.9736021000000001E-4</v>
      </c>
      <c r="AW165" s="21">
        <v>3.1911366E-6</v>
      </c>
      <c r="AX165" s="21">
        <v>3.0510869000000001E-5</v>
      </c>
      <c r="AY165" s="21">
        <v>3.3131010999999998E-6</v>
      </c>
      <c r="AZ165" s="21">
        <v>3.6010339999999999E-5</v>
      </c>
      <c r="BA165" s="21">
        <v>5.0916162999999999E-6</v>
      </c>
      <c r="BB165" s="21">
        <v>7.536779E-5</v>
      </c>
      <c r="BC165" s="21">
        <v>3.4350657E-6</v>
      </c>
      <c r="BD165" s="21">
        <v>1.6565506000000001E-6</v>
      </c>
      <c r="BE165" s="21">
        <v>3.7314259000000001E-66</v>
      </c>
      <c r="BF165" s="21">
        <v>5.2078635999999998E-5</v>
      </c>
      <c r="BG165" s="21">
        <v>1.0437416E-5</v>
      </c>
      <c r="BH165" s="21">
        <v>2.3898736999999999E-7</v>
      </c>
      <c r="BI165" s="21">
        <v>2.7076799999999998E-6</v>
      </c>
      <c r="BJ165" s="21">
        <v>1.5343228999999998E-5</v>
      </c>
      <c r="BK165" s="21">
        <v>4.2275143000000002E-5</v>
      </c>
      <c r="BL165" s="21">
        <v>1.0566113000000001E-6</v>
      </c>
      <c r="BM165" s="21">
        <v>0</v>
      </c>
      <c r="BN165" s="21">
        <v>8.8594090999999998E-6</v>
      </c>
      <c r="BO165" s="21">
        <v>1.2106025E-4</v>
      </c>
      <c r="BP165" s="21">
        <v>7.2095033999999998E-6</v>
      </c>
      <c r="BQ165" s="21">
        <v>0</v>
      </c>
      <c r="BR165" s="21">
        <v>5.4556453999999999E-5</v>
      </c>
      <c r="BS165" s="21">
        <v>1.123672E-6</v>
      </c>
      <c r="BT165" s="21">
        <v>8.5598998999999995E-5</v>
      </c>
      <c r="BU165" s="21">
        <v>0</v>
      </c>
      <c r="BV165" s="21">
        <v>1.8938776999999999E-5</v>
      </c>
      <c r="BW165" s="21">
        <v>6.4356111000000003E-7</v>
      </c>
      <c r="BX165" s="21">
        <v>2.5197536999999998E-5</v>
      </c>
      <c r="BY165" s="21">
        <v>1.8751807000000001E-4</v>
      </c>
      <c r="BZ165" s="21">
        <v>1.7770625000000001E-5</v>
      </c>
      <c r="CA165" s="21">
        <v>4.2772173000000003E-5</v>
      </c>
      <c r="CB165" s="21">
        <v>6.9060591E-4</v>
      </c>
      <c r="CC165" s="21">
        <v>1.8279986E-5</v>
      </c>
      <c r="CD165" s="21">
        <v>1.5094288E-4</v>
      </c>
      <c r="CE165" s="21">
        <v>3.4629438999999999E-4</v>
      </c>
      <c r="CF165" s="21">
        <v>1.9299729E-5</v>
      </c>
      <c r="CG165" s="21">
        <v>1.3308979999999999E-5</v>
      </c>
      <c r="CH165" s="21">
        <v>1.0562806E-5</v>
      </c>
      <c r="CI165" s="21">
        <v>1.3964439000000001E-4</v>
      </c>
      <c r="CJ165" s="21">
        <v>1.5962459999999999E-5</v>
      </c>
      <c r="CK165" s="21">
        <v>3.5401361000000003E-5</v>
      </c>
      <c r="CL165" s="21">
        <v>1.2196456000000001E-7</v>
      </c>
      <c r="CM165" s="21">
        <v>1.6140706E-4</v>
      </c>
      <c r="CN165" s="21">
        <v>1.9107915000000002E-5</v>
      </c>
      <c r="CO165" s="21">
        <v>3.5194023E-6</v>
      </c>
      <c r="CP165" s="21">
        <v>8.5147881000000007E-5</v>
      </c>
      <c r="CQ165" s="21">
        <v>1.5893103E-4</v>
      </c>
      <c r="CR165" s="21">
        <v>1.7690352000000001E-5</v>
      </c>
      <c r="CS165" s="21">
        <v>3.2693352000000003E-5</v>
      </c>
      <c r="CT165" s="21">
        <v>6.0727769000000002E-6</v>
      </c>
      <c r="CU165" s="21">
        <v>6.2645908999999997E-6</v>
      </c>
      <c r="CV165" s="21">
        <v>5.1507004000000002E-4</v>
      </c>
      <c r="CW165" s="21">
        <v>7.4771277000000001E-6</v>
      </c>
      <c r="CX165" s="21">
        <v>1.3331949000000001E-4</v>
      </c>
      <c r="CY165" s="21">
        <v>7.2853136999999997E-6</v>
      </c>
      <c r="CZ165" s="21">
        <v>7.0934997000000001E-6</v>
      </c>
      <c r="DA165" s="21">
        <v>2.9600187999999999E-5</v>
      </c>
      <c r="DB165" s="21">
        <v>7.7505018000000004E-4</v>
      </c>
      <c r="DC165" s="21">
        <v>1.3995185E-5</v>
      </c>
      <c r="DD165" s="21">
        <v>1.3995185E-5</v>
      </c>
      <c r="DE165" s="21">
        <v>5.4976022000000002E-7</v>
      </c>
      <c r="DF165" s="21">
        <v>9.2686803E-6</v>
      </c>
      <c r="DG165" s="21">
        <v>4.0774493999999998E-5</v>
      </c>
      <c r="DH165" s="21">
        <v>1.3803371E-5</v>
      </c>
      <c r="DI165" s="21">
        <v>3.1672569000000001E-5</v>
      </c>
      <c r="DJ165" s="21">
        <v>6.9016856999999997E-6</v>
      </c>
      <c r="DK165" s="21">
        <v>3.4231825000000002E-5</v>
      </c>
      <c r="DL165" s="21">
        <v>9.7126951E-5</v>
      </c>
      <c r="DM165" s="21">
        <v>6.9016856999999997E-6</v>
      </c>
      <c r="DN165" s="21">
        <v>4.4522216000000003E-5</v>
      </c>
      <c r="DO165" s="21">
        <v>2.5360459999999999E-5</v>
      </c>
      <c r="DP165" s="21">
        <v>3.3404385999999999E-4</v>
      </c>
      <c r="DQ165" s="21">
        <v>0</v>
      </c>
      <c r="DR165" s="21">
        <v>5.4612501999999998E-4</v>
      </c>
      <c r="DS165" s="21">
        <v>0</v>
      </c>
      <c r="DT165" s="21">
        <v>3.4752451999999998E-5</v>
      </c>
      <c r="DU165" s="21">
        <v>4.4761926E-5</v>
      </c>
      <c r="DV165" s="21">
        <v>5.7544200999999996E-7</v>
      </c>
      <c r="DW165" s="21">
        <v>2.4422418000000001E-6</v>
      </c>
      <c r="DX165" s="21">
        <v>7.2294823000000001E-5</v>
      </c>
      <c r="DY165" s="21">
        <v>0</v>
      </c>
      <c r="DZ165" s="21">
        <v>5.8092366E-5</v>
      </c>
      <c r="EA165" s="21">
        <v>2.7436982000000002E-7</v>
      </c>
      <c r="EB165" s="21">
        <v>4.3755358000000001E-7</v>
      </c>
      <c r="EC165" s="21">
        <v>2.0587135999999999E-4</v>
      </c>
      <c r="ED165" s="21">
        <v>3.7074489000000002E-4</v>
      </c>
      <c r="EE165" s="21">
        <v>4.4359876000000003E-5</v>
      </c>
      <c r="EF165" s="21">
        <v>3.629463E-4</v>
      </c>
      <c r="EG165" s="21">
        <v>3.7682753999999999E-5</v>
      </c>
      <c r="EH165" s="21">
        <v>5.9350678999999997E-5</v>
      </c>
      <c r="EI165" s="21">
        <v>1.8829276E-5</v>
      </c>
      <c r="EJ165" s="21">
        <v>1.8493876E-5</v>
      </c>
      <c r="EK165" s="21">
        <v>1.7817349E-5</v>
      </c>
      <c r="EL165" s="21">
        <v>1.6246723000000001E-5</v>
      </c>
      <c r="EM165" s="21">
        <v>1.8713852999999999E-5</v>
      </c>
      <c r="EN165" s="21">
        <v>3.0636161000000002E-6</v>
      </c>
      <c r="EO165" s="21">
        <v>3.9233154999999999E-5</v>
      </c>
      <c r="EP165" s="21">
        <v>5.3949192000000003E-4</v>
      </c>
      <c r="EQ165" s="21">
        <v>7.3519692000000002E-6</v>
      </c>
      <c r="ER165" s="21">
        <v>1.6742069E-4</v>
      </c>
      <c r="ES165" s="21">
        <v>8.5075001E-7</v>
      </c>
      <c r="ET165" s="21">
        <v>2.0046889E-6</v>
      </c>
      <c r="EU165" s="21">
        <v>1.7665621E-5</v>
      </c>
      <c r="EV165" s="21">
        <v>1.2848779000000001E-5</v>
      </c>
      <c r="EW165" s="21">
        <v>1.1041013E-5</v>
      </c>
      <c r="EX165" s="21">
        <v>4.4164052E-6</v>
      </c>
      <c r="EY165" s="21">
        <v>1.0430297000000001E-4</v>
      </c>
      <c r="EZ165" s="21">
        <v>2.2082026E-6</v>
      </c>
      <c r="FA165" s="21">
        <v>9.2039635000000001E-5</v>
      </c>
      <c r="FB165" s="21">
        <v>1.5952795999999999E-66</v>
      </c>
      <c r="FC165" s="21">
        <v>3.0159688999999998E-5</v>
      </c>
      <c r="FD165" s="21">
        <v>4.3755358000000001E-7</v>
      </c>
      <c r="FE165" s="21">
        <v>6.4356111000000003E-7</v>
      </c>
      <c r="FF165" s="21">
        <v>7.0662483000000003E-5</v>
      </c>
      <c r="FG165" s="21">
        <v>1.8279986E-5</v>
      </c>
      <c r="FH165" s="21">
        <v>3.5401361000000003E-5</v>
      </c>
      <c r="FI165" s="21">
        <v>0.24954794999999999</v>
      </c>
      <c r="FJ165" s="21">
        <v>5.6106417999999998E-5</v>
      </c>
      <c r="FK165" s="21">
        <v>4.6599601999999999E-5</v>
      </c>
      <c r="FL165" s="21">
        <v>1.0207681000000001E-4</v>
      </c>
      <c r="FM165" s="21">
        <v>6.1558747000000006E-5</v>
      </c>
      <c r="FN165" s="21">
        <v>1.0832202E-3</v>
      </c>
      <c r="FO165" s="21">
        <v>2.5407963E-5</v>
      </c>
      <c r="FP165" s="21">
        <v>5.6275138000000003E-5</v>
      </c>
      <c r="FQ165" s="21">
        <v>4.6667071E-5</v>
      </c>
      <c r="FR165" s="21">
        <v>1.5635944000000001E-3</v>
      </c>
      <c r="FS165" s="21">
        <v>3.4388333000000001E-5</v>
      </c>
      <c r="FT165" s="21">
        <v>2.8794863E-5</v>
      </c>
      <c r="FU165" s="21">
        <v>2.4955560999999999E-5</v>
      </c>
      <c r="FV165" s="21">
        <v>1.5945169999999999E-5</v>
      </c>
      <c r="FW165" s="21">
        <v>5.0051865000000004E-4</v>
      </c>
      <c r="FX165" s="21">
        <v>1.4856627999999999E-5</v>
      </c>
      <c r="FY165" s="21">
        <v>1.3923017E-5</v>
      </c>
      <c r="FZ165" s="21">
        <v>4.1955849999999999E-5</v>
      </c>
      <c r="GA165" s="21">
        <v>2.2082026E-6</v>
      </c>
      <c r="GB165" s="21">
        <v>4.4164052E-6</v>
      </c>
      <c r="GC165" s="21">
        <v>1.6482049999999999E-4</v>
      </c>
    </row>
    <row r="166" spans="2:185" ht="0.95" customHeight="1" x14ac:dyDescent="0.25">
      <c r="B166" s="21">
        <v>7.4698895999999998E-6</v>
      </c>
      <c r="C166" s="21">
        <v>1.4404627E-5</v>
      </c>
      <c r="D166" s="21">
        <v>7.5861086E-6</v>
      </c>
      <c r="E166" s="21">
        <v>1.4811544000000001E-5</v>
      </c>
      <c r="F166" s="21">
        <v>1.0847139E-6</v>
      </c>
      <c r="G166" s="21">
        <v>1.2123152E-4</v>
      </c>
      <c r="H166" s="21">
        <v>9.0889896999999997E-5</v>
      </c>
      <c r="I166" s="21">
        <v>3.7532419999999997E-4</v>
      </c>
      <c r="J166" s="21">
        <v>0</v>
      </c>
      <c r="K166" s="21">
        <v>0</v>
      </c>
      <c r="L166" s="21">
        <v>1.2490606E-7</v>
      </c>
      <c r="M166" s="21">
        <v>8.8252213999999993E-5</v>
      </c>
      <c r="N166" s="21">
        <v>3.9092733000000001E-6</v>
      </c>
      <c r="O166" s="21">
        <v>1.2383128999999999E-5</v>
      </c>
      <c r="P166" s="21">
        <v>1.2383128999999999E-5</v>
      </c>
      <c r="Q166" s="21">
        <v>7.8826266000000001E-7</v>
      </c>
      <c r="R166" s="21">
        <v>2.4975463E-5</v>
      </c>
      <c r="S166" s="21">
        <v>1.2499348E-5</v>
      </c>
      <c r="T166" s="21">
        <v>1.7395004E-4</v>
      </c>
      <c r="U166" s="21">
        <v>3.9092733000000001E-6</v>
      </c>
      <c r="V166" s="21">
        <v>6.673685E-6</v>
      </c>
      <c r="W166" s="21">
        <v>1.1621903000000001E-7</v>
      </c>
      <c r="X166" s="21">
        <v>1.9075377999999998E-6</v>
      </c>
      <c r="Y166" s="21">
        <v>4.0254924000000002E-6</v>
      </c>
      <c r="Z166" s="21">
        <v>1.4135794000000001E-4</v>
      </c>
      <c r="AA166" s="21">
        <v>9.2423005999999996E-5</v>
      </c>
      <c r="AB166" s="21">
        <v>3.9144017999999998E-7</v>
      </c>
      <c r="AC166" s="21">
        <v>4.1817254999999999E-6</v>
      </c>
      <c r="AD166" s="21">
        <v>3.7489192999999999E-6</v>
      </c>
      <c r="AE166" s="21">
        <v>0</v>
      </c>
      <c r="AF166" s="21">
        <v>6.2199543000000004E-5</v>
      </c>
      <c r="AG166" s="21">
        <v>9.2872345000000004E-7</v>
      </c>
      <c r="AH166" s="21">
        <v>9.7149716E-5</v>
      </c>
      <c r="AI166" s="21">
        <v>3.8672162000000003E-6</v>
      </c>
      <c r="AJ166" s="21">
        <v>3.5145570000000001E-6</v>
      </c>
      <c r="AK166" s="21">
        <v>6.8013879000000004E-6</v>
      </c>
      <c r="AL166" s="21">
        <v>2.7576543E-5</v>
      </c>
      <c r="AM166" s="21">
        <v>1.662518E-5</v>
      </c>
      <c r="AN166" s="21">
        <v>3.3983379999999999E-6</v>
      </c>
      <c r="AO166" s="21">
        <v>7.8451671E-5</v>
      </c>
      <c r="AP166" s="21">
        <v>7.7208924000000004E-6</v>
      </c>
      <c r="AQ166" s="21">
        <v>9.6356192999999994E-7</v>
      </c>
      <c r="AR166" s="21">
        <v>7.5621755999999998E-6</v>
      </c>
      <c r="AS166" s="21">
        <v>0</v>
      </c>
      <c r="AT166" s="21">
        <v>3.4489573000000002E-5</v>
      </c>
      <c r="AU166" s="21">
        <v>7.5621755999999998E-6</v>
      </c>
      <c r="AV166" s="21">
        <v>6.0000907000000001E-6</v>
      </c>
      <c r="AW166" s="21">
        <v>1.0960513999999999E-5</v>
      </c>
      <c r="AX166" s="21">
        <v>9.9010185999999994E-6</v>
      </c>
      <c r="AY166" s="21">
        <v>6.7966759999999998E-6</v>
      </c>
      <c r="AZ166" s="21">
        <v>2.3753795999999999E-6</v>
      </c>
      <c r="BA166" s="21">
        <v>6.0311763999999999E-6</v>
      </c>
      <c r="BB166" s="21">
        <v>4.3345920999999999E-5</v>
      </c>
      <c r="BC166" s="21">
        <v>2.6328384E-6</v>
      </c>
      <c r="BD166" s="21">
        <v>3.3983379999999999E-6</v>
      </c>
      <c r="BE166" s="21">
        <v>1.2511221999999999E-66</v>
      </c>
      <c r="BF166" s="21">
        <v>4.2506507999999999E-5</v>
      </c>
      <c r="BG166" s="21">
        <v>1.7878733E-4</v>
      </c>
      <c r="BH166" s="21">
        <v>3.5346633000000001E-6</v>
      </c>
      <c r="BI166" s="21">
        <v>4.0706449000000003E-6</v>
      </c>
      <c r="BJ166" s="21">
        <v>1.9255107999999998E-6</v>
      </c>
      <c r="BK166" s="21">
        <v>7.5444129000000004E-5</v>
      </c>
      <c r="BL166" s="21">
        <v>4.9284903000000005E-7</v>
      </c>
      <c r="BM166" s="21">
        <v>0</v>
      </c>
      <c r="BN166" s="21">
        <v>6.0617100999999997E-6</v>
      </c>
      <c r="BO166" s="21">
        <v>2.1898794999999999E-4</v>
      </c>
      <c r="BP166" s="21">
        <v>7.3223417999999997E-5</v>
      </c>
      <c r="BQ166" s="21">
        <v>0</v>
      </c>
      <c r="BR166" s="21">
        <v>2.0274774999999999E-5</v>
      </c>
      <c r="BS166" s="21">
        <v>7.5851743000000007E-9</v>
      </c>
      <c r="BT166" s="21">
        <v>2.0131932E-5</v>
      </c>
      <c r="BU166" s="21">
        <v>0</v>
      </c>
      <c r="BV166" s="21">
        <v>2.2197183999999999E-6</v>
      </c>
      <c r="BW166" s="21">
        <v>4.0254921000000004E-6</v>
      </c>
      <c r="BX166" s="21">
        <v>1.1366496E-6</v>
      </c>
      <c r="BY166" s="21">
        <v>5.4141404999999997E-5</v>
      </c>
      <c r="BZ166" s="21">
        <v>2.4492364000000001E-6</v>
      </c>
      <c r="CA166" s="21">
        <v>1.5951621999999998E-5</v>
      </c>
      <c r="CB166" s="21">
        <v>9.4364442999999998E-5</v>
      </c>
      <c r="CC166" s="21">
        <v>1.5759524999999999E-5</v>
      </c>
      <c r="CD166" s="21">
        <v>4.4889472999999997E-5</v>
      </c>
      <c r="CE166" s="21">
        <v>8.6419563000000001E-5</v>
      </c>
      <c r="CF166" s="21">
        <v>2.8488927000000001E-6</v>
      </c>
      <c r="CG166" s="21">
        <v>3.5950598999999999E-6</v>
      </c>
      <c r="CH166" s="21">
        <v>9.1986341000000003E-5</v>
      </c>
      <c r="CI166" s="21">
        <v>8.6289356999999997E-5</v>
      </c>
      <c r="CJ166" s="21">
        <v>7.1221653000000001E-6</v>
      </c>
      <c r="CK166" s="21">
        <v>2.1927837000000002E-5</v>
      </c>
      <c r="CL166" s="21">
        <v>4.1638373E-6</v>
      </c>
      <c r="CM166" s="21">
        <v>7.9599181999999999E-5</v>
      </c>
      <c r="CN166" s="21">
        <v>2.5337202E-6</v>
      </c>
      <c r="CO166" s="21">
        <v>1.7898963000000001E-4</v>
      </c>
      <c r="CP166" s="21">
        <v>2.6272655E-5</v>
      </c>
      <c r="CQ166" s="21">
        <v>3.9917331999999999E-5</v>
      </c>
      <c r="CR166" s="21">
        <v>2.3973948999999998E-6</v>
      </c>
      <c r="CS166" s="21">
        <v>8.6156667999999998E-7</v>
      </c>
      <c r="CT166" s="21">
        <v>9.4174612000000003E-7</v>
      </c>
      <c r="CU166" s="21">
        <v>1.2569185999999999E-6</v>
      </c>
      <c r="CV166" s="21">
        <v>1.3185215000000001E-4</v>
      </c>
      <c r="CW166" s="21">
        <v>1.5114939E-6</v>
      </c>
      <c r="CX166" s="21">
        <v>5.5799062999999998E-5</v>
      </c>
      <c r="CY166" s="21">
        <v>1.1963214E-6</v>
      </c>
      <c r="CZ166" s="21">
        <v>8.8114895000000003E-7</v>
      </c>
      <c r="DA166" s="21">
        <v>7.0190038000000001E-5</v>
      </c>
      <c r="DB166" s="21">
        <v>1.4156128E-5</v>
      </c>
      <c r="DC166" s="21">
        <v>1.4471253999999999E-6</v>
      </c>
      <c r="DD166" s="21">
        <v>1.4471253999999999E-6</v>
      </c>
      <c r="DE166" s="21">
        <v>1.7954595000000001E-6</v>
      </c>
      <c r="DF166" s="21">
        <v>6.1406233000000005E-5</v>
      </c>
      <c r="DG166" s="21">
        <v>1.5468352000000001E-4</v>
      </c>
      <c r="DH166" s="21">
        <v>1.1319530000000001E-6</v>
      </c>
      <c r="DI166" s="21">
        <v>1.6035499E-5</v>
      </c>
      <c r="DJ166" s="21">
        <v>5.6597649000000002E-7</v>
      </c>
      <c r="DK166" s="21">
        <v>3.1408791999999998E-6</v>
      </c>
      <c r="DL166" s="21">
        <v>6.9909329999999997E-6</v>
      </c>
      <c r="DM166" s="21">
        <v>5.6597649000000002E-7</v>
      </c>
      <c r="DN166" s="21">
        <v>1.3863769E-5</v>
      </c>
      <c r="DO166" s="21">
        <v>2.2920459E-4</v>
      </c>
      <c r="DP166" s="21">
        <v>2.0809826999999999E-5</v>
      </c>
      <c r="DQ166" s="21">
        <v>0</v>
      </c>
      <c r="DR166" s="21">
        <v>7.0041251999999998E-5</v>
      </c>
      <c r="DS166" s="21">
        <v>0</v>
      </c>
      <c r="DT166" s="21">
        <v>1.875966E-5</v>
      </c>
      <c r="DU166" s="21">
        <v>9.9863389000000007E-5</v>
      </c>
      <c r="DV166" s="21">
        <v>9.4551729999999996E-7</v>
      </c>
      <c r="DW166" s="21">
        <v>1.3567657999999999E-6</v>
      </c>
      <c r="DX166" s="21">
        <v>6.5775884000000005E-5</v>
      </c>
      <c r="DY166" s="21">
        <v>0</v>
      </c>
      <c r="DZ166" s="21">
        <v>3.5375697999999999E-6</v>
      </c>
      <c r="EA166" s="21">
        <v>2.2119174E-6</v>
      </c>
      <c r="EB166" s="21">
        <v>8.7062933000000007E-6</v>
      </c>
      <c r="EC166" s="21">
        <v>2.5444618E-5</v>
      </c>
      <c r="ED166" s="21">
        <v>1.1343417E-4</v>
      </c>
      <c r="EE166" s="21">
        <v>5.1810512000000001E-5</v>
      </c>
      <c r="EF166" s="21">
        <v>5.4190337000000003E-5</v>
      </c>
      <c r="EG166" s="21">
        <v>5.5582976000000001E-5</v>
      </c>
      <c r="EH166" s="21">
        <v>2.5375453999999998E-4</v>
      </c>
      <c r="EI166" s="21">
        <v>6.1007566999999998E-5</v>
      </c>
      <c r="EJ166" s="21">
        <v>1.8898073000000001E-4</v>
      </c>
      <c r="EK166" s="21">
        <v>2.6991390000000002E-4</v>
      </c>
      <c r="EL166" s="21">
        <v>3.0496868000000002E-4</v>
      </c>
      <c r="EM166" s="21">
        <v>5.2630606999999998E-6</v>
      </c>
      <c r="EN166" s="21">
        <v>2.9210357999999999E-6</v>
      </c>
      <c r="EO166" s="21">
        <v>5.2910634999999997E-5</v>
      </c>
      <c r="EP166" s="21">
        <v>6.8412863000000002E-5</v>
      </c>
      <c r="EQ166" s="21">
        <v>1.448257E-4</v>
      </c>
      <c r="ER166" s="21">
        <v>4.7032293000000001E-5</v>
      </c>
      <c r="ES166" s="21">
        <v>1.0442905E-5</v>
      </c>
      <c r="ET166" s="21">
        <v>4.9568411999999997E-5</v>
      </c>
      <c r="EU166" s="21">
        <v>9.2975215000000004E-7</v>
      </c>
      <c r="EV166" s="21">
        <v>2.2576829999999999E-4</v>
      </c>
      <c r="EW166" s="21">
        <v>5.8109509000000001E-7</v>
      </c>
      <c r="EX166" s="21">
        <v>2.3243803999999999E-7</v>
      </c>
      <c r="EY166" s="21">
        <v>2.4619594000000001E-5</v>
      </c>
      <c r="EZ166" s="21">
        <v>1.1621902E-7</v>
      </c>
      <c r="FA166" s="21">
        <v>2.6354455999999999E-5</v>
      </c>
      <c r="FB166" s="21">
        <v>2.8842721999999999E-67</v>
      </c>
      <c r="FC166" s="21">
        <v>2.2001013E-5</v>
      </c>
      <c r="FD166" s="21">
        <v>8.7062933000000007E-6</v>
      </c>
      <c r="FE166" s="21">
        <v>4.0254921000000004E-6</v>
      </c>
      <c r="FF166" s="21">
        <v>3.7190086000000002E-6</v>
      </c>
      <c r="FG166" s="21">
        <v>1.5759524999999999E-5</v>
      </c>
      <c r="FH166" s="21">
        <v>2.1927837000000002E-5</v>
      </c>
      <c r="FI166" s="21">
        <v>5.6106417999999998E-5</v>
      </c>
      <c r="FJ166" s="21">
        <v>0.24996164000000001</v>
      </c>
      <c r="FK166" s="21">
        <v>5.6720924E-5</v>
      </c>
      <c r="FL166" s="21">
        <v>2.2274752000000001E-5</v>
      </c>
      <c r="FM166" s="21">
        <v>7.2250837999999993E-5</v>
      </c>
      <c r="FN166" s="21">
        <v>1.1585103E-4</v>
      </c>
      <c r="FO166" s="21">
        <v>6.6417249000000006E-5</v>
      </c>
      <c r="FP166" s="21">
        <v>9.9818681000000002E-5</v>
      </c>
      <c r="FQ166" s="21">
        <v>1.4610972999999999E-4</v>
      </c>
      <c r="FR166" s="21">
        <v>1.7580218000000001E-4</v>
      </c>
      <c r="FS166" s="21">
        <v>1.3796511000000001E-4</v>
      </c>
      <c r="FT166" s="21">
        <v>3.3899243E-6</v>
      </c>
      <c r="FU166" s="21">
        <v>2.6171024999999999E-5</v>
      </c>
      <c r="FV166" s="21">
        <v>2.3925256E-4</v>
      </c>
      <c r="FW166" s="21">
        <v>1.3731268E-4</v>
      </c>
      <c r="FX166" s="21">
        <v>3.456493E-4</v>
      </c>
      <c r="FY166" s="21">
        <v>3.7097452999999999E-4</v>
      </c>
      <c r="FZ166" s="21">
        <v>2.2081614E-6</v>
      </c>
      <c r="GA166" s="21">
        <v>1.1621902E-7</v>
      </c>
      <c r="GB166" s="21">
        <v>2.3243803999999999E-7</v>
      </c>
      <c r="GC166" s="21">
        <v>1.4009997E-6</v>
      </c>
    </row>
    <row r="167" spans="2:185" ht="0.95" customHeight="1" x14ac:dyDescent="0.25">
      <c r="B167" s="21">
        <v>1.1131556E-5</v>
      </c>
      <c r="C167" s="21">
        <v>2.6317785E-5</v>
      </c>
      <c r="D167" s="21">
        <v>1.1182682E-5</v>
      </c>
      <c r="E167" s="21">
        <v>5.4833718000000001E-6</v>
      </c>
      <c r="F167" s="21">
        <v>1.7626677E-6</v>
      </c>
      <c r="G167" s="21">
        <v>1.0060808E-4</v>
      </c>
      <c r="H167" s="21">
        <v>1.2393128E-4</v>
      </c>
      <c r="I167" s="21">
        <v>6.9574364999999997E-4</v>
      </c>
      <c r="J167" s="21">
        <v>0</v>
      </c>
      <c r="K167" s="21">
        <v>0</v>
      </c>
      <c r="L167" s="21">
        <v>2.3147887999999999E-7</v>
      </c>
      <c r="M167" s="21">
        <v>7.0500685000000007E-5</v>
      </c>
      <c r="N167" s="21">
        <v>5.6424676999999999E-6</v>
      </c>
      <c r="O167" s="21">
        <v>2.1315403000000001E-5</v>
      </c>
      <c r="P167" s="21">
        <v>2.1315403000000001E-5</v>
      </c>
      <c r="Q167" s="21">
        <v>4.4661339000000002E-7</v>
      </c>
      <c r="R167" s="21">
        <v>2.1391704000000001E-5</v>
      </c>
      <c r="S167" s="21">
        <v>2.1366530000000002E-5</v>
      </c>
      <c r="T167" s="21">
        <v>2.5153536999999998E-4</v>
      </c>
      <c r="U167" s="21">
        <v>5.6424676999999999E-6</v>
      </c>
      <c r="V167" s="21">
        <v>9.5125743999999997E-6</v>
      </c>
      <c r="W167" s="21">
        <v>5.1126596000000002E-8</v>
      </c>
      <c r="X167" s="21">
        <v>8.3965616999999999E-8</v>
      </c>
      <c r="Y167" s="21">
        <v>5.6935943000000001E-6</v>
      </c>
      <c r="Z167" s="21">
        <v>1.6606115999999999E-4</v>
      </c>
      <c r="AA167" s="21">
        <v>1.690525E-4</v>
      </c>
      <c r="AB167" s="21">
        <v>2.8772364000000001E-6</v>
      </c>
      <c r="AC167" s="21">
        <v>1.0115527E-5</v>
      </c>
      <c r="AD167" s="21">
        <v>4.5340933000000002E-6</v>
      </c>
      <c r="AE167" s="21">
        <v>0</v>
      </c>
      <c r="AF167" s="21">
        <v>6.6721994999999995E-5</v>
      </c>
      <c r="AG167" s="21">
        <v>5.0353375999999999E-5</v>
      </c>
      <c r="AH167" s="21">
        <v>1.0892452E-4</v>
      </c>
      <c r="AI167" s="21">
        <v>4.4675075999999996E-6</v>
      </c>
      <c r="AJ167" s="21">
        <v>3.1791163E-6</v>
      </c>
      <c r="AK167" s="21">
        <v>3.7888261999999997E-5</v>
      </c>
      <c r="AL167" s="21">
        <v>3.0082882E-5</v>
      </c>
      <c r="AM167" s="21">
        <v>2.3707873E-5</v>
      </c>
      <c r="AN167" s="21">
        <v>3.1279896999999999E-6</v>
      </c>
      <c r="AO167" s="21">
        <v>1.7417955E-4</v>
      </c>
      <c r="AP167" s="21">
        <v>5.6068196000000002E-5</v>
      </c>
      <c r="AQ167" s="21">
        <v>1.2631492E-6</v>
      </c>
      <c r="AR167" s="21">
        <v>7.3479256000000001E-6</v>
      </c>
      <c r="AS167" s="21">
        <v>0</v>
      </c>
      <c r="AT167" s="21">
        <v>4.4473135000000002E-5</v>
      </c>
      <c r="AU167" s="21">
        <v>7.3479256000000001E-6</v>
      </c>
      <c r="AV167" s="21">
        <v>3.7294691999999999E-5</v>
      </c>
      <c r="AW167" s="21">
        <v>1.0475915E-5</v>
      </c>
      <c r="AX167" s="21">
        <v>1.6447232000000002E-5</v>
      </c>
      <c r="AY167" s="21">
        <v>6.2559794999999997E-6</v>
      </c>
      <c r="AZ167" s="21">
        <v>1.4750939999999999E-6</v>
      </c>
      <c r="BA167" s="21">
        <v>5.1640334000000001E-6</v>
      </c>
      <c r="BB167" s="21">
        <v>6.5372244999999994E-5</v>
      </c>
      <c r="BC167" s="21">
        <v>2.0360435999999998E-6</v>
      </c>
      <c r="BD167" s="21">
        <v>3.1279896999999999E-6</v>
      </c>
      <c r="BE167" s="21">
        <v>1.5335146E-66</v>
      </c>
      <c r="BF167" s="21">
        <v>6.7086468000000001E-5</v>
      </c>
      <c r="BG167" s="21">
        <v>1.7825894E-4</v>
      </c>
      <c r="BH167" s="21">
        <v>2.2380976E-6</v>
      </c>
      <c r="BI167" s="21">
        <v>1.9541475E-6</v>
      </c>
      <c r="BJ167" s="21">
        <v>1.9176436999999999E-8</v>
      </c>
      <c r="BK167" s="21">
        <v>1.3355678999999999E-4</v>
      </c>
      <c r="BL167" s="21">
        <v>2.8717303000000002E-6</v>
      </c>
      <c r="BM167" s="21">
        <v>0</v>
      </c>
      <c r="BN167" s="21">
        <v>1.3211822E-5</v>
      </c>
      <c r="BO167" s="21">
        <v>3.2503392999999999E-4</v>
      </c>
      <c r="BP167" s="21">
        <v>7.1603814999999995E-5</v>
      </c>
      <c r="BQ167" s="21">
        <v>0</v>
      </c>
      <c r="BR167" s="21">
        <v>2.6928157E-5</v>
      </c>
      <c r="BS167" s="21">
        <v>2.0588578000000001E-6</v>
      </c>
      <c r="BT167" s="21">
        <v>2.6529429E-5</v>
      </c>
      <c r="BU167" s="21">
        <v>0</v>
      </c>
      <c r="BV167" s="21">
        <v>9.1201115999999994E-8</v>
      </c>
      <c r="BW167" s="21">
        <v>5.6935939000000003E-6</v>
      </c>
      <c r="BX167" s="21">
        <v>3.4785949000000002E-6</v>
      </c>
      <c r="BY167" s="21">
        <v>3.3208949000000001E-5</v>
      </c>
      <c r="BZ167" s="21">
        <v>1.4670973000000001E-6</v>
      </c>
      <c r="CA167" s="21">
        <v>1.1744991000000001E-5</v>
      </c>
      <c r="CB167" s="21">
        <v>8.7719412999999995E-5</v>
      </c>
      <c r="CC167" s="21">
        <v>2.5224178000000001E-5</v>
      </c>
      <c r="CD167" s="21">
        <v>5.9500940999999997E-5</v>
      </c>
      <c r="CE167" s="21">
        <v>1.0113178E-4</v>
      </c>
      <c r="CF167" s="21">
        <v>2.0730393000000001E-6</v>
      </c>
      <c r="CG167" s="21">
        <v>5.3574768999999996E-6</v>
      </c>
      <c r="CH167" s="21">
        <v>9.3742602000000005E-5</v>
      </c>
      <c r="CI167" s="21">
        <v>1.4927437999999999E-4</v>
      </c>
      <c r="CJ167" s="21">
        <v>9.7160547000000005E-6</v>
      </c>
      <c r="CK167" s="21">
        <v>3.3254353999999999E-5</v>
      </c>
      <c r="CL167" s="21">
        <v>4.2199354999999996E-6</v>
      </c>
      <c r="CM167" s="21">
        <v>1.3364019999999999E-4</v>
      </c>
      <c r="CN167" s="21">
        <v>1.2805737999999999E-6</v>
      </c>
      <c r="CO167" s="21">
        <v>2.8936628000000001E-4</v>
      </c>
      <c r="CP167" s="21">
        <v>3.3307301999999998E-5</v>
      </c>
      <c r="CQ167" s="21">
        <v>4.8848231000000002E-5</v>
      </c>
      <c r="CR167" s="21">
        <v>2.1704659000000002E-6</v>
      </c>
      <c r="CS167" s="21">
        <v>3.7617372000000001E-7</v>
      </c>
      <c r="CT167" s="21">
        <v>2.1153707000000001E-7</v>
      </c>
      <c r="CU167" s="21">
        <v>1.0040025E-6</v>
      </c>
      <c r="CV167" s="21">
        <v>9.7956720000000005E-5</v>
      </c>
      <c r="CW167" s="21">
        <v>8.3788601999999996E-7</v>
      </c>
      <c r="CX167" s="21">
        <v>7.9780870000000005E-5</v>
      </c>
      <c r="CY167" s="21">
        <v>4.5420553E-8</v>
      </c>
      <c r="CZ167" s="21">
        <v>7.4704492E-7</v>
      </c>
      <c r="DA167" s="21">
        <v>1.0750356E-4</v>
      </c>
      <c r="DB167" s="21">
        <v>1.9644670999999999E-5</v>
      </c>
      <c r="DC167" s="21">
        <v>2.2865552999999999E-6</v>
      </c>
      <c r="DD167" s="21">
        <v>2.2865552999999999E-6</v>
      </c>
      <c r="DE167" s="21">
        <v>1.7409918E-6</v>
      </c>
      <c r="DF167" s="21">
        <v>5.7186399999999999E-5</v>
      </c>
      <c r="DG167" s="21">
        <v>1.2081595E-4</v>
      </c>
      <c r="DH167" s="21">
        <v>3.0790208000000001E-6</v>
      </c>
      <c r="DI167" s="21">
        <v>3.2669587000000001E-5</v>
      </c>
      <c r="DJ167" s="21">
        <v>1.5395104000000001E-6</v>
      </c>
      <c r="DK167" s="21">
        <v>2.56704E-6</v>
      </c>
      <c r="DL167" s="21">
        <v>1.2686711999999999E-5</v>
      </c>
      <c r="DM167" s="21">
        <v>1.5395104000000001E-6</v>
      </c>
      <c r="DN167" s="21">
        <v>2.2386712999999999E-5</v>
      </c>
      <c r="DO167" s="21">
        <v>2.3426231000000001E-4</v>
      </c>
      <c r="DP167" s="21">
        <v>3.7721949999999999E-5</v>
      </c>
      <c r="DQ167" s="21">
        <v>0</v>
      </c>
      <c r="DR167" s="21">
        <v>6.0999446000000003E-5</v>
      </c>
      <c r="DS167" s="21">
        <v>0</v>
      </c>
      <c r="DT167" s="21">
        <v>2.6592366999999999E-5</v>
      </c>
      <c r="DU167" s="21">
        <v>1.9521242999999999E-4</v>
      </c>
      <c r="DV167" s="21">
        <v>2.3773962000000001E-6</v>
      </c>
      <c r="DW167" s="21">
        <v>1.2144651999999999E-6</v>
      </c>
      <c r="DX167" s="21">
        <v>1.1635368E-4</v>
      </c>
      <c r="DY167" s="21">
        <v>0</v>
      </c>
      <c r="DZ167" s="21">
        <v>1.9863599E-6</v>
      </c>
      <c r="EA167" s="21">
        <v>2.4896255E-6</v>
      </c>
      <c r="EB167" s="21">
        <v>1.5775188000000002E-5</v>
      </c>
      <c r="EC167" s="21">
        <v>2.2133011999999999E-5</v>
      </c>
      <c r="ED167" s="21">
        <v>1.4983178000000001E-4</v>
      </c>
      <c r="EE167" s="21">
        <v>8.6118007000000004E-5</v>
      </c>
      <c r="EF167" s="21">
        <v>5.2976619999999998E-5</v>
      </c>
      <c r="EG167" s="21">
        <v>1.3258289999999999E-4</v>
      </c>
      <c r="EH167" s="21">
        <v>2.5513968999999999E-4</v>
      </c>
      <c r="EI167" s="21">
        <v>6.4446376000000001E-5</v>
      </c>
      <c r="EJ167" s="21">
        <v>2.8352218999999997E-4</v>
      </c>
      <c r="EK167" s="21">
        <v>4.2389012999999998E-4</v>
      </c>
      <c r="EL167" s="21">
        <v>4.8402169999999997E-4</v>
      </c>
      <c r="EM167" s="21">
        <v>7.1443843999999999E-6</v>
      </c>
      <c r="EN167" s="21">
        <v>6.9456652000000002E-6</v>
      </c>
      <c r="EO167" s="21">
        <v>5.9507791999999998E-5</v>
      </c>
      <c r="EP167" s="21">
        <v>5.7498908000000001E-5</v>
      </c>
      <c r="EQ167" s="21">
        <v>2.3170731999999999E-4</v>
      </c>
      <c r="ER167" s="21">
        <v>6.1837524000000004E-5</v>
      </c>
      <c r="ES167" s="21">
        <v>9.5241504000000007E-6</v>
      </c>
      <c r="ET167" s="21">
        <v>4.9449517999999997E-5</v>
      </c>
      <c r="EU167" s="21">
        <v>4.0901274000000002E-7</v>
      </c>
      <c r="EV167" s="21">
        <v>5.6121185999999997E-4</v>
      </c>
      <c r="EW167" s="21">
        <v>2.5563296000000001E-7</v>
      </c>
      <c r="EX167" s="21">
        <v>1.0225319E-7</v>
      </c>
      <c r="EY167" s="21">
        <v>2.6981104999999999E-5</v>
      </c>
      <c r="EZ167" s="21">
        <v>5.1126592999999998E-8</v>
      </c>
      <c r="FA167" s="21">
        <v>4.055799E-5</v>
      </c>
      <c r="FB167" s="21">
        <v>2.1500347E-67</v>
      </c>
      <c r="FC167" s="21">
        <v>4.9264989E-5</v>
      </c>
      <c r="FD167" s="21">
        <v>1.5775188000000002E-5</v>
      </c>
      <c r="FE167" s="21">
        <v>5.6935939000000003E-6</v>
      </c>
      <c r="FF167" s="21">
        <v>1.636051E-6</v>
      </c>
      <c r="FG167" s="21">
        <v>2.5224178000000001E-5</v>
      </c>
      <c r="FH167" s="21">
        <v>3.3254353999999999E-5</v>
      </c>
      <c r="FI167" s="21">
        <v>4.6599601999999999E-5</v>
      </c>
      <c r="FJ167" s="21">
        <v>5.6720924E-5</v>
      </c>
      <c r="FK167" s="21">
        <v>0.24990677</v>
      </c>
      <c r="FL167" s="21">
        <v>2.8866011000000001E-5</v>
      </c>
      <c r="FM167" s="21">
        <v>1.2142378000000001E-4</v>
      </c>
      <c r="FN167" s="21">
        <v>6.7843866000000003E-5</v>
      </c>
      <c r="FO167" s="21">
        <v>1.3437316999999999E-4</v>
      </c>
      <c r="FP167" s="21">
        <v>1.7605168000000001E-4</v>
      </c>
      <c r="FQ167" s="21">
        <v>2.7100596000000001E-4</v>
      </c>
      <c r="FR167" s="21">
        <v>1.7892993E-4</v>
      </c>
      <c r="FS167" s="21">
        <v>2.8025317999999999E-4</v>
      </c>
      <c r="FT167" s="21">
        <v>5.7092517999999999E-5</v>
      </c>
      <c r="FU167" s="21">
        <v>6.2577572999999995E-5</v>
      </c>
      <c r="FV167" s="21">
        <v>3.6500931999999998E-4</v>
      </c>
      <c r="FW167" s="21">
        <v>1.0536615E-4</v>
      </c>
      <c r="FX167" s="21">
        <v>5.4831482000000003E-4</v>
      </c>
      <c r="FY167" s="21">
        <v>5.9272603999999997E-4</v>
      </c>
      <c r="FZ167" s="21">
        <v>9.7140525999999995E-7</v>
      </c>
      <c r="GA167" s="21">
        <v>5.1126592999999998E-8</v>
      </c>
      <c r="GB167" s="21">
        <v>1.0225319E-7</v>
      </c>
      <c r="GC167" s="21">
        <v>1.5618006000000002E-5</v>
      </c>
    </row>
    <row r="168" spans="2:185" ht="0.95" customHeight="1" x14ac:dyDescent="0.25">
      <c r="B168" s="21">
        <v>1.253041E-5</v>
      </c>
      <c r="C168" s="21">
        <v>3.4425197000000002E-5</v>
      </c>
      <c r="D168" s="21">
        <v>1.1592371E-5</v>
      </c>
      <c r="E168" s="21">
        <v>3.8477719E-6</v>
      </c>
      <c r="F168" s="21">
        <v>3.2946221999999998E-6</v>
      </c>
      <c r="G168" s="21">
        <v>2.5669925000000002E-4</v>
      </c>
      <c r="H168" s="21">
        <v>2.1251922999999999E-4</v>
      </c>
      <c r="I168" s="21">
        <v>9.0427676000000003E-5</v>
      </c>
      <c r="J168" s="21">
        <v>0</v>
      </c>
      <c r="K168" s="21">
        <v>0</v>
      </c>
      <c r="L168" s="21">
        <v>6.0879260000000005E-7</v>
      </c>
      <c r="M168" s="21">
        <v>1.4836657000000001E-4</v>
      </c>
      <c r="N168" s="21">
        <v>4.8581475000000001E-6</v>
      </c>
      <c r="O168" s="21">
        <v>6.0326393000000003E-6</v>
      </c>
      <c r="P168" s="21">
        <v>6.0326393000000003E-6</v>
      </c>
      <c r="Q168" s="21">
        <v>9.4024274000000005E-7</v>
      </c>
      <c r="R168" s="21">
        <v>1.9344444999999999E-4</v>
      </c>
      <c r="S168" s="21">
        <v>5.0946010999999996E-6</v>
      </c>
      <c r="T168" s="21">
        <v>3.8504426999999997E-4</v>
      </c>
      <c r="U168" s="21">
        <v>4.8581475000000001E-6</v>
      </c>
      <c r="V168" s="21">
        <v>5.8462764000000002E-6</v>
      </c>
      <c r="W168" s="21">
        <v>9.3803823000000004E-7</v>
      </c>
      <c r="X168" s="21">
        <v>2.2104780000000001E-5</v>
      </c>
      <c r="Y168" s="21">
        <v>3.9201092000000003E-6</v>
      </c>
      <c r="Z168" s="21">
        <v>2.7403755E-4</v>
      </c>
      <c r="AA168" s="21">
        <v>1.6429432999999999E-5</v>
      </c>
      <c r="AB168" s="21">
        <v>1.5024896E-5</v>
      </c>
      <c r="AC168" s="21">
        <v>1.4393350999999999E-5</v>
      </c>
      <c r="AD168" s="21">
        <v>4.3976203000000004E-6</v>
      </c>
      <c r="AE168" s="21">
        <v>0</v>
      </c>
      <c r="AF168" s="21">
        <v>1.7597397E-5</v>
      </c>
      <c r="AG168" s="21">
        <v>8.6186862999999999E-5</v>
      </c>
      <c r="AH168" s="21">
        <v>1.9344393000000001E-4</v>
      </c>
      <c r="AI168" s="21">
        <v>5.8286902999999997E-6</v>
      </c>
      <c r="AJ168" s="21">
        <v>7.7282848999999992E-6</v>
      </c>
      <c r="AK168" s="21">
        <v>6.9212543999999995E-5</v>
      </c>
      <c r="AL168" s="21">
        <v>9.6552415999999998E-5</v>
      </c>
      <c r="AM168" s="21">
        <v>1.2735001E-5</v>
      </c>
      <c r="AN168" s="21">
        <v>6.7902467000000002E-6</v>
      </c>
      <c r="AO168" s="21">
        <v>1.2154249E-4</v>
      </c>
      <c r="AP168" s="21">
        <v>1.4752561E-4</v>
      </c>
      <c r="AQ168" s="21">
        <v>2.4630521000000001E-6</v>
      </c>
      <c r="AR168" s="21">
        <v>1.3050591E-5</v>
      </c>
      <c r="AS168" s="21">
        <v>0</v>
      </c>
      <c r="AT168" s="21">
        <v>8.2163520999999998E-5</v>
      </c>
      <c r="AU168" s="21">
        <v>1.3050591E-5</v>
      </c>
      <c r="AV168" s="21">
        <v>5.5765827999999997E-5</v>
      </c>
      <c r="AW168" s="21">
        <v>1.9840837999999999E-5</v>
      </c>
      <c r="AX168" s="21">
        <v>2.4054955999999999E-5</v>
      </c>
      <c r="AY168" s="21">
        <v>1.3580493000000001E-5</v>
      </c>
      <c r="AZ168" s="21">
        <v>1.4921647999999999E-5</v>
      </c>
      <c r="BA168" s="21">
        <v>1.4110394999999999E-5</v>
      </c>
      <c r="BB168" s="21">
        <v>1.2738277000000001E-4</v>
      </c>
      <c r="BC168" s="21">
        <v>7.3201486999999996E-6</v>
      </c>
      <c r="BD168" s="21">
        <v>6.7902467000000002E-6</v>
      </c>
      <c r="BE168" s="21">
        <v>1.4088752999999999E-66</v>
      </c>
      <c r="BF168" s="21">
        <v>1.5574865999999999E-5</v>
      </c>
      <c r="BG168" s="21">
        <v>2.4839436000000001E-4</v>
      </c>
      <c r="BH168" s="21">
        <v>5.7370545000000002E-6</v>
      </c>
      <c r="BI168" s="21">
        <v>3.6588618000000002E-6</v>
      </c>
      <c r="BJ168" s="21">
        <v>7.5364255999999999E-7</v>
      </c>
      <c r="BK168" s="21">
        <v>1.0379237E-5</v>
      </c>
      <c r="BL168" s="21">
        <v>1.5764824999999999E-6</v>
      </c>
      <c r="BM168" s="21">
        <v>0</v>
      </c>
      <c r="BN168" s="21">
        <v>1.8087282999999999E-5</v>
      </c>
      <c r="BO168" s="21">
        <v>1.7132221000000001E-4</v>
      </c>
      <c r="BP168" s="21">
        <v>6.5061232999999997E-5</v>
      </c>
      <c r="BQ168" s="21">
        <v>0</v>
      </c>
      <c r="BR168" s="21">
        <v>3.1780182000000002E-5</v>
      </c>
      <c r="BS168" s="21">
        <v>1.8934104E-6</v>
      </c>
      <c r="BT168" s="21">
        <v>7.4804980999999994E-5</v>
      </c>
      <c r="BU168" s="21">
        <v>0</v>
      </c>
      <c r="BV168" s="21">
        <v>7.5830480999999996E-6</v>
      </c>
      <c r="BW168" s="21">
        <v>3.9201090000000004E-6</v>
      </c>
      <c r="BX168" s="21">
        <v>4.3308520999999998E-6</v>
      </c>
      <c r="BY168" s="21">
        <v>1.2250634999999999E-4</v>
      </c>
      <c r="BZ168" s="21">
        <v>6.0347573999999999E-6</v>
      </c>
      <c r="CA168" s="21">
        <v>1.8788362999999999E-4</v>
      </c>
      <c r="CB168" s="21">
        <v>1.8338982000000001E-4</v>
      </c>
      <c r="CC168" s="21">
        <v>1.0339118999999999E-5</v>
      </c>
      <c r="CD168" s="21">
        <v>1.3807094E-4</v>
      </c>
      <c r="CE168" s="21">
        <v>1.9965318999999999E-4</v>
      </c>
      <c r="CF168" s="21">
        <v>7.0597578E-6</v>
      </c>
      <c r="CG168" s="21">
        <v>4.5255858999999996E-6</v>
      </c>
      <c r="CH168" s="21">
        <v>6.3452455E-5</v>
      </c>
      <c r="CI168" s="21">
        <v>2.6654479E-4</v>
      </c>
      <c r="CJ168" s="21">
        <v>5.6273166E-7</v>
      </c>
      <c r="CK168" s="21">
        <v>2.0037894E-5</v>
      </c>
      <c r="CL168" s="21">
        <v>6.2603443000000002E-6</v>
      </c>
      <c r="CM168" s="21">
        <v>2.4298382E-4</v>
      </c>
      <c r="CN168" s="21">
        <v>5.9457285000000001E-6</v>
      </c>
      <c r="CO168" s="21">
        <v>1.3395281E-4</v>
      </c>
      <c r="CP168" s="21">
        <v>6.3293866000000001E-5</v>
      </c>
      <c r="CQ168" s="21">
        <v>1.2615639999999999E-4</v>
      </c>
      <c r="CR168" s="21">
        <v>4.8925363000000001E-6</v>
      </c>
      <c r="CS168" s="21">
        <v>1.3662436E-5</v>
      </c>
      <c r="CT168" s="21">
        <v>2.2124477999999999E-6</v>
      </c>
      <c r="CU168" s="21">
        <v>3.3264771000000002E-6</v>
      </c>
      <c r="CV168" s="21">
        <v>3.0924921999999998E-4</v>
      </c>
      <c r="CW168" s="21">
        <v>2.4403468000000001E-6</v>
      </c>
      <c r="CX168" s="21">
        <v>4.1140977000000002E-5</v>
      </c>
      <c r="CY168" s="21">
        <v>1.3263175000000001E-6</v>
      </c>
      <c r="CZ168" s="21">
        <v>2.1228817000000001E-7</v>
      </c>
      <c r="DA168" s="21">
        <v>2.3320095E-4</v>
      </c>
      <c r="DB168" s="21">
        <v>1.4578867999999999E-4</v>
      </c>
      <c r="DC168" s="21">
        <v>6.8945298000000003E-7</v>
      </c>
      <c r="DD168" s="21">
        <v>6.8945298000000003E-7</v>
      </c>
      <c r="DE168" s="21">
        <v>4.6563959999999999E-6</v>
      </c>
      <c r="DF168" s="21">
        <v>5.4382461000000003E-5</v>
      </c>
      <c r="DG168" s="21">
        <v>7.4841576999999996E-5</v>
      </c>
      <c r="DH168" s="21">
        <v>1.8034822999999999E-6</v>
      </c>
      <c r="DI168" s="21">
        <v>4.6513598999999999E-5</v>
      </c>
      <c r="DJ168" s="21">
        <v>9.0174114000000003E-7</v>
      </c>
      <c r="DK168" s="21">
        <v>1.4391746000000001E-5</v>
      </c>
      <c r="DL168" s="21">
        <v>1.0908715E-5</v>
      </c>
      <c r="DM168" s="21">
        <v>9.0174114000000003E-7</v>
      </c>
      <c r="DN168" s="21">
        <v>3.2784860999999998E-5</v>
      </c>
      <c r="DO168" s="21">
        <v>3.4758206000000001E-4</v>
      </c>
      <c r="DP168" s="21">
        <v>4.4155381999999998E-5</v>
      </c>
      <c r="DQ168" s="21">
        <v>0</v>
      </c>
      <c r="DR168" s="21">
        <v>1.3409418999999999E-4</v>
      </c>
      <c r="DS168" s="21">
        <v>0</v>
      </c>
      <c r="DT168" s="21">
        <v>3.1752275000000003E-5</v>
      </c>
      <c r="DU168" s="21">
        <v>6.5398789000000005E-5</v>
      </c>
      <c r="DV168" s="21">
        <v>3.3420877E-6</v>
      </c>
      <c r="DW168" s="21">
        <v>2.1718871000000001E-7</v>
      </c>
      <c r="DX168" s="21">
        <v>2.129225E-4</v>
      </c>
      <c r="DY168" s="21">
        <v>0</v>
      </c>
      <c r="DZ168" s="21">
        <v>2.4302030000000001E-5</v>
      </c>
      <c r="EA168" s="21">
        <v>6.0998172000000002E-6</v>
      </c>
      <c r="EB168" s="21">
        <v>7.0158454999999995E-7</v>
      </c>
      <c r="EC168" s="21">
        <v>5.1515286E-5</v>
      </c>
      <c r="ED168" s="21">
        <v>2.9851356000000002E-4</v>
      </c>
      <c r="EE168" s="21">
        <v>2.3603973999999999E-5</v>
      </c>
      <c r="EF168" s="21">
        <v>7.6154464000000006E-5</v>
      </c>
      <c r="EG168" s="21">
        <v>1.0851999E-4</v>
      </c>
      <c r="EH168" s="21">
        <v>3.5612145999999999E-4</v>
      </c>
      <c r="EI168" s="21">
        <v>1.5344583000000001E-4</v>
      </c>
      <c r="EJ168" s="21">
        <v>1.7708926999999999E-4</v>
      </c>
      <c r="EK168" s="21">
        <v>2.0195917999999999E-4</v>
      </c>
      <c r="EL168" s="21">
        <v>2.0903657000000001E-4</v>
      </c>
      <c r="EM168" s="21">
        <v>8.5866505999999998E-6</v>
      </c>
      <c r="EN168" s="21">
        <v>9.9372341999999999E-6</v>
      </c>
      <c r="EO168" s="21">
        <v>5.0905755E-5</v>
      </c>
      <c r="EP168" s="21">
        <v>1.1949786E-4</v>
      </c>
      <c r="EQ168" s="21">
        <v>1.1798406E-4</v>
      </c>
      <c r="ER168" s="21">
        <v>1.4384961000000001E-4</v>
      </c>
      <c r="ES168" s="21">
        <v>2.7951913000000001E-5</v>
      </c>
      <c r="ET168" s="21">
        <v>8.7382778000000006E-5</v>
      </c>
      <c r="EU168" s="21">
        <v>7.5043052999999996E-6</v>
      </c>
      <c r="EV168" s="21">
        <v>3.9420996999999999E-4</v>
      </c>
      <c r="EW168" s="21">
        <v>4.6901908000000001E-6</v>
      </c>
      <c r="EX168" s="21">
        <v>1.8760762999999999E-6</v>
      </c>
      <c r="EY168" s="21">
        <v>7.5036153999999999E-5</v>
      </c>
      <c r="EZ168" s="21">
        <v>9.3803816E-7</v>
      </c>
      <c r="FA168" s="21">
        <v>6.1341616999999995E-5</v>
      </c>
      <c r="FB168" s="21">
        <v>1.2041897999999999E-66</v>
      </c>
      <c r="FC168" s="21">
        <v>6.9150298999999998E-5</v>
      </c>
      <c r="FD168" s="21">
        <v>7.0158454999999995E-7</v>
      </c>
      <c r="FE168" s="21">
        <v>3.9201090000000004E-6</v>
      </c>
      <c r="FF168" s="21">
        <v>3.0017220999999999E-5</v>
      </c>
      <c r="FG168" s="21">
        <v>1.0339118999999999E-5</v>
      </c>
      <c r="FH168" s="21">
        <v>2.0037894E-5</v>
      </c>
      <c r="FI168" s="21">
        <v>1.0207681000000001E-4</v>
      </c>
      <c r="FJ168" s="21">
        <v>2.2274752000000001E-5</v>
      </c>
      <c r="FK168" s="21">
        <v>2.8866011000000001E-5</v>
      </c>
      <c r="FL168" s="21">
        <v>0.24991942</v>
      </c>
      <c r="FM168" s="21">
        <v>2.93214E-5</v>
      </c>
      <c r="FN168" s="21">
        <v>1.2715852E-4</v>
      </c>
      <c r="FO168" s="21">
        <v>2.4263457999999999E-4</v>
      </c>
      <c r="FP168" s="21">
        <v>4.7412292000000002E-8</v>
      </c>
      <c r="FQ168" s="21">
        <v>4.7902998E-5</v>
      </c>
      <c r="FR168" s="21">
        <v>5.2307332000000001E-4</v>
      </c>
      <c r="FS168" s="21">
        <v>1.1091414E-4</v>
      </c>
      <c r="FT168" s="21">
        <v>1.6966185999999999E-4</v>
      </c>
      <c r="FU168" s="21">
        <v>8.8004038000000004E-5</v>
      </c>
      <c r="FV168" s="21">
        <v>1.9850517E-4</v>
      </c>
      <c r="FW168" s="21">
        <v>3.1278114999999998E-4</v>
      </c>
      <c r="FX168" s="21">
        <v>2.2981212000000001E-4</v>
      </c>
      <c r="FY168" s="21">
        <v>2.4642963000000003E-4</v>
      </c>
      <c r="FZ168" s="21">
        <v>1.7822725E-5</v>
      </c>
      <c r="GA168" s="21">
        <v>9.3803816E-7</v>
      </c>
      <c r="GB168" s="21">
        <v>1.8760762999999999E-6</v>
      </c>
      <c r="GC168" s="21">
        <v>1.2736339000000001E-4</v>
      </c>
    </row>
    <row r="169" spans="2:185" ht="0.95" customHeight="1" x14ac:dyDescent="0.25">
      <c r="B169" s="21">
        <v>1.2170271E-5</v>
      </c>
      <c r="C169" s="21">
        <v>3.2452754999999999E-5</v>
      </c>
      <c r="D169" s="21">
        <v>1.2233752999999999E-5</v>
      </c>
      <c r="E169" s="21">
        <v>2.1111661E-5</v>
      </c>
      <c r="F169" s="21">
        <v>1.8517174E-6</v>
      </c>
      <c r="G169" s="21">
        <v>1.0978294E-4</v>
      </c>
      <c r="H169" s="21">
        <v>1.0958618E-4</v>
      </c>
      <c r="I169" s="21">
        <v>9.9732487999999991E-4</v>
      </c>
      <c r="J169" s="21">
        <v>0</v>
      </c>
      <c r="K169" s="21">
        <v>0</v>
      </c>
      <c r="L169" s="21">
        <v>2.6203402999999998E-7</v>
      </c>
      <c r="M169" s="21">
        <v>8.6529355999999998E-5</v>
      </c>
      <c r="N169" s="21">
        <v>6.1803578000000004E-6</v>
      </c>
      <c r="O169" s="21">
        <v>2.8153522000000001E-5</v>
      </c>
      <c r="P169" s="21">
        <v>2.8153522000000001E-5</v>
      </c>
      <c r="Q169" s="21">
        <v>2.2600777000000001E-7</v>
      </c>
      <c r="R169" s="21">
        <v>5.5469573000000001E-6</v>
      </c>
      <c r="S169" s="21">
        <v>2.8217003999999999E-5</v>
      </c>
      <c r="T169" s="21">
        <v>2.2839348999999999E-4</v>
      </c>
      <c r="U169" s="21">
        <v>6.1803578000000004E-6</v>
      </c>
      <c r="V169" s="21">
        <v>1.1111707999999999E-5</v>
      </c>
      <c r="W169" s="21">
        <v>6.3481429999999996E-8</v>
      </c>
      <c r="X169" s="21">
        <v>1.8862405E-7</v>
      </c>
      <c r="Y169" s="21">
        <v>6.2438392000000002E-6</v>
      </c>
      <c r="Z169" s="21">
        <v>1.2547363999999999E-4</v>
      </c>
      <c r="AA169" s="21">
        <v>2.4350165999999999E-4</v>
      </c>
      <c r="AB169" s="21">
        <v>3.3626545000000001E-6</v>
      </c>
      <c r="AC169" s="21">
        <v>1.1183798000000001E-5</v>
      </c>
      <c r="AD169" s="21">
        <v>5.4935751000000001E-6</v>
      </c>
      <c r="AE169" s="21">
        <v>0</v>
      </c>
      <c r="AF169" s="21">
        <v>5.8862056E-5</v>
      </c>
      <c r="AG169" s="21">
        <v>4.7362979999999999E-5</v>
      </c>
      <c r="AH169" s="21">
        <v>7.1418237999999997E-5</v>
      </c>
      <c r="AI169" s="21">
        <v>5.4978978999999999E-6</v>
      </c>
      <c r="AJ169" s="21">
        <v>3.0015668E-6</v>
      </c>
      <c r="AK169" s="21">
        <v>3.4424063E-5</v>
      </c>
      <c r="AL169" s="21">
        <v>4.3117843E-5</v>
      </c>
      <c r="AM169" s="21">
        <v>2.7640541999999999E-5</v>
      </c>
      <c r="AN169" s="21">
        <v>2.9380853999999999E-6</v>
      </c>
      <c r="AO169" s="21">
        <v>2.7611893000000003E-4</v>
      </c>
      <c r="AP169" s="21">
        <v>1.227872E-4</v>
      </c>
      <c r="AQ169" s="21">
        <v>1.2923873E-6</v>
      </c>
      <c r="AR169" s="21">
        <v>7.1476195999999999E-6</v>
      </c>
      <c r="AS169" s="21">
        <v>0</v>
      </c>
      <c r="AT169" s="21">
        <v>4.6018610999999997E-5</v>
      </c>
      <c r="AU169" s="21">
        <v>7.1476195999999999E-6</v>
      </c>
      <c r="AV169" s="21">
        <v>3.3968655999999998E-5</v>
      </c>
      <c r="AW169" s="21">
        <v>1.0085704999999999E-5</v>
      </c>
      <c r="AX169" s="21">
        <v>1.9076954000000001E-5</v>
      </c>
      <c r="AY169" s="21">
        <v>5.8761707999999997E-6</v>
      </c>
      <c r="AZ169" s="21">
        <v>1.7952128E-6</v>
      </c>
      <c r="BA169" s="21">
        <v>4.6047220000000003E-6</v>
      </c>
      <c r="BB169" s="21">
        <v>5.9788579999999997E-5</v>
      </c>
      <c r="BC169" s="21">
        <v>1.6666366000000001E-6</v>
      </c>
      <c r="BD169" s="21">
        <v>2.9380853999999999E-6</v>
      </c>
      <c r="BE169" s="21">
        <v>2.3389546E-66</v>
      </c>
      <c r="BF169" s="21">
        <v>8.8453440000000005E-5</v>
      </c>
      <c r="BG169" s="21">
        <v>1.7308549999999999E-4</v>
      </c>
      <c r="BH169" s="21">
        <v>1.8757419E-6</v>
      </c>
      <c r="BI169" s="21">
        <v>1.5294271E-6</v>
      </c>
      <c r="BJ169" s="21">
        <v>5.8090698999999997E-7</v>
      </c>
      <c r="BK169" s="21">
        <v>1.8484892999999999E-4</v>
      </c>
      <c r="BL169" s="21">
        <v>3.3961356999999999E-6</v>
      </c>
      <c r="BM169" s="21">
        <v>0</v>
      </c>
      <c r="BN169" s="21">
        <v>1.4759617999999999E-5</v>
      </c>
      <c r="BO169" s="21">
        <v>3.8664236E-4</v>
      </c>
      <c r="BP169" s="21">
        <v>6.2649628000000001E-5</v>
      </c>
      <c r="BQ169" s="21">
        <v>0</v>
      </c>
      <c r="BR169" s="21">
        <v>3.0431206000000001E-5</v>
      </c>
      <c r="BS169" s="21">
        <v>3.5209060000000002E-6</v>
      </c>
      <c r="BT169" s="21">
        <v>2.5815674999999999E-5</v>
      </c>
      <c r="BU169" s="21">
        <v>0</v>
      </c>
      <c r="BV169" s="21">
        <v>1.7146715E-7</v>
      </c>
      <c r="BW169" s="21">
        <v>6.2438388000000004E-6</v>
      </c>
      <c r="BX169" s="21">
        <v>3.0939121E-6</v>
      </c>
      <c r="BY169" s="21">
        <v>2.8529554E-5</v>
      </c>
      <c r="BZ169" s="21">
        <v>1.4462965E-6</v>
      </c>
      <c r="CA169" s="21">
        <v>3.5786557000000003E-5</v>
      </c>
      <c r="CB169" s="21">
        <v>1.0518088E-4</v>
      </c>
      <c r="CC169" s="21">
        <v>3.2440946999999998E-5</v>
      </c>
      <c r="CD169" s="21">
        <v>5.8334056000000001E-5</v>
      </c>
      <c r="CE169" s="21">
        <v>9.8932263E-5</v>
      </c>
      <c r="CF169" s="21">
        <v>2.1623251E-6</v>
      </c>
      <c r="CG169" s="21">
        <v>6.2302808000000001E-6</v>
      </c>
      <c r="CH169" s="21">
        <v>6.4931685000000006E-5</v>
      </c>
      <c r="CI169" s="21">
        <v>1.4083221E-4</v>
      </c>
      <c r="CJ169" s="21">
        <v>1.1296867E-5</v>
      </c>
      <c r="CK169" s="21">
        <v>4.2190510000000003E-5</v>
      </c>
      <c r="CL169" s="21">
        <v>4.2095338999999998E-6</v>
      </c>
      <c r="CM169" s="21">
        <v>1.2513094999999999E-4</v>
      </c>
      <c r="CN169" s="21">
        <v>1.2900109000000001E-6</v>
      </c>
      <c r="CO169" s="21">
        <v>3.5602056000000001E-4</v>
      </c>
      <c r="CP169" s="21">
        <v>3.3047838000000003E-5</v>
      </c>
      <c r="CQ169" s="21">
        <v>4.7117528000000001E-5</v>
      </c>
      <c r="CR169" s="21">
        <v>2.3523543999999999E-6</v>
      </c>
      <c r="CS169" s="21">
        <v>3.8270877E-7</v>
      </c>
      <c r="CT169" s="21">
        <v>1.4928336E-6</v>
      </c>
      <c r="CU169" s="21">
        <v>2.3651478000000002E-6</v>
      </c>
      <c r="CV169" s="21">
        <v>9.8658038E-5</v>
      </c>
      <c r="CW169" s="21">
        <v>1.2117777E-6</v>
      </c>
      <c r="CX169" s="21">
        <v>9.2912883999999999E-5</v>
      </c>
      <c r="CY169" s="21">
        <v>3.3946346999999998E-7</v>
      </c>
      <c r="CZ169" s="21">
        <v>5.3285073000000001E-7</v>
      </c>
      <c r="DA169" s="21">
        <v>9.8497275999999997E-5</v>
      </c>
      <c r="DB169" s="21">
        <v>1.2452455E-5</v>
      </c>
      <c r="DC169" s="21">
        <v>1.9380157000000001E-6</v>
      </c>
      <c r="DD169" s="21">
        <v>1.9380157000000001E-6</v>
      </c>
      <c r="DE169" s="21">
        <v>2.0024533999999998E-6</v>
      </c>
      <c r="DF169" s="21">
        <v>4.7640406999999998E-5</v>
      </c>
      <c r="DG169" s="21">
        <v>3.5567927999999999E-5</v>
      </c>
      <c r="DH169" s="21">
        <v>2.8103299000000001E-6</v>
      </c>
      <c r="DI169" s="21">
        <v>3.6835807999999999E-5</v>
      </c>
      <c r="DJ169" s="21">
        <v>1.4051649000000001E-6</v>
      </c>
      <c r="DK169" s="21">
        <v>3.0666614999999999E-6</v>
      </c>
      <c r="DL169" s="21">
        <v>1.1132985000000001E-5</v>
      </c>
      <c r="DM169" s="21">
        <v>1.4051649000000001E-6</v>
      </c>
      <c r="DN169" s="21">
        <v>2.6076630999999998E-5</v>
      </c>
      <c r="DO169" s="21">
        <v>2.3864363999999999E-4</v>
      </c>
      <c r="DP169" s="21">
        <v>3.0675271999999998E-5</v>
      </c>
      <c r="DQ169" s="21">
        <v>0</v>
      </c>
      <c r="DR169" s="21">
        <v>7.9455977999999999E-5</v>
      </c>
      <c r="DS169" s="21">
        <v>0</v>
      </c>
      <c r="DT169" s="21">
        <v>2.9901748E-5</v>
      </c>
      <c r="DU169" s="21">
        <v>2.9577343000000001E-4</v>
      </c>
      <c r="DV169" s="21">
        <v>2.6169424E-6</v>
      </c>
      <c r="DW169" s="21">
        <v>1.2495463000000001E-6</v>
      </c>
      <c r="DX169" s="21">
        <v>1.0848087E-4</v>
      </c>
      <c r="DY169" s="21">
        <v>0</v>
      </c>
      <c r="DZ169" s="21">
        <v>2.4300270000000001E-6</v>
      </c>
      <c r="EA169" s="21">
        <v>2.8550186999999998E-6</v>
      </c>
      <c r="EB169" s="21">
        <v>2.2100126E-5</v>
      </c>
      <c r="EC169" s="21">
        <v>2.9656462999999998E-5</v>
      </c>
      <c r="ED169" s="21">
        <v>1.4743039999999999E-4</v>
      </c>
      <c r="EE169" s="21">
        <v>1.1458868E-4</v>
      </c>
      <c r="EF169" s="21">
        <v>6.9452833000000004E-5</v>
      </c>
      <c r="EG169" s="21">
        <v>2.2709121000000001E-4</v>
      </c>
      <c r="EH169" s="21">
        <v>2.5903409000000002E-4</v>
      </c>
      <c r="EI169" s="21">
        <v>3.3544506E-5</v>
      </c>
      <c r="EJ169" s="21">
        <v>3.265966E-4</v>
      </c>
      <c r="EK169" s="21">
        <v>5.1455098E-4</v>
      </c>
      <c r="EL169" s="21">
        <v>5.9393029999999999E-4</v>
      </c>
      <c r="EM169" s="21">
        <v>8.5139749000000001E-6</v>
      </c>
      <c r="EN169" s="21">
        <v>7.6945417000000007E-6</v>
      </c>
      <c r="EO169" s="21">
        <v>6.5799276000000006E-5</v>
      </c>
      <c r="EP169" s="21">
        <v>7.1180238000000004E-5</v>
      </c>
      <c r="EQ169" s="21">
        <v>2.8414141E-4</v>
      </c>
      <c r="ER169" s="21">
        <v>6.1839780000000002E-5</v>
      </c>
      <c r="ES169" s="21">
        <v>9.4073921000000005E-6</v>
      </c>
      <c r="ET169" s="21">
        <v>4.8826416999999997E-5</v>
      </c>
      <c r="EU169" s="21">
        <v>5.0785140000000003E-7</v>
      </c>
      <c r="EV169" s="21">
        <v>9.5279754999999999E-4</v>
      </c>
      <c r="EW169" s="21">
        <v>3.1740713E-7</v>
      </c>
      <c r="EX169" s="21">
        <v>1.2696285000000001E-7</v>
      </c>
      <c r="EY169" s="21">
        <v>2.1288534000000001E-5</v>
      </c>
      <c r="EZ169" s="21">
        <v>6.3481425000000004E-8</v>
      </c>
      <c r="FA169" s="21">
        <v>4.7639728000000001E-5</v>
      </c>
      <c r="FB169" s="21">
        <v>3.4484622000000001E-67</v>
      </c>
      <c r="FC169" s="21">
        <v>5.4907232999999999E-5</v>
      </c>
      <c r="FD169" s="21">
        <v>2.2100126E-5</v>
      </c>
      <c r="FE169" s="21">
        <v>6.2438388000000004E-6</v>
      </c>
      <c r="FF169" s="21">
        <v>2.0314056000000001E-6</v>
      </c>
      <c r="FG169" s="21">
        <v>3.2440946999999998E-5</v>
      </c>
      <c r="FH169" s="21">
        <v>4.2190510000000003E-5</v>
      </c>
      <c r="FI169" s="21">
        <v>6.1558747000000006E-5</v>
      </c>
      <c r="FJ169" s="21">
        <v>7.2250837999999993E-5</v>
      </c>
      <c r="FK169" s="21">
        <v>1.2142378000000001E-4</v>
      </c>
      <c r="FL169" s="21">
        <v>2.93214E-5</v>
      </c>
      <c r="FM169" s="21">
        <v>0.24983711</v>
      </c>
      <c r="FN169" s="21">
        <v>8.1183359000000001E-5</v>
      </c>
      <c r="FO169" s="21">
        <v>1.2547198000000001E-4</v>
      </c>
      <c r="FP169" s="21">
        <v>2.4637689E-4</v>
      </c>
      <c r="FQ169" s="21">
        <v>3.9329300000000002E-4</v>
      </c>
      <c r="FR169" s="21">
        <v>3.4599487000000001E-4</v>
      </c>
      <c r="FS169" s="21">
        <v>4.3223618E-4</v>
      </c>
      <c r="FT169" s="21">
        <v>1.4388700000000001E-4</v>
      </c>
      <c r="FU169" s="21">
        <v>6.9246551999999997E-5</v>
      </c>
      <c r="FV169" s="21">
        <v>4.3036000999999998E-4</v>
      </c>
      <c r="FW169" s="21">
        <v>1.0388685000000001E-4</v>
      </c>
      <c r="FX169" s="21">
        <v>6.7500231999999998E-4</v>
      </c>
      <c r="FY169" s="21">
        <v>7.3372455999999998E-4</v>
      </c>
      <c r="FZ169" s="21">
        <v>1.2061470999999999E-6</v>
      </c>
      <c r="GA169" s="21">
        <v>6.3481425000000004E-8</v>
      </c>
      <c r="GB169" s="21">
        <v>1.2696285000000001E-7</v>
      </c>
      <c r="GC169" s="21">
        <v>3.6866697000000002E-5</v>
      </c>
    </row>
    <row r="170" spans="2:185" ht="0.95" customHeight="1" x14ac:dyDescent="0.25">
      <c r="B170" s="21">
        <v>2.7905645E-6</v>
      </c>
      <c r="C170" s="21">
        <v>1.6531994000000001E-5</v>
      </c>
      <c r="D170" s="21">
        <v>2.2946954000000001E-6</v>
      </c>
      <c r="E170" s="21">
        <v>2.4621252999999999E-4</v>
      </c>
      <c r="F170" s="21">
        <v>5.6362266000000003E-6</v>
      </c>
      <c r="G170" s="21">
        <v>1.2733845E-3</v>
      </c>
      <c r="H170" s="21">
        <v>1.2163377000000001E-4</v>
      </c>
      <c r="I170" s="21">
        <v>8.3945610999999995E-5</v>
      </c>
      <c r="J170" s="21">
        <v>0</v>
      </c>
      <c r="K170" s="21">
        <v>0</v>
      </c>
      <c r="L170" s="21">
        <v>1.9751062E-7</v>
      </c>
      <c r="M170" s="21">
        <v>2.0116742999999999E-3</v>
      </c>
      <c r="N170" s="21">
        <v>6.5147864999999998E-7</v>
      </c>
      <c r="O170" s="21">
        <v>2.4833904000000001E-6</v>
      </c>
      <c r="P170" s="21">
        <v>2.4833904000000001E-6</v>
      </c>
      <c r="Q170" s="21">
        <v>1.9280890999999999E-5</v>
      </c>
      <c r="R170" s="21">
        <v>2.9506952E-4</v>
      </c>
      <c r="S170" s="21">
        <v>1.9875212999999998E-6</v>
      </c>
      <c r="T170" s="21">
        <v>3.0843511E-3</v>
      </c>
      <c r="U170" s="21">
        <v>6.5147864999999998E-7</v>
      </c>
      <c r="V170" s="21">
        <v>1.3519189000000001E-6</v>
      </c>
      <c r="W170" s="21">
        <v>4.9586905999999998E-7</v>
      </c>
      <c r="X170" s="21">
        <v>1.1404783999999999E-5</v>
      </c>
      <c r="Y170" s="21">
        <v>1.5560960000000001E-7</v>
      </c>
      <c r="Z170" s="21">
        <v>4.2339534000000003E-5</v>
      </c>
      <c r="AA170" s="21">
        <v>7.7781971000000002E-5</v>
      </c>
      <c r="AB170" s="21">
        <v>5.8287393000000001E-5</v>
      </c>
      <c r="AC170" s="21">
        <v>4.3253965000000001E-5</v>
      </c>
      <c r="AD170" s="21">
        <v>1.2594576000000001E-5</v>
      </c>
      <c r="AE170" s="21">
        <v>0</v>
      </c>
      <c r="AF170" s="21">
        <v>1.2743083E-5</v>
      </c>
      <c r="AG170" s="21">
        <v>1.4023780999999999E-3</v>
      </c>
      <c r="AH170" s="21">
        <v>1.1746051E-4</v>
      </c>
      <c r="AI170" s="21">
        <v>1.7077237000000001E-5</v>
      </c>
      <c r="AJ170" s="21">
        <v>7.3483327999999996E-7</v>
      </c>
      <c r="AK170" s="21">
        <v>1.5194914999999999E-3</v>
      </c>
      <c r="AL170" s="21">
        <v>5.6571002999999999E-5</v>
      </c>
      <c r="AM170" s="21">
        <v>1.3545595E-6</v>
      </c>
      <c r="AN170" s="21">
        <v>2.3896422000000003E-7</v>
      </c>
      <c r="AO170" s="21">
        <v>1.9925666E-4</v>
      </c>
      <c r="AP170" s="21">
        <v>1.1981456E-4</v>
      </c>
      <c r="AQ170" s="21">
        <v>7.8438519E-6</v>
      </c>
      <c r="AR170" s="21">
        <v>4.7813155999999995E-7</v>
      </c>
      <c r="AS170" s="21">
        <v>0</v>
      </c>
      <c r="AT170" s="21">
        <v>1.2708646E-4</v>
      </c>
      <c r="AU170" s="21">
        <v>4.7813155999999995E-7</v>
      </c>
      <c r="AV170" s="21">
        <v>1.2226225E-3</v>
      </c>
      <c r="AW170" s="21">
        <v>7.1709578000000003E-7</v>
      </c>
      <c r="AX170" s="21">
        <v>1.3297886E-5</v>
      </c>
      <c r="AY170" s="21">
        <v>4.7792844000000005E-7</v>
      </c>
      <c r="AZ170" s="21">
        <v>8.7146493000000001E-6</v>
      </c>
      <c r="BA170" s="21">
        <v>4.7772532000000005E-7</v>
      </c>
      <c r="BB170" s="21">
        <v>1.6749441000000001E-4</v>
      </c>
      <c r="BC170" s="21">
        <v>2.3876110000000002E-7</v>
      </c>
      <c r="BD170" s="21">
        <v>2.3896422000000003E-7</v>
      </c>
      <c r="BE170" s="21">
        <v>2.3674353999999999E-65</v>
      </c>
      <c r="BF170" s="21">
        <v>1.1275411000000001E-4</v>
      </c>
      <c r="BG170" s="21">
        <v>1.2830736000000001E-5</v>
      </c>
      <c r="BH170" s="21">
        <v>2.3664515E-6</v>
      </c>
      <c r="BI170" s="21">
        <v>4.7788148000000002E-6</v>
      </c>
      <c r="BJ170" s="21">
        <v>3.5503093999999999E-5</v>
      </c>
      <c r="BK170" s="21">
        <v>6.5105609999999996E-5</v>
      </c>
      <c r="BL170" s="21">
        <v>4.2547714999999999E-6</v>
      </c>
      <c r="BM170" s="21">
        <v>0</v>
      </c>
      <c r="BN170" s="21">
        <v>4.6312247000000002E-5</v>
      </c>
      <c r="BO170" s="21">
        <v>1.4357180999999999E-4</v>
      </c>
      <c r="BP170" s="21">
        <v>4.1785899000000003E-6</v>
      </c>
      <c r="BQ170" s="21">
        <v>0</v>
      </c>
      <c r="BR170" s="21">
        <v>1.1472424E-4</v>
      </c>
      <c r="BS170" s="21">
        <v>3.9269086000000002E-5</v>
      </c>
      <c r="BT170" s="21">
        <v>1.1229428E-4</v>
      </c>
      <c r="BU170" s="21">
        <v>0</v>
      </c>
      <c r="BV170" s="21">
        <v>5.8046430999999999E-5</v>
      </c>
      <c r="BW170" s="21">
        <v>1.5560959E-7</v>
      </c>
      <c r="BX170" s="21">
        <v>9.3110724999999998E-5</v>
      </c>
      <c r="BY170" s="21">
        <v>3.4943780000000002E-4</v>
      </c>
      <c r="BZ170" s="21">
        <v>5.5634270999999998E-5</v>
      </c>
      <c r="CA170" s="21">
        <v>1.2557086000000001E-4</v>
      </c>
      <c r="CB170" s="21">
        <v>1.8244447E-3</v>
      </c>
      <c r="CC170" s="21">
        <v>4.9167635999999998E-5</v>
      </c>
      <c r="CD170" s="21">
        <v>1.7209634E-4</v>
      </c>
      <c r="CE170" s="21">
        <v>1.0032716E-3</v>
      </c>
      <c r="CF170" s="21">
        <v>5.5919147E-5</v>
      </c>
      <c r="CG170" s="21">
        <v>9.907224199999999E-7</v>
      </c>
      <c r="CH170" s="21">
        <v>6.2056993000000007E-5</v>
      </c>
      <c r="CI170" s="21">
        <v>2.4900083000000003E-4</v>
      </c>
      <c r="CJ170" s="21">
        <v>1.4257524000000001E-6</v>
      </c>
      <c r="CK170" s="21">
        <v>6.3876256999999999E-5</v>
      </c>
      <c r="CL170" s="21">
        <v>2.3916732999999999E-7</v>
      </c>
      <c r="CM170" s="21">
        <v>4.2201804000000003E-4</v>
      </c>
      <c r="CN170" s="21">
        <v>5.9547384000000001E-5</v>
      </c>
      <c r="CO170" s="21">
        <v>8.5312969000000003E-5</v>
      </c>
      <c r="CP170" s="21">
        <v>1.3636639E-4</v>
      </c>
      <c r="CQ170" s="21">
        <v>2.1857876999999999E-4</v>
      </c>
      <c r="CR170" s="21">
        <v>5.7419895999999998E-5</v>
      </c>
      <c r="CS170" s="21">
        <v>6.9419632000000001E-6</v>
      </c>
      <c r="CT170" s="21">
        <v>2.9886225E-5</v>
      </c>
      <c r="CU170" s="21">
        <v>3.3514462000000002E-5</v>
      </c>
      <c r="CV170" s="21">
        <v>7.6662037000000001E-4</v>
      </c>
      <c r="CW170" s="21">
        <v>9.0412024999999993E-6</v>
      </c>
      <c r="CX170" s="21">
        <v>8.8507855999999995E-8</v>
      </c>
      <c r="CY170" s="21">
        <v>1.266944E-5</v>
      </c>
      <c r="CZ170" s="21">
        <v>1.6297676999999999E-5</v>
      </c>
      <c r="DA170" s="21">
        <v>1.2577091999999999E-4</v>
      </c>
      <c r="DB170" s="21">
        <v>3.5673181999999999E-3</v>
      </c>
      <c r="DC170" s="21">
        <v>3.6223590000000003E-5</v>
      </c>
      <c r="DD170" s="21">
        <v>3.6223590000000003E-5</v>
      </c>
      <c r="DE170" s="21">
        <v>1.2047080000000001E-6</v>
      </c>
      <c r="DF170" s="21">
        <v>6.2682279000000004E-6</v>
      </c>
      <c r="DG170" s="21">
        <v>1.0952857E-4</v>
      </c>
      <c r="DH170" s="21">
        <v>3.9851826999999997E-5</v>
      </c>
      <c r="DI170" s="21">
        <v>9.3688847000000005E-5</v>
      </c>
      <c r="DJ170" s="21">
        <v>1.9925914E-5</v>
      </c>
      <c r="DK170" s="21">
        <v>8.7148525000000003E-6</v>
      </c>
      <c r="DL170" s="21">
        <v>3.2805215000000001E-4</v>
      </c>
      <c r="DM170" s="21">
        <v>1.9925914E-5</v>
      </c>
      <c r="DN170" s="21">
        <v>1.1018675E-5</v>
      </c>
      <c r="DO170" s="21">
        <v>6.5356640000000007E-5</v>
      </c>
      <c r="DP170" s="21">
        <v>1.1298917999999999E-3</v>
      </c>
      <c r="DQ170" s="21">
        <v>0</v>
      </c>
      <c r="DR170" s="21">
        <v>1.2833648E-3</v>
      </c>
      <c r="DS170" s="21">
        <v>0</v>
      </c>
      <c r="DT170" s="21">
        <v>3.8159913000000003E-5</v>
      </c>
      <c r="DU170" s="21">
        <v>7.5376367000000002E-5</v>
      </c>
      <c r="DV170" s="21">
        <v>1.088471E-5</v>
      </c>
      <c r="DW170" s="21">
        <v>3.5172492000000001E-6</v>
      </c>
      <c r="DX170" s="21">
        <v>8.2827857999999999E-5</v>
      </c>
      <c r="DY170" s="21">
        <v>0</v>
      </c>
      <c r="DZ170" s="21">
        <v>1.3673339999999999E-5</v>
      </c>
      <c r="EA170" s="21">
        <v>1.0659778999999999E-6</v>
      </c>
      <c r="EB170" s="21">
        <v>8.4017353999999996E-7</v>
      </c>
      <c r="EC170" s="21">
        <v>4.7684266000000002E-4</v>
      </c>
      <c r="ED170" s="21">
        <v>7.9368463999999995E-4</v>
      </c>
      <c r="EE170" s="21">
        <v>3.2700287E-5</v>
      </c>
      <c r="EF170" s="21">
        <v>9.4394642999999999E-4</v>
      </c>
      <c r="EG170" s="21">
        <v>7.7088072000000002E-5</v>
      </c>
      <c r="EH170" s="21">
        <v>1.0494478E-4</v>
      </c>
      <c r="EI170" s="21">
        <v>7.1580665999999998E-5</v>
      </c>
      <c r="EJ170" s="21">
        <v>8.2067451999999995E-5</v>
      </c>
      <c r="EK170" s="21">
        <v>8.9121492000000002E-5</v>
      </c>
      <c r="EL170" s="21">
        <v>5.6654043000000001E-5</v>
      </c>
      <c r="EM170" s="21">
        <v>9.8209667999999995E-6</v>
      </c>
      <c r="EN170" s="21">
        <v>2.8741018000000001E-5</v>
      </c>
      <c r="EO170" s="21">
        <v>1.0444631E-4</v>
      </c>
      <c r="EP170" s="21">
        <v>1.4624992E-3</v>
      </c>
      <c r="EQ170" s="21">
        <v>6.2602765999999997E-5</v>
      </c>
      <c r="ER170" s="21">
        <v>1.8696058E-4</v>
      </c>
      <c r="ES170" s="21">
        <v>2.4706045999999999E-5</v>
      </c>
      <c r="ET170" s="21">
        <v>8.5242170000000003E-7</v>
      </c>
      <c r="EU170" s="21">
        <v>3.9669521999999997E-6</v>
      </c>
      <c r="EV170" s="21">
        <v>9.2897461999999999E-5</v>
      </c>
      <c r="EW170" s="21">
        <v>2.4793450999999998E-6</v>
      </c>
      <c r="EX170" s="21">
        <v>9.917380400000001E-7</v>
      </c>
      <c r="EY170" s="21">
        <v>1.8721437000000001E-4</v>
      </c>
      <c r="EZ170" s="21">
        <v>4.9586902000000005E-7</v>
      </c>
      <c r="FA170" s="21">
        <v>4.4996086999999999E-6</v>
      </c>
      <c r="FB170" s="21">
        <v>4.0664005999999998E-67</v>
      </c>
      <c r="FC170" s="21">
        <v>1.8190603000000001E-4</v>
      </c>
      <c r="FD170" s="21">
        <v>8.4017353999999996E-7</v>
      </c>
      <c r="FE170" s="21">
        <v>1.5560959E-7</v>
      </c>
      <c r="FF170" s="21">
        <v>1.5867808999999999E-5</v>
      </c>
      <c r="FG170" s="21">
        <v>4.9167635999999998E-5</v>
      </c>
      <c r="FH170" s="21">
        <v>6.3876256999999999E-5</v>
      </c>
      <c r="FI170" s="21">
        <v>1.0832202E-3</v>
      </c>
      <c r="FJ170" s="21">
        <v>1.1585103E-4</v>
      </c>
      <c r="FK170" s="21">
        <v>6.7843866000000003E-5</v>
      </c>
      <c r="FL170" s="21">
        <v>1.2715852E-4</v>
      </c>
      <c r="FM170" s="21">
        <v>8.1183359000000001E-5</v>
      </c>
      <c r="FN170" s="21">
        <v>0.24627425999999999</v>
      </c>
      <c r="FO170" s="21">
        <v>1.197318E-4</v>
      </c>
      <c r="FP170" s="21">
        <v>7.7999705999999994E-5</v>
      </c>
      <c r="FQ170" s="21">
        <v>7.2077798000000004E-5</v>
      </c>
      <c r="FR170" s="21">
        <v>4.9523337999999998E-4</v>
      </c>
      <c r="FS170" s="21">
        <v>6.9370901E-5</v>
      </c>
      <c r="FT170" s="21">
        <v>7.9505774000000003E-5</v>
      </c>
      <c r="FU170" s="21">
        <v>2.6315182999999998E-4</v>
      </c>
      <c r="FV170" s="21">
        <v>8.552163E-5</v>
      </c>
      <c r="FW170" s="21">
        <v>7.4820476000000003E-4</v>
      </c>
      <c r="FX170" s="21">
        <v>9.4567235999999997E-5</v>
      </c>
      <c r="FY170" s="21">
        <v>9.6953578999999995E-5</v>
      </c>
      <c r="FZ170" s="21">
        <v>9.4215113999999993E-6</v>
      </c>
      <c r="GA170" s="21">
        <v>4.9586902000000005E-7</v>
      </c>
      <c r="GB170" s="21">
        <v>9.917380400000001E-7</v>
      </c>
      <c r="GC170" s="21">
        <v>2.1385290999999999E-4</v>
      </c>
    </row>
    <row r="171" spans="2:185" ht="0.95" customHeight="1" x14ac:dyDescent="0.25">
      <c r="B171" s="21">
        <v>7.4546933999999996E-5</v>
      </c>
      <c r="C171" s="21">
        <v>3.5954855999999999E-4</v>
      </c>
      <c r="D171" s="21">
        <v>6.1784516999999998E-5</v>
      </c>
      <c r="E171" s="21">
        <v>3.2273582999999998E-4</v>
      </c>
      <c r="F171" s="21">
        <v>2.0286936999999998E-5</v>
      </c>
      <c r="G171" s="21">
        <v>1.7111238000000001E-4</v>
      </c>
      <c r="H171" s="21">
        <v>2.6481319999999999E-4</v>
      </c>
      <c r="I171" s="21">
        <v>4.9195737000000002E-5</v>
      </c>
      <c r="J171" s="21">
        <v>0</v>
      </c>
      <c r="K171" s="21">
        <v>0</v>
      </c>
      <c r="L171" s="21">
        <v>7.3652228999999999E-6</v>
      </c>
      <c r="M171" s="21">
        <v>1.6683086999999999E-4</v>
      </c>
      <c r="N171" s="21">
        <v>1.8129841999999999E-5</v>
      </c>
      <c r="O171" s="21">
        <v>4.4054760000000001E-5</v>
      </c>
      <c r="P171" s="21">
        <v>4.4054760000000001E-5</v>
      </c>
      <c r="Q171" s="21">
        <v>8.9837965000000007E-6</v>
      </c>
      <c r="R171" s="21">
        <v>5.7463451999999996E-4</v>
      </c>
      <c r="S171" s="21">
        <v>3.1292343999999999E-5</v>
      </c>
      <c r="T171" s="21">
        <v>3.4214897E-3</v>
      </c>
      <c r="U171" s="21">
        <v>1.8129841999999999E-5</v>
      </c>
      <c r="V171" s="21">
        <v>7.8195521999999994E-5</v>
      </c>
      <c r="W171" s="21">
        <v>1.2762416E-5</v>
      </c>
      <c r="X171" s="21">
        <v>3.0235998000000002E-4</v>
      </c>
      <c r="Y171" s="21">
        <v>5.3674260999999999E-6</v>
      </c>
      <c r="Z171" s="21">
        <v>3.1540788999999999E-4</v>
      </c>
      <c r="AA171" s="21">
        <v>6.8823610000000004E-5</v>
      </c>
      <c r="AB171" s="21">
        <v>4.3195524999999998E-5</v>
      </c>
      <c r="AC171" s="21">
        <v>1.4586705000000001E-4</v>
      </c>
      <c r="AD171" s="21">
        <v>5.0812710000000003E-5</v>
      </c>
      <c r="AE171" s="21">
        <v>0</v>
      </c>
      <c r="AF171" s="21">
        <v>3.4103010000000003E-5</v>
      </c>
      <c r="AG171" s="21">
        <v>9.4671553000000004E-4</v>
      </c>
      <c r="AH171" s="21">
        <v>2.2023025999999999E-4</v>
      </c>
      <c r="AI171" s="21">
        <v>5.9830426E-5</v>
      </c>
      <c r="AJ171" s="21">
        <v>3.2328890999999997E-5</v>
      </c>
      <c r="AK171" s="21">
        <v>8.4327717999999996E-4</v>
      </c>
      <c r="AL171" s="21">
        <v>1.1840183E-4</v>
      </c>
      <c r="AM171" s="21">
        <v>1.9291301999999999E-4</v>
      </c>
      <c r="AN171" s="21">
        <v>1.9566475000000001E-5</v>
      </c>
      <c r="AO171" s="21">
        <v>2.6379350000000002E-4</v>
      </c>
      <c r="AP171" s="21">
        <v>3.280391E-4</v>
      </c>
      <c r="AQ171" s="21">
        <v>1.5100373999999999E-5</v>
      </c>
      <c r="AR171" s="21">
        <v>3.0308527E-5</v>
      </c>
      <c r="AS171" s="21">
        <v>0</v>
      </c>
      <c r="AT171" s="21">
        <v>2.4262738000000001E-4</v>
      </c>
      <c r="AU171" s="21">
        <v>3.0308527E-5</v>
      </c>
      <c r="AV171" s="21">
        <v>7.309571E-4</v>
      </c>
      <c r="AW171" s="21">
        <v>4.9875001999999998E-5</v>
      </c>
      <c r="AX171" s="21">
        <v>2.397659E-4</v>
      </c>
      <c r="AY171" s="21">
        <v>3.9132950000000003E-5</v>
      </c>
      <c r="AZ171" s="21">
        <v>2.0723207E-4</v>
      </c>
      <c r="BA171" s="21">
        <v>4.7957373999999998E-5</v>
      </c>
      <c r="BB171" s="21">
        <v>8.9178817999999995E-4</v>
      </c>
      <c r="BC171" s="21">
        <v>2.8390899E-5</v>
      </c>
      <c r="BD171" s="21">
        <v>1.9566475000000001E-5</v>
      </c>
      <c r="BE171" s="21">
        <v>2.3265250000000001E-65</v>
      </c>
      <c r="BF171" s="21">
        <v>5.3529244999999999E-5</v>
      </c>
      <c r="BG171" s="21">
        <v>4.2754327999999997E-4</v>
      </c>
      <c r="BH171" s="21">
        <v>2.1374805000000001E-5</v>
      </c>
      <c r="BI171" s="21">
        <v>1.3454140999999999E-5</v>
      </c>
      <c r="BJ171" s="21">
        <v>4.0108065000000001E-6</v>
      </c>
      <c r="BK171" s="21">
        <v>1.1450381E-4</v>
      </c>
      <c r="BL171" s="21">
        <v>1.2441081999999999E-5</v>
      </c>
      <c r="BM171" s="21">
        <v>0</v>
      </c>
      <c r="BN171" s="21">
        <v>1.8549429E-4</v>
      </c>
      <c r="BO171" s="21">
        <v>3.3182790999999998E-4</v>
      </c>
      <c r="BP171" s="21">
        <v>1.2435895E-4</v>
      </c>
      <c r="BQ171" s="21">
        <v>0</v>
      </c>
      <c r="BR171" s="21">
        <v>7.3805892000000002E-5</v>
      </c>
      <c r="BS171" s="21">
        <v>1.3182636999999999E-5</v>
      </c>
      <c r="BT171" s="21">
        <v>2.4696850999999999E-4</v>
      </c>
      <c r="BU171" s="21">
        <v>0</v>
      </c>
      <c r="BV171" s="21">
        <v>7.2328562000000002E-6</v>
      </c>
      <c r="BW171" s="21">
        <v>5.3674257000000001E-6</v>
      </c>
      <c r="BX171" s="21">
        <v>6.4808992999999996E-5</v>
      </c>
      <c r="BY171" s="21">
        <v>5.0901045999999996E-4</v>
      </c>
      <c r="BZ171" s="21">
        <v>8.1366160999999997E-6</v>
      </c>
      <c r="CA171" s="21">
        <v>2.3829461999999999E-4</v>
      </c>
      <c r="CB171" s="21">
        <v>3.8971915000000001E-4</v>
      </c>
      <c r="CC171" s="21">
        <v>3.6786285999999999E-5</v>
      </c>
      <c r="CD171" s="21">
        <v>4.4962296000000001E-4</v>
      </c>
      <c r="CE171" s="21">
        <v>1.3088554E-3</v>
      </c>
      <c r="CF171" s="21">
        <v>1.7865608999999998E-5</v>
      </c>
      <c r="CG171" s="21">
        <v>6.9646946000000005E-5</v>
      </c>
      <c r="CH171" s="21">
        <v>5.0968353999999999E-5</v>
      </c>
      <c r="CI171" s="21">
        <v>2.1538354999999999E-3</v>
      </c>
      <c r="CJ171" s="21">
        <v>5.7761121999999998E-5</v>
      </c>
      <c r="CK171" s="21">
        <v>3.7819776000000001E-5</v>
      </c>
      <c r="CL171" s="21">
        <v>1.0742050999999999E-5</v>
      </c>
      <c r="CM171" s="21">
        <v>1.9599414999999999E-3</v>
      </c>
      <c r="CN171" s="21">
        <v>6.5207704999999996E-6</v>
      </c>
      <c r="CO171" s="21">
        <v>3.1296551999999999E-4</v>
      </c>
      <c r="CP171" s="21">
        <v>1.8590191E-4</v>
      </c>
      <c r="CQ171" s="21">
        <v>3.7709978000000002E-4</v>
      </c>
      <c r="CR171" s="21">
        <v>8.3290998999999996E-6</v>
      </c>
      <c r="CS171" s="21">
        <v>1.8749823999999999E-4</v>
      </c>
      <c r="CT171" s="21">
        <v>9.3578038999999998E-6</v>
      </c>
      <c r="CU171" s="21">
        <v>1.9870346999999999E-6</v>
      </c>
      <c r="CV171" s="21">
        <v>1.5815302999999999E-3</v>
      </c>
      <c r="CW171" s="21">
        <v>1.465007E-5</v>
      </c>
      <c r="CX171" s="21">
        <v>6.6757885000000002E-4</v>
      </c>
      <c r="CY171" s="21">
        <v>3.3052311999999998E-6</v>
      </c>
      <c r="CZ171" s="21">
        <v>8.0396073000000007E-6</v>
      </c>
      <c r="DA171" s="21">
        <v>3.0026801999999999E-4</v>
      </c>
      <c r="DB171" s="21">
        <v>1.5541795999999999E-3</v>
      </c>
      <c r="DC171" s="21">
        <v>2.7424052999999999E-5</v>
      </c>
      <c r="DD171" s="21">
        <v>2.7424052999999999E-5</v>
      </c>
      <c r="DE171" s="21">
        <v>6.2848225000000003E-6</v>
      </c>
      <c r="DF171" s="21">
        <v>1.0032161000000001E-4</v>
      </c>
      <c r="DG171" s="21">
        <v>8.1690500000000007E-5</v>
      </c>
      <c r="DH171" s="21">
        <v>3.8768891999999999E-5</v>
      </c>
      <c r="DI171" s="21">
        <v>4.6989435000000001E-4</v>
      </c>
      <c r="DJ171" s="21">
        <v>1.9384445999999999E-5</v>
      </c>
      <c r="DK171" s="21">
        <v>1.9840765E-4</v>
      </c>
      <c r="DL171" s="21">
        <v>2.0231742000000001E-4</v>
      </c>
      <c r="DM171" s="21">
        <v>1.9384445999999999E-5</v>
      </c>
      <c r="DN171" s="21">
        <v>3.2642226999999999E-4</v>
      </c>
      <c r="DO171" s="21">
        <v>5.6757555000000004E-4</v>
      </c>
      <c r="DP171" s="21">
        <v>7.2273230999999997E-4</v>
      </c>
      <c r="DQ171" s="21">
        <v>0</v>
      </c>
      <c r="DR171" s="21">
        <v>9.0411973000000001E-5</v>
      </c>
      <c r="DS171" s="21">
        <v>0</v>
      </c>
      <c r="DT171" s="21">
        <v>9.0558425000000005E-5</v>
      </c>
      <c r="DU171" s="21">
        <v>6.4077285000000001E-6</v>
      </c>
      <c r="DV171" s="21">
        <v>3.4034513000000003E-5</v>
      </c>
      <c r="DW171" s="21">
        <v>4.8880463000000003E-6</v>
      </c>
      <c r="DX171" s="21">
        <v>1.7750746E-3</v>
      </c>
      <c r="DY171" s="21">
        <v>0</v>
      </c>
      <c r="DZ171" s="21">
        <v>3.3485622000000001E-4</v>
      </c>
      <c r="EA171" s="21">
        <v>2.8310385000000002E-5</v>
      </c>
      <c r="EB171" s="21">
        <v>4.0008513999999998E-7</v>
      </c>
      <c r="EC171" s="21">
        <v>9.6652674999999999E-6</v>
      </c>
      <c r="ED171" s="21">
        <v>1.9843018999999998E-3</v>
      </c>
      <c r="EE171" s="21">
        <v>9.3653035999999998E-5</v>
      </c>
      <c r="EF171" s="21">
        <v>5.1975658000000003E-5</v>
      </c>
      <c r="EG171" s="21">
        <v>5.2633953999999999E-5</v>
      </c>
      <c r="EH171" s="21">
        <v>5.0033917000000001E-4</v>
      </c>
      <c r="EI171" s="21">
        <v>1.1631709E-4</v>
      </c>
      <c r="EJ171" s="21">
        <v>1.6365743000000001E-4</v>
      </c>
      <c r="EK171" s="21">
        <v>2.0940463999999999E-4</v>
      </c>
      <c r="EL171" s="21">
        <v>2.5669244999999998E-4</v>
      </c>
      <c r="EM171" s="21">
        <v>9.1344524000000005E-5</v>
      </c>
      <c r="EN171" s="21">
        <v>1.0048769E-4</v>
      </c>
      <c r="EO171" s="21">
        <v>4.2429636000000003E-5</v>
      </c>
      <c r="EP171" s="21">
        <v>1.4061413E-4</v>
      </c>
      <c r="EQ171" s="21">
        <v>2.1234045999999999E-4</v>
      </c>
      <c r="ER171" s="21">
        <v>4.4528902E-4</v>
      </c>
      <c r="ES171" s="21">
        <v>8.7918124E-5</v>
      </c>
      <c r="ET171" s="21">
        <v>1.5293475000000001E-4</v>
      </c>
      <c r="EU171" s="21">
        <v>1.0209931999999999E-4</v>
      </c>
      <c r="EV171" s="21">
        <v>3.4390430999999997E-4</v>
      </c>
      <c r="EW171" s="21">
        <v>6.3812076999999995E-5</v>
      </c>
      <c r="EX171" s="21">
        <v>2.5524831000000001E-5</v>
      </c>
      <c r="EY171" s="21">
        <v>2.2188802999999999E-4</v>
      </c>
      <c r="EZ171" s="21">
        <v>1.2762414999999999E-5</v>
      </c>
      <c r="FA171" s="21">
        <v>6.0352221000000003E-4</v>
      </c>
      <c r="FB171" s="21">
        <v>9.4575930999999999E-66</v>
      </c>
      <c r="FC171" s="21">
        <v>7.0325449000000005E-4</v>
      </c>
      <c r="FD171" s="21">
        <v>4.0008513999999998E-7</v>
      </c>
      <c r="FE171" s="21">
        <v>5.3674257000000001E-6</v>
      </c>
      <c r="FF171" s="21">
        <v>4.0839728999999999E-4</v>
      </c>
      <c r="FG171" s="21">
        <v>3.6786285999999999E-5</v>
      </c>
      <c r="FH171" s="21">
        <v>3.7819776000000001E-5</v>
      </c>
      <c r="FI171" s="21">
        <v>2.5407963E-5</v>
      </c>
      <c r="FJ171" s="21">
        <v>6.6417249000000006E-5</v>
      </c>
      <c r="FK171" s="21">
        <v>1.3437316999999999E-4</v>
      </c>
      <c r="FL171" s="21">
        <v>2.4263457999999999E-4</v>
      </c>
      <c r="FM171" s="21">
        <v>1.2547198000000001E-4</v>
      </c>
      <c r="FN171" s="21">
        <v>1.197318E-4</v>
      </c>
      <c r="FO171" s="21">
        <v>0.24794262</v>
      </c>
      <c r="FP171" s="21">
        <v>8.9893227999999998E-5</v>
      </c>
      <c r="FQ171" s="21">
        <v>3.4445111999999999E-5</v>
      </c>
      <c r="FR171" s="21">
        <v>2.1273956E-3</v>
      </c>
      <c r="FS171" s="21">
        <v>4.3665762000000001E-5</v>
      </c>
      <c r="FT171" s="21">
        <v>1.3851995999999999E-4</v>
      </c>
      <c r="FU171" s="21">
        <v>8.9537153E-4</v>
      </c>
      <c r="FV171" s="21">
        <v>1.9706224000000001E-4</v>
      </c>
      <c r="FW171" s="21">
        <v>1.7013926999999999E-3</v>
      </c>
      <c r="FX171" s="21">
        <v>2.5434447000000001E-4</v>
      </c>
      <c r="FY171" s="21">
        <v>2.8198897000000002E-4</v>
      </c>
      <c r="FZ171" s="21">
        <v>2.4248588999999999E-4</v>
      </c>
      <c r="GA171" s="21">
        <v>1.2762414999999999E-5</v>
      </c>
      <c r="GB171" s="21">
        <v>2.5524831000000001E-5</v>
      </c>
      <c r="GC171" s="21">
        <v>3.7766914E-4</v>
      </c>
    </row>
    <row r="172" spans="2:185" ht="0.95" customHeight="1" x14ac:dyDescent="0.25">
      <c r="B172" s="21">
        <v>1.2396643E-5</v>
      </c>
      <c r="C172" s="21">
        <v>5.3364462000000003E-5</v>
      </c>
      <c r="D172" s="21">
        <v>1.2019917E-5</v>
      </c>
      <c r="E172" s="21">
        <v>4.2035125000000002E-5</v>
      </c>
      <c r="F172" s="21">
        <v>1.5044261999999999E-6</v>
      </c>
      <c r="G172" s="21">
        <v>1.5769520999999999E-5</v>
      </c>
      <c r="H172" s="21">
        <v>4.9266986999999999E-5</v>
      </c>
      <c r="I172" s="21">
        <v>1.7176019999999999E-3</v>
      </c>
      <c r="J172" s="21">
        <v>0</v>
      </c>
      <c r="K172" s="21">
        <v>0</v>
      </c>
      <c r="L172" s="21">
        <v>5.5889416000000005E-7</v>
      </c>
      <c r="M172" s="21">
        <v>7.7155438999999997E-5</v>
      </c>
      <c r="N172" s="21">
        <v>5.6332317999999999E-6</v>
      </c>
      <c r="O172" s="21">
        <v>4.2662939999999997E-5</v>
      </c>
      <c r="P172" s="21">
        <v>4.2662939999999997E-5</v>
      </c>
      <c r="Q172" s="21">
        <v>8.6363215999999996E-7</v>
      </c>
      <c r="R172" s="21">
        <v>1.0282733000000001E-4</v>
      </c>
      <c r="S172" s="21">
        <v>4.2286214E-5</v>
      </c>
      <c r="T172" s="21">
        <v>1.9370714E-4</v>
      </c>
      <c r="U172" s="21">
        <v>5.6332317999999999E-6</v>
      </c>
      <c r="V172" s="21">
        <v>1.7736364999999999E-5</v>
      </c>
      <c r="W172" s="21">
        <v>3.7672654000000001E-7</v>
      </c>
      <c r="X172" s="21">
        <v>1.0783485999999999E-5</v>
      </c>
      <c r="Y172" s="21">
        <v>5.2565052999999997E-6</v>
      </c>
      <c r="Z172" s="21">
        <v>1.2343103999999999E-4</v>
      </c>
      <c r="AA172" s="21">
        <v>4.2481951000000002E-4</v>
      </c>
      <c r="AB172" s="21">
        <v>3.3756924000000001E-6</v>
      </c>
      <c r="AC172" s="21">
        <v>1.4607529E-5</v>
      </c>
      <c r="AD172" s="21">
        <v>9.5412295000000001E-6</v>
      </c>
      <c r="AE172" s="21">
        <v>0</v>
      </c>
      <c r="AF172" s="21">
        <v>5.5082671000000001E-5</v>
      </c>
      <c r="AG172" s="21">
        <v>3.3046636999999998E-5</v>
      </c>
      <c r="AH172" s="21">
        <v>1.2478409000000001E-4</v>
      </c>
      <c r="AI172" s="21">
        <v>9.5779715000000008E-6</v>
      </c>
      <c r="AJ172" s="21">
        <v>5.5981445999999998E-6</v>
      </c>
      <c r="AK172" s="21">
        <v>2.2394309000000001E-5</v>
      </c>
      <c r="AL172" s="21">
        <v>1.3324963E-4</v>
      </c>
      <c r="AM172" s="21">
        <v>4.5280459000000002E-5</v>
      </c>
      <c r="AN172" s="21">
        <v>5.9748711999999999E-6</v>
      </c>
      <c r="AO172" s="21">
        <v>5.5211930999999996E-4</v>
      </c>
      <c r="AP172" s="21">
        <v>3.3568090999999998E-4</v>
      </c>
      <c r="AQ172" s="21">
        <v>1.0185018E-6</v>
      </c>
      <c r="AR172" s="21">
        <v>1.4068519E-5</v>
      </c>
      <c r="AS172" s="21">
        <v>0</v>
      </c>
      <c r="AT172" s="21">
        <v>1.8559245E-5</v>
      </c>
      <c r="AU172" s="21">
        <v>1.4068519E-5</v>
      </c>
      <c r="AV172" s="21">
        <v>2.4441199E-5</v>
      </c>
      <c r="AW172" s="21">
        <v>2.0043390000000001E-5</v>
      </c>
      <c r="AX172" s="21">
        <v>2.8464286E-5</v>
      </c>
      <c r="AY172" s="21">
        <v>1.1949742E-5</v>
      </c>
      <c r="AZ172" s="21">
        <v>5.3104656E-6</v>
      </c>
      <c r="BA172" s="21">
        <v>9.8309656000000001E-6</v>
      </c>
      <c r="BB172" s="21">
        <v>3.0022492000000001E-5</v>
      </c>
      <c r="BC172" s="21">
        <v>3.8560945000000002E-6</v>
      </c>
      <c r="BD172" s="21">
        <v>5.9748711999999999E-6</v>
      </c>
      <c r="BE172" s="21">
        <v>1.9828835E-66</v>
      </c>
      <c r="BF172" s="21">
        <v>1.3184456999999999E-4</v>
      </c>
      <c r="BG172" s="21">
        <v>3.1842030999999999E-4</v>
      </c>
      <c r="BH172" s="21">
        <v>3.8748461999999996E-6</v>
      </c>
      <c r="BI172" s="21">
        <v>2.8687066E-6</v>
      </c>
      <c r="BJ172" s="21">
        <v>2.9223952000000001E-6</v>
      </c>
      <c r="BK172" s="21">
        <v>3.0013066999999999E-4</v>
      </c>
      <c r="BL172" s="21">
        <v>6.3188265000000004E-6</v>
      </c>
      <c r="BM172" s="21">
        <v>0</v>
      </c>
      <c r="BN172" s="21">
        <v>2.0040213000000001E-5</v>
      </c>
      <c r="BO172" s="21">
        <v>4.3853299E-4</v>
      </c>
      <c r="BP172" s="21">
        <v>8.5647736999999998E-5</v>
      </c>
      <c r="BQ172" s="21">
        <v>0</v>
      </c>
      <c r="BR172" s="21">
        <v>2.5435172999999999E-5</v>
      </c>
      <c r="BS172" s="21">
        <v>7.1236860000000001E-6</v>
      </c>
      <c r="BT172" s="21">
        <v>3.0766145E-6</v>
      </c>
      <c r="BU172" s="21">
        <v>0</v>
      </c>
      <c r="BV172" s="21">
        <v>4.1267354000000003E-6</v>
      </c>
      <c r="BW172" s="21">
        <v>5.2565049E-6</v>
      </c>
      <c r="BX172" s="21">
        <v>2.1261654999999999E-6</v>
      </c>
      <c r="BY172" s="21">
        <v>1.1505087E-5</v>
      </c>
      <c r="BZ172" s="21">
        <v>1.0018190999999999E-6</v>
      </c>
      <c r="CA172" s="21">
        <v>2.0662097E-4</v>
      </c>
      <c r="CB172" s="21">
        <v>9.0890754000000001E-5</v>
      </c>
      <c r="CC172" s="21">
        <v>4.4850986000000003E-5</v>
      </c>
      <c r="CD172" s="21">
        <v>4.8848349000000002E-6</v>
      </c>
      <c r="CE172" s="21">
        <v>7.8109628000000005E-5</v>
      </c>
      <c r="CF172" s="21">
        <v>9.2066137000000006E-8</v>
      </c>
      <c r="CG172" s="21">
        <v>1.1347336000000001E-5</v>
      </c>
      <c r="CH172" s="21">
        <v>3.2580368999999999E-5</v>
      </c>
      <c r="CI172" s="21">
        <v>1.0457602E-4</v>
      </c>
      <c r="CJ172" s="21">
        <v>2.0231373E-5</v>
      </c>
      <c r="CK172" s="21">
        <v>5.3136693000000003E-5</v>
      </c>
      <c r="CL172" s="21">
        <v>8.0936472E-6</v>
      </c>
      <c r="CM172" s="21">
        <v>9.2163643999999993E-5</v>
      </c>
      <c r="CN172" s="21">
        <v>1.0340709000000001E-6</v>
      </c>
      <c r="CO172" s="21">
        <v>4.3293994000000001E-4</v>
      </c>
      <c r="CP172" s="21">
        <v>8.6937161999999998E-6</v>
      </c>
      <c r="CQ172" s="21">
        <v>4.0521660000000003E-6</v>
      </c>
      <c r="CR172" s="21">
        <v>1.065954E-6</v>
      </c>
      <c r="CS172" s="21">
        <v>7.3929476999999998E-6</v>
      </c>
      <c r="CT172" s="21">
        <v>3.1209876000000002E-6</v>
      </c>
      <c r="CU172" s="21">
        <v>4.2471246999999998E-6</v>
      </c>
      <c r="CV172" s="21">
        <v>4.9452888000000003E-5</v>
      </c>
      <c r="CW172" s="21">
        <v>2.2838762999999999E-6</v>
      </c>
      <c r="CX172" s="21">
        <v>1.5511641E-4</v>
      </c>
      <c r="CY172" s="21">
        <v>1.1577392000000001E-6</v>
      </c>
      <c r="CZ172" s="21">
        <v>3.1602102E-8</v>
      </c>
      <c r="DA172" s="21">
        <v>6.2965839999999995E-5</v>
      </c>
      <c r="DB172" s="21">
        <v>1.2000722E-5</v>
      </c>
      <c r="DC172" s="21">
        <v>1.0629328999999999E-6</v>
      </c>
      <c r="DD172" s="21">
        <v>1.0629328999999999E-6</v>
      </c>
      <c r="DE172" s="21">
        <v>5.5503520999999997E-6</v>
      </c>
      <c r="DF172" s="21">
        <v>6.3197797999999994E-5</v>
      </c>
      <c r="DG172" s="21">
        <v>1.9676768999999999E-4</v>
      </c>
      <c r="DH172" s="21">
        <v>2.1890699999999999E-6</v>
      </c>
      <c r="DI172" s="21">
        <v>5.1051529999999999E-5</v>
      </c>
      <c r="DJ172" s="21">
        <v>1.094535E-6</v>
      </c>
      <c r="DK172" s="21">
        <v>3.1916891000000001E-6</v>
      </c>
      <c r="DL172" s="21">
        <v>6.4992956999999998E-6</v>
      </c>
      <c r="DM172" s="21">
        <v>1.094535E-6</v>
      </c>
      <c r="DN172" s="21">
        <v>3.9334144E-5</v>
      </c>
      <c r="DO172" s="21">
        <v>4.6796941999999999E-4</v>
      </c>
      <c r="DP172" s="21">
        <v>1.0999004E-5</v>
      </c>
      <c r="DQ172" s="21">
        <v>0</v>
      </c>
      <c r="DR172" s="21">
        <v>7.1193691999999994E-5</v>
      </c>
      <c r="DS172" s="21">
        <v>0</v>
      </c>
      <c r="DT172" s="21">
        <v>2.4702906E-5</v>
      </c>
      <c r="DU172" s="21">
        <v>5.6172937E-4</v>
      </c>
      <c r="DV172" s="21">
        <v>3.3784109999999998E-6</v>
      </c>
      <c r="DW172" s="21">
        <v>1.8215012999999999E-6</v>
      </c>
      <c r="DX172" s="21">
        <v>7.9989585000000003E-5</v>
      </c>
      <c r="DY172" s="21">
        <v>0</v>
      </c>
      <c r="DZ172" s="21">
        <v>9.0777306999999995E-6</v>
      </c>
      <c r="EA172" s="21">
        <v>5.9791085999999999E-6</v>
      </c>
      <c r="EB172" s="21">
        <v>3.6276253000000002E-5</v>
      </c>
      <c r="EC172" s="21">
        <v>2.519682E-5</v>
      </c>
      <c r="ED172" s="21">
        <v>1.0811487E-4</v>
      </c>
      <c r="EE172" s="21">
        <v>1.7050615000000001E-4</v>
      </c>
      <c r="EF172" s="21">
        <v>8.0708454999999998E-5</v>
      </c>
      <c r="EG172" s="21">
        <v>5.0390780999999996E-4</v>
      </c>
      <c r="EH172" s="21">
        <v>5.0304850999999999E-4</v>
      </c>
      <c r="EI172" s="21">
        <v>1.2992093E-4</v>
      </c>
      <c r="EJ172" s="21">
        <v>3.1116989E-4</v>
      </c>
      <c r="EK172" s="21">
        <v>5.8854904000000001E-4</v>
      </c>
      <c r="EL172" s="21">
        <v>7.0817983000000001E-4</v>
      </c>
      <c r="EM172" s="21">
        <v>1.3949022E-5</v>
      </c>
      <c r="EN172" s="21">
        <v>1.0102980999999999E-5</v>
      </c>
      <c r="EO172" s="21">
        <v>1.1758654000000001E-4</v>
      </c>
      <c r="EP172" s="21">
        <v>6.4148670000000003E-5</v>
      </c>
      <c r="EQ172" s="21">
        <v>3.3386761000000001E-4</v>
      </c>
      <c r="ER172" s="21">
        <v>7.9140371000000003E-6</v>
      </c>
      <c r="ES172" s="21">
        <v>2.270112E-5</v>
      </c>
      <c r="ET172" s="21">
        <v>1.0096705E-4</v>
      </c>
      <c r="EU172" s="21">
        <v>3.0138121000000001E-6</v>
      </c>
      <c r="EV172" s="21">
        <v>2.0376311999999999E-3</v>
      </c>
      <c r="EW172" s="21">
        <v>1.8836325999999999E-6</v>
      </c>
      <c r="EX172" s="21">
        <v>7.5345303000000005E-7</v>
      </c>
      <c r="EY172" s="21">
        <v>1.9007803999999999E-5</v>
      </c>
      <c r="EZ172" s="21">
        <v>3.7672651999999999E-7</v>
      </c>
      <c r="FA172" s="21">
        <v>7.3042093000000004E-5</v>
      </c>
      <c r="FB172" s="21">
        <v>8.5305771999999996E-67</v>
      </c>
      <c r="FC172" s="21">
        <v>7.3703277E-5</v>
      </c>
      <c r="FD172" s="21">
        <v>3.6276253000000002E-5</v>
      </c>
      <c r="FE172" s="21">
        <v>5.2565049E-6</v>
      </c>
      <c r="FF172" s="21">
        <v>1.2055248000000001E-5</v>
      </c>
      <c r="FG172" s="21">
        <v>4.4850986000000003E-5</v>
      </c>
      <c r="FH172" s="21">
        <v>5.3136693000000003E-5</v>
      </c>
      <c r="FI172" s="21">
        <v>5.6275138000000003E-5</v>
      </c>
      <c r="FJ172" s="21">
        <v>9.9818681000000002E-5</v>
      </c>
      <c r="FK172" s="21">
        <v>1.7605168000000001E-4</v>
      </c>
      <c r="FL172" s="21">
        <v>4.7412292000000002E-8</v>
      </c>
      <c r="FM172" s="21">
        <v>2.4637689E-4</v>
      </c>
      <c r="FN172" s="21">
        <v>7.7999705999999994E-5</v>
      </c>
      <c r="FO172" s="21">
        <v>8.9893227999999998E-5</v>
      </c>
      <c r="FP172" s="21">
        <v>0.24959043</v>
      </c>
      <c r="FQ172" s="21">
        <v>6.9684065000000001E-4</v>
      </c>
      <c r="FR172" s="21">
        <v>3.3066981999999999E-4</v>
      </c>
      <c r="FS172" s="21">
        <v>8.3565060000000005E-4</v>
      </c>
      <c r="FT172" s="21">
        <v>4.3841038999999999E-4</v>
      </c>
      <c r="FU172" s="21">
        <v>9.0890089000000002E-5</v>
      </c>
      <c r="FV172" s="21">
        <v>4.5153768E-4</v>
      </c>
      <c r="FW172" s="21">
        <v>5.5468435999999997E-5</v>
      </c>
      <c r="FX172" s="21">
        <v>8.1198233999999999E-4</v>
      </c>
      <c r="FY172" s="21">
        <v>8.9221071999999999E-4</v>
      </c>
      <c r="FZ172" s="21">
        <v>7.1578037999999997E-6</v>
      </c>
      <c r="GA172" s="21">
        <v>3.7672651999999999E-7</v>
      </c>
      <c r="GB172" s="21">
        <v>7.5345303000000005E-7</v>
      </c>
      <c r="GC172" s="21">
        <v>1.3161421000000001E-4</v>
      </c>
    </row>
    <row r="173" spans="2:185" ht="0.95" customHeight="1" x14ac:dyDescent="0.25">
      <c r="B173" s="21">
        <v>1.1682650000000001E-5</v>
      </c>
      <c r="C173" s="21">
        <v>8.6631055999999998E-5</v>
      </c>
      <c r="D173" s="21">
        <v>1.0644073E-5</v>
      </c>
      <c r="E173" s="21">
        <v>7.7036681000000002E-5</v>
      </c>
      <c r="F173" s="21">
        <v>9.6534782999999996E-7</v>
      </c>
      <c r="G173" s="21">
        <v>1.4848627000000001E-4</v>
      </c>
      <c r="H173" s="21">
        <v>3.1806257999999999E-4</v>
      </c>
      <c r="I173" s="21">
        <v>3.0017275000000002E-3</v>
      </c>
      <c r="J173" s="21">
        <v>0</v>
      </c>
      <c r="K173" s="21">
        <v>0</v>
      </c>
      <c r="L173" s="21">
        <v>9.8581134E-7</v>
      </c>
      <c r="M173" s="21">
        <v>6.1452853999999997E-5</v>
      </c>
      <c r="N173" s="21">
        <v>4.2834606E-6</v>
      </c>
      <c r="O173" s="21">
        <v>6.7996011000000001E-5</v>
      </c>
      <c r="P173" s="21">
        <v>6.7996011000000001E-5</v>
      </c>
      <c r="Q173" s="21">
        <v>2.5636532000000002E-6</v>
      </c>
      <c r="R173" s="21">
        <v>2.8368556999999999E-4</v>
      </c>
      <c r="S173" s="21">
        <v>6.6957434000000003E-5</v>
      </c>
      <c r="T173" s="21">
        <v>1.4066877999999999E-4</v>
      </c>
      <c r="U173" s="21">
        <v>4.2834606E-6</v>
      </c>
      <c r="V173" s="21">
        <v>2.7067339000000001E-5</v>
      </c>
      <c r="W173" s="21">
        <v>1.0385762E-6</v>
      </c>
      <c r="X173" s="21">
        <v>2.7158349000000001E-5</v>
      </c>
      <c r="Y173" s="21">
        <v>3.2448843999999998E-6</v>
      </c>
      <c r="Z173" s="21">
        <v>5.7230518999999995E-4</v>
      </c>
      <c r="AA173" s="21">
        <v>7.4549651000000003E-4</v>
      </c>
      <c r="AB173" s="21">
        <v>1.019953E-5</v>
      </c>
      <c r="AC173" s="21">
        <v>2.0100255000000002E-5</v>
      </c>
      <c r="AD173" s="21">
        <v>1.5638695999999999E-5</v>
      </c>
      <c r="AE173" s="21">
        <v>0</v>
      </c>
      <c r="AF173" s="21">
        <v>1.4517714999999999E-5</v>
      </c>
      <c r="AG173" s="21">
        <v>8.9055237000000005E-6</v>
      </c>
      <c r="AH173" s="21">
        <v>4.8205399999999999E-4</v>
      </c>
      <c r="AI173" s="21">
        <v>1.6045471000000001E-5</v>
      </c>
      <c r="AJ173" s="21">
        <v>7.2854272000000001E-6</v>
      </c>
      <c r="AK173" s="21">
        <v>1.9233301000000002E-6</v>
      </c>
      <c r="AL173" s="21">
        <v>2.6390564999999999E-4</v>
      </c>
      <c r="AM173" s="21">
        <v>6.9591625000000001E-5</v>
      </c>
      <c r="AN173" s="21">
        <v>8.3240033999999999E-6</v>
      </c>
      <c r="AO173" s="21">
        <v>1.0479606999999999E-3</v>
      </c>
      <c r="AP173" s="21">
        <v>7.1978584000000003E-4</v>
      </c>
      <c r="AQ173" s="21">
        <v>5.9843654000000005E-7</v>
      </c>
      <c r="AR173" s="21">
        <v>1.9919106E-5</v>
      </c>
      <c r="AS173" s="21">
        <v>0</v>
      </c>
      <c r="AT173" s="21">
        <v>2.9818128000000002E-5</v>
      </c>
      <c r="AU173" s="21">
        <v>1.9919106E-5</v>
      </c>
      <c r="AV173" s="21">
        <v>7.4839896000000002E-6</v>
      </c>
      <c r="AW173" s="21">
        <v>2.8243108999999999E-5</v>
      </c>
      <c r="AX173" s="21">
        <v>4.3707198999999998E-5</v>
      </c>
      <c r="AY173" s="21">
        <v>1.6648007E-5</v>
      </c>
      <c r="AZ173" s="21">
        <v>1.5919720000000001E-5</v>
      </c>
      <c r="BA173" s="21">
        <v>1.3376908000000001E-5</v>
      </c>
      <c r="BB173" s="21">
        <v>1.6985537E-5</v>
      </c>
      <c r="BC173" s="21">
        <v>5.0529042000000003E-6</v>
      </c>
      <c r="BD173" s="21">
        <v>8.3240033999999999E-6</v>
      </c>
      <c r="BE173" s="21">
        <v>2.4233229000000002E-66</v>
      </c>
      <c r="BF173" s="21">
        <v>2.0616976E-4</v>
      </c>
      <c r="BG173" s="21">
        <v>4.3342400999999998E-4</v>
      </c>
      <c r="BH173" s="21">
        <v>4.9184033999999998E-6</v>
      </c>
      <c r="BI173" s="21">
        <v>3.2488776E-6</v>
      </c>
      <c r="BJ173" s="21">
        <v>6.8587040000000002E-6</v>
      </c>
      <c r="BK173" s="21">
        <v>5.0456800000000005E-4</v>
      </c>
      <c r="BL173" s="21">
        <v>1.0082299000000001E-5</v>
      </c>
      <c r="BM173" s="21">
        <v>0</v>
      </c>
      <c r="BN173" s="21">
        <v>2.8373850999999999E-5</v>
      </c>
      <c r="BO173" s="21">
        <v>5.1788701000000004E-4</v>
      </c>
      <c r="BP173" s="21">
        <v>7.3369928999999996E-5</v>
      </c>
      <c r="BQ173" s="21">
        <v>0</v>
      </c>
      <c r="BR173" s="21">
        <v>1.6158251E-5</v>
      </c>
      <c r="BS173" s="21">
        <v>1.1998284E-5</v>
      </c>
      <c r="BT173" s="21">
        <v>5.0164138E-5</v>
      </c>
      <c r="BU173" s="21">
        <v>0</v>
      </c>
      <c r="BV173" s="21">
        <v>9.5314182000000007E-6</v>
      </c>
      <c r="BW173" s="21">
        <v>3.2448841E-6</v>
      </c>
      <c r="BX173" s="21">
        <v>6.0012132000000003E-7</v>
      </c>
      <c r="BY173" s="21">
        <v>7.0082156999999994E-5</v>
      </c>
      <c r="BZ173" s="21">
        <v>4.5907933E-6</v>
      </c>
      <c r="CA173" s="21">
        <v>4.6589225000000001E-4</v>
      </c>
      <c r="CB173" s="21">
        <v>6.7396041000000002E-5</v>
      </c>
      <c r="CC173" s="21">
        <v>6.6961507000000005E-5</v>
      </c>
      <c r="CD173" s="21">
        <v>8.5899993999999998E-5</v>
      </c>
      <c r="CE173" s="21">
        <v>4.3514124999999999E-5</v>
      </c>
      <c r="CF173" s="21">
        <v>2.8547191000000002E-6</v>
      </c>
      <c r="CG173" s="21">
        <v>1.8432646999999999E-5</v>
      </c>
      <c r="CH173" s="21">
        <v>2.4243790000000001E-4</v>
      </c>
      <c r="CI173" s="21">
        <v>4.6928444000000003E-5</v>
      </c>
      <c r="CJ173" s="21">
        <v>3.1616070000000002E-5</v>
      </c>
      <c r="CK173" s="21">
        <v>7.2467531000000002E-5</v>
      </c>
      <c r="CL173" s="21">
        <v>1.1595102000000001E-5</v>
      </c>
      <c r="CM173" s="21">
        <v>4.0146730000000002E-5</v>
      </c>
      <c r="CN173" s="21">
        <v>4.3850675999999999E-6</v>
      </c>
      <c r="CO173" s="21">
        <v>5.7088563000000001E-4</v>
      </c>
      <c r="CP173" s="21">
        <v>3.4689084999999999E-5</v>
      </c>
      <c r="CQ173" s="21">
        <v>9.0770324000000006E-5</v>
      </c>
      <c r="CR173" s="21">
        <v>9.7946763E-7</v>
      </c>
      <c r="CS173" s="21">
        <v>1.7811164000000001E-5</v>
      </c>
      <c r="CT173" s="21">
        <v>5.710317E-6</v>
      </c>
      <c r="CU173" s="21">
        <v>7.2406654999999998E-6</v>
      </c>
      <c r="CV173" s="21">
        <v>1.456274E-5</v>
      </c>
      <c r="CW173" s="21">
        <v>4.0000577000000003E-6</v>
      </c>
      <c r="CX173" s="21">
        <v>2.4002984999999999E-4</v>
      </c>
      <c r="CY173" s="21">
        <v>2.4697090999999998E-6</v>
      </c>
      <c r="CZ173" s="21">
        <v>9.3936062000000004E-7</v>
      </c>
      <c r="DA173" s="21">
        <v>3.1922293E-4</v>
      </c>
      <c r="DB173" s="21">
        <v>4.9464924E-5</v>
      </c>
      <c r="DC173" s="21">
        <v>3.4837272999999999E-7</v>
      </c>
      <c r="DD173" s="21">
        <v>3.4837272999999999E-7</v>
      </c>
      <c r="DE173" s="21">
        <v>9.9932090000000008E-6</v>
      </c>
      <c r="DF173" s="21">
        <v>4.5265315000000003E-5</v>
      </c>
      <c r="DG173" s="21">
        <v>6.9695365000000005E-4</v>
      </c>
      <c r="DH173" s="21">
        <v>1.1819758E-6</v>
      </c>
      <c r="DI173" s="21">
        <v>7.3902715999999997E-5</v>
      </c>
      <c r="DJ173" s="21">
        <v>5.9098789999999998E-7</v>
      </c>
      <c r="DK173" s="21">
        <v>1.2648621E-5</v>
      </c>
      <c r="DL173" s="21">
        <v>9.2222752000000002E-7</v>
      </c>
      <c r="DM173" s="21">
        <v>5.9098789999999998E-7</v>
      </c>
      <c r="DN173" s="21">
        <v>6.0866891E-5</v>
      </c>
      <c r="DO173" s="21">
        <v>6.9004304000000005E-4</v>
      </c>
      <c r="DP173" s="21">
        <v>1.9637093999999999E-5</v>
      </c>
      <c r="DQ173" s="21">
        <v>0</v>
      </c>
      <c r="DR173" s="21">
        <v>5.6842051000000002E-5</v>
      </c>
      <c r="DS173" s="21">
        <v>0</v>
      </c>
      <c r="DT173" s="21">
        <v>1.511148E-5</v>
      </c>
      <c r="DU173" s="21">
        <v>1.0328196999999999E-3</v>
      </c>
      <c r="DV173" s="21">
        <v>4.5910452000000002E-6</v>
      </c>
      <c r="DW173" s="21">
        <v>2.3295795999999998E-6</v>
      </c>
      <c r="DX173" s="21">
        <v>3.4326396E-5</v>
      </c>
      <c r="DY173" s="21">
        <v>0</v>
      </c>
      <c r="DZ173" s="21">
        <v>2.6305480999999999E-5</v>
      </c>
      <c r="EA173" s="21">
        <v>9.0137766000000007E-6</v>
      </c>
      <c r="EB173" s="21">
        <v>6.1635393000000004E-5</v>
      </c>
      <c r="EC173" s="21">
        <v>1.8429189E-5</v>
      </c>
      <c r="ED173" s="21">
        <v>4.7879631E-5</v>
      </c>
      <c r="EE173" s="21">
        <v>2.6794098999999999E-4</v>
      </c>
      <c r="EF173" s="21">
        <v>9.9880657999999999E-5</v>
      </c>
      <c r="EG173" s="21">
        <v>9.9712601000000005E-4</v>
      </c>
      <c r="EH173" s="21">
        <v>7.3787220000000005E-4</v>
      </c>
      <c r="EI173" s="21">
        <v>4.1929259000000001E-4</v>
      </c>
      <c r="EJ173" s="21">
        <v>2.8465580999999999E-4</v>
      </c>
      <c r="EK173" s="21">
        <v>7.2397776999999996E-4</v>
      </c>
      <c r="EL173" s="21">
        <v>9.1519379999999997E-4</v>
      </c>
      <c r="EM173" s="21">
        <v>2.2377267E-5</v>
      </c>
      <c r="EN173" s="21">
        <v>1.3978860999999999E-5</v>
      </c>
      <c r="EO173" s="21">
        <v>1.7683446000000001E-4</v>
      </c>
      <c r="EP173" s="21">
        <v>5.1792351999999998E-5</v>
      </c>
      <c r="EQ173" s="21">
        <v>4.2575057999999998E-4</v>
      </c>
      <c r="ER173" s="21">
        <v>8.3638854000000004E-5</v>
      </c>
      <c r="ES173" s="21">
        <v>3.5420372999999997E-5</v>
      </c>
      <c r="ET173" s="21">
        <v>1.4916096E-4</v>
      </c>
      <c r="EU173" s="21">
        <v>8.3086088000000001E-6</v>
      </c>
      <c r="EV173" s="21">
        <v>4.0039558999999999E-3</v>
      </c>
      <c r="EW173" s="21">
        <v>5.1928804999999999E-6</v>
      </c>
      <c r="EX173" s="21">
        <v>2.0771522E-6</v>
      </c>
      <c r="EY173" s="21">
        <v>9.0998363999999994E-5</v>
      </c>
      <c r="EZ173" s="21">
        <v>1.0385761E-6</v>
      </c>
      <c r="FA173" s="21">
        <v>1.1469453999999999E-4</v>
      </c>
      <c r="FB173" s="21">
        <v>1.3222943999999999E-66</v>
      </c>
      <c r="FC173" s="21">
        <v>1.0368678E-4</v>
      </c>
      <c r="FD173" s="21">
        <v>6.1635393000000004E-5</v>
      </c>
      <c r="FE173" s="21">
        <v>3.2448841E-6</v>
      </c>
      <c r="FF173" s="21">
        <v>3.3234434999999997E-5</v>
      </c>
      <c r="FG173" s="21">
        <v>6.6961507000000005E-5</v>
      </c>
      <c r="FH173" s="21">
        <v>7.2467531000000002E-5</v>
      </c>
      <c r="FI173" s="21">
        <v>4.6667071E-5</v>
      </c>
      <c r="FJ173" s="21">
        <v>1.4610972999999999E-4</v>
      </c>
      <c r="FK173" s="21">
        <v>2.7100596000000001E-4</v>
      </c>
      <c r="FL173" s="21">
        <v>4.7902998E-5</v>
      </c>
      <c r="FM173" s="21">
        <v>3.9329300000000002E-4</v>
      </c>
      <c r="FN173" s="21">
        <v>7.2077798000000004E-5</v>
      </c>
      <c r="FO173" s="21">
        <v>3.4445111999999999E-5</v>
      </c>
      <c r="FP173" s="21">
        <v>6.9684065000000001E-4</v>
      </c>
      <c r="FQ173" s="21">
        <v>0.24876604999999999</v>
      </c>
      <c r="FR173" s="21">
        <v>3.0613507999999997E-4</v>
      </c>
      <c r="FS173" s="21">
        <v>1.5550894000000001E-3</v>
      </c>
      <c r="FT173" s="21">
        <v>9.6329273000000004E-4</v>
      </c>
      <c r="FU173" s="21">
        <v>1.2540298E-4</v>
      </c>
      <c r="FV173" s="21">
        <v>4.8903129000000005E-4</v>
      </c>
      <c r="FW173" s="21">
        <v>8.7918207000000004E-6</v>
      </c>
      <c r="FX173" s="21">
        <v>1.0581137999999999E-3</v>
      </c>
      <c r="FY173" s="21">
        <v>1.1795241E-3</v>
      </c>
      <c r="FZ173" s="21">
        <v>1.9732946000000001E-5</v>
      </c>
      <c r="GA173" s="21">
        <v>1.0385761E-6</v>
      </c>
      <c r="GB173" s="21">
        <v>2.0771522E-6</v>
      </c>
      <c r="GC173" s="21">
        <v>2.9248460000000002E-4</v>
      </c>
    </row>
    <row r="174" spans="2:185" ht="0.95" customHeight="1" x14ac:dyDescent="0.25">
      <c r="B174" s="21">
        <v>6.2599160999999995E-5</v>
      </c>
      <c r="C174" s="21">
        <v>2.8331534999999998E-4</v>
      </c>
      <c r="D174" s="21">
        <v>5.2167341000000003E-5</v>
      </c>
      <c r="E174" s="21">
        <v>1.6844549E-3</v>
      </c>
      <c r="F174" s="21">
        <v>4.3902377999999998E-6</v>
      </c>
      <c r="G174" s="21">
        <v>3.4314235E-3</v>
      </c>
      <c r="H174" s="21">
        <v>8.9779330000000005E-5</v>
      </c>
      <c r="I174" s="21">
        <v>1.8178380999999999E-4</v>
      </c>
      <c r="J174" s="21">
        <v>0</v>
      </c>
      <c r="K174" s="21">
        <v>0</v>
      </c>
      <c r="L174" s="21">
        <v>6.0284435000000004E-6</v>
      </c>
      <c r="M174" s="21">
        <v>9.2471068000000002E-4</v>
      </c>
      <c r="N174" s="21">
        <v>1.5651851000000001E-5</v>
      </c>
      <c r="O174" s="21">
        <v>3.9433096999999999E-5</v>
      </c>
      <c r="P174" s="21">
        <v>3.9433096999999999E-5</v>
      </c>
      <c r="Q174" s="21">
        <v>1.5588385E-5</v>
      </c>
      <c r="R174" s="21">
        <v>1.2013686E-3</v>
      </c>
      <c r="S174" s="21">
        <v>2.9001277E-5</v>
      </c>
      <c r="T174" s="21">
        <v>8.9589660000000005E-3</v>
      </c>
      <c r="U174" s="21">
        <v>1.5651851000000001E-5</v>
      </c>
      <c r="V174" s="21">
        <v>5.7668214000000003E-5</v>
      </c>
      <c r="W174" s="21">
        <v>1.043182E-5</v>
      </c>
      <c r="X174" s="21">
        <v>2.4794230000000001E-4</v>
      </c>
      <c r="Y174" s="21">
        <v>5.2200307E-6</v>
      </c>
      <c r="Z174" s="21">
        <v>1.5576669999999999E-4</v>
      </c>
      <c r="AA174" s="21">
        <v>3.1270731000000002E-4</v>
      </c>
      <c r="AB174" s="21">
        <v>1.5608247000000001E-4</v>
      </c>
      <c r="AC174" s="21">
        <v>2.4307822000000001E-5</v>
      </c>
      <c r="AD174" s="21">
        <v>4.3010338000000001E-5</v>
      </c>
      <c r="AE174" s="21">
        <v>0</v>
      </c>
      <c r="AF174" s="21">
        <v>1.4918097E-4</v>
      </c>
      <c r="AG174" s="21">
        <v>4.8535610000000004E-6</v>
      </c>
      <c r="AH174" s="21">
        <v>7.6111471000000005E-5</v>
      </c>
      <c r="AI174" s="21">
        <v>4.5335155000000003E-5</v>
      </c>
      <c r="AJ174" s="21">
        <v>2.2255201999999999E-5</v>
      </c>
      <c r="AK174" s="21">
        <v>3.5580633E-5</v>
      </c>
      <c r="AL174" s="21">
        <v>5.9440873000000002E-5</v>
      </c>
      <c r="AM174" s="21">
        <v>1.6180413999999999E-4</v>
      </c>
      <c r="AN174" s="21">
        <v>1.1823382E-5</v>
      </c>
      <c r="AO174" s="21">
        <v>3.3048183000000003E-4</v>
      </c>
      <c r="AP174" s="21">
        <v>4.1175990999999998E-4</v>
      </c>
      <c r="AQ174" s="21">
        <v>6.0657242999999999E-6</v>
      </c>
      <c r="AR174" s="21">
        <v>1.5636308E-5</v>
      </c>
      <c r="AS174" s="21">
        <v>0</v>
      </c>
      <c r="AT174" s="21">
        <v>5.2970046000000003E-4</v>
      </c>
      <c r="AU174" s="21">
        <v>1.5636308E-5</v>
      </c>
      <c r="AV174" s="21">
        <v>3.3739433999999997E-5</v>
      </c>
      <c r="AW174" s="21">
        <v>2.745969E-5</v>
      </c>
      <c r="AX174" s="21">
        <v>9.2630898000000002E-5</v>
      </c>
      <c r="AY174" s="21">
        <v>2.3646764E-5</v>
      </c>
      <c r="AZ174" s="21">
        <v>1.7333198E-4</v>
      </c>
      <c r="BA174" s="21">
        <v>3.165722E-5</v>
      </c>
      <c r="BB174" s="21">
        <v>9.4351698000000003E-4</v>
      </c>
      <c r="BC174" s="21">
        <v>1.9833838E-5</v>
      </c>
      <c r="BD174" s="21">
        <v>1.1823382E-5</v>
      </c>
      <c r="BE174" s="21">
        <v>6.1385916000000004E-66</v>
      </c>
      <c r="BF174" s="21">
        <v>1.5422585000000001E-4</v>
      </c>
      <c r="BG174" s="21">
        <v>1.2812648999999999E-4</v>
      </c>
      <c r="BH174" s="21">
        <v>3.441578E-6</v>
      </c>
      <c r="BI174" s="21">
        <v>2.2715487000000001E-5</v>
      </c>
      <c r="BJ174" s="21">
        <v>3.2875783999999997E-5</v>
      </c>
      <c r="BK174" s="21">
        <v>1.6972023E-4</v>
      </c>
      <c r="BL174" s="21">
        <v>2.2519464000000002E-5</v>
      </c>
      <c r="BM174" s="21">
        <v>0</v>
      </c>
      <c r="BN174" s="21">
        <v>4.2027746999999999E-5</v>
      </c>
      <c r="BO174" s="21">
        <v>6.9419472000000002E-4</v>
      </c>
      <c r="BP174" s="21">
        <v>2.6488886000000001E-5</v>
      </c>
      <c r="BQ174" s="21">
        <v>0</v>
      </c>
      <c r="BR174" s="21">
        <v>1.5972602000000001E-4</v>
      </c>
      <c r="BS174" s="21">
        <v>1.5913116999999999E-4</v>
      </c>
      <c r="BT174" s="21">
        <v>3.5662356000000002E-4</v>
      </c>
      <c r="BU174" s="21">
        <v>0</v>
      </c>
      <c r="BV174" s="21">
        <v>9.6359743999999992E-6</v>
      </c>
      <c r="BW174" s="21">
        <v>5.2200304000000002E-6</v>
      </c>
      <c r="BX174" s="21">
        <v>1.5100531E-5</v>
      </c>
      <c r="BY174" s="21">
        <v>3.6093603E-4</v>
      </c>
      <c r="BZ174" s="21">
        <v>1.6274782999999999E-6</v>
      </c>
      <c r="CA174" s="21">
        <v>1.2225626E-5</v>
      </c>
      <c r="CB174" s="21">
        <v>1.0983809E-3</v>
      </c>
      <c r="CC174" s="21">
        <v>3.0542791000000001E-6</v>
      </c>
      <c r="CD174" s="21">
        <v>7.0657223999999995E-4</v>
      </c>
      <c r="CE174" s="21">
        <v>1.9652518000000002E-3</v>
      </c>
      <c r="CF174" s="21">
        <v>2.3814704000000002E-6</v>
      </c>
      <c r="CG174" s="21">
        <v>6.0915916000000001E-5</v>
      </c>
      <c r="CH174" s="21">
        <v>4.4363551999999999E-5</v>
      </c>
      <c r="CI174" s="21">
        <v>2.2846907E-3</v>
      </c>
      <c r="CJ174" s="21">
        <v>8.8822477000000003E-5</v>
      </c>
      <c r="CK174" s="21">
        <v>1.6861550999999999E-4</v>
      </c>
      <c r="CL174" s="21">
        <v>3.8129257E-6</v>
      </c>
      <c r="CM174" s="21">
        <v>2.5615734999999999E-3</v>
      </c>
      <c r="CN174" s="21">
        <v>6.8989743000000005E-7</v>
      </c>
      <c r="CO174" s="21">
        <v>1.4203885999999999E-4</v>
      </c>
      <c r="CP174" s="21">
        <v>3.3907274999999998E-4</v>
      </c>
      <c r="CQ174" s="21">
        <v>7.0405968000000004E-4</v>
      </c>
      <c r="CR174" s="21">
        <v>1.4575062999999999E-5</v>
      </c>
      <c r="CS174" s="21">
        <v>1.5405592000000001E-4</v>
      </c>
      <c r="CT174" s="21">
        <v>1.8679946E-4</v>
      </c>
      <c r="CU174" s="21">
        <v>1.8849103000000001E-4</v>
      </c>
      <c r="CV174" s="21">
        <v>1.3887502999999999E-3</v>
      </c>
      <c r="CW174" s="21">
        <v>7.4661977000000003E-6</v>
      </c>
      <c r="CX174" s="21">
        <v>5.9520250999999999E-4</v>
      </c>
      <c r="CY174" s="21">
        <v>5.7746247999999999E-6</v>
      </c>
      <c r="CZ174" s="21">
        <v>4.0830519000000004E-6</v>
      </c>
      <c r="DA174" s="21">
        <v>8.2047596999999995E-5</v>
      </c>
      <c r="DB174" s="21">
        <v>1.6492701E-4</v>
      </c>
      <c r="DC174" s="21">
        <v>6.4745308000000004E-6</v>
      </c>
      <c r="DD174" s="21">
        <v>6.4745308000000004E-6</v>
      </c>
      <c r="DE174" s="21">
        <v>1.0968851E-6</v>
      </c>
      <c r="DF174" s="21">
        <v>4.8091577999999999E-6</v>
      </c>
      <c r="DG174" s="21">
        <v>2.5382973999999998E-4</v>
      </c>
      <c r="DH174" s="21">
        <v>4.7829578999999999E-6</v>
      </c>
      <c r="DI174" s="21">
        <v>1.218276E-4</v>
      </c>
      <c r="DJ174" s="21">
        <v>2.3914789999999999E-6</v>
      </c>
      <c r="DK174" s="21">
        <v>1.6532151999999999E-4</v>
      </c>
      <c r="DL174" s="21">
        <v>2.7706868E-6</v>
      </c>
      <c r="DM174" s="21">
        <v>2.3914789999999999E-6</v>
      </c>
      <c r="DN174" s="21">
        <v>1.3271294000000001E-4</v>
      </c>
      <c r="DO174" s="21">
        <v>2.1437141E-4</v>
      </c>
      <c r="DP174" s="21">
        <v>3.0242722000000001E-4</v>
      </c>
      <c r="DQ174" s="21">
        <v>0</v>
      </c>
      <c r="DR174" s="21">
        <v>1.8653096999999999E-3</v>
      </c>
      <c r="DS174" s="21">
        <v>0</v>
      </c>
      <c r="DT174" s="21">
        <v>1.7060194E-4</v>
      </c>
      <c r="DU174" s="21">
        <v>2.7128211000000002E-4</v>
      </c>
      <c r="DV174" s="21">
        <v>5.0747183999999997E-6</v>
      </c>
      <c r="DW174" s="21">
        <v>7.2322176000000003E-6</v>
      </c>
      <c r="DX174" s="21">
        <v>2.1847274000000002E-3</v>
      </c>
      <c r="DY174" s="21">
        <v>0</v>
      </c>
      <c r="DZ174" s="21">
        <v>2.7765017000000003E-4</v>
      </c>
      <c r="EA174" s="21">
        <v>2.6311535999999999E-5</v>
      </c>
      <c r="EB174" s="21">
        <v>2.9176065000000001E-6</v>
      </c>
      <c r="EC174" s="21">
        <v>7.8771064999999996E-4</v>
      </c>
      <c r="ED174" s="21">
        <v>1.2389998E-3</v>
      </c>
      <c r="EE174" s="21">
        <v>3.5135157000000002E-4</v>
      </c>
      <c r="EF174" s="21">
        <v>8.9231499999999997E-4</v>
      </c>
      <c r="EG174" s="21">
        <v>2.1386178E-4</v>
      </c>
      <c r="EH174" s="21">
        <v>1.3452053E-4</v>
      </c>
      <c r="EI174" s="21">
        <v>3.4859669999999999E-5</v>
      </c>
      <c r="EJ174" s="21">
        <v>1.0871359E-4</v>
      </c>
      <c r="EK174" s="21">
        <v>1.6426993999999999E-4</v>
      </c>
      <c r="EL174" s="21">
        <v>5.8211446000000001E-6</v>
      </c>
      <c r="EM174" s="21">
        <v>5.6728755999999998E-5</v>
      </c>
      <c r="EN174" s="21">
        <v>1.7541530999999999E-5</v>
      </c>
      <c r="EO174" s="21">
        <v>4.3541606E-5</v>
      </c>
      <c r="EP174" s="21">
        <v>9.8892518000000002E-4</v>
      </c>
      <c r="EQ174" s="21">
        <v>2.3323625E-4</v>
      </c>
      <c r="ER174" s="21">
        <v>8.7302199999999999E-4</v>
      </c>
      <c r="ES174" s="21">
        <v>3.0396695E-5</v>
      </c>
      <c r="ET174" s="21">
        <v>7.4061972E-5</v>
      </c>
      <c r="EU174" s="21">
        <v>8.3454553000000004E-5</v>
      </c>
      <c r="EV174" s="21">
        <v>3.3396558000000002E-6</v>
      </c>
      <c r="EW174" s="21">
        <v>5.2159096000000003E-5</v>
      </c>
      <c r="EX174" s="21">
        <v>2.0863637999999999E-5</v>
      </c>
      <c r="EY174" s="21">
        <v>3.3018326E-4</v>
      </c>
      <c r="EZ174" s="21">
        <v>1.0431818999999999E-5</v>
      </c>
      <c r="FA174" s="21">
        <v>2.6161020999999998E-4</v>
      </c>
      <c r="FB174" s="21">
        <v>7.3792015999999999E-66</v>
      </c>
      <c r="FC174" s="21">
        <v>1.4638956000000001E-4</v>
      </c>
      <c r="FD174" s="21">
        <v>2.9176065000000001E-6</v>
      </c>
      <c r="FE174" s="21">
        <v>5.2200304000000002E-6</v>
      </c>
      <c r="FF174" s="21">
        <v>3.3381821000000002E-4</v>
      </c>
      <c r="FG174" s="21">
        <v>3.0542791000000001E-6</v>
      </c>
      <c r="FH174" s="21">
        <v>1.6861550999999999E-4</v>
      </c>
      <c r="FI174" s="21">
        <v>1.5635944000000001E-3</v>
      </c>
      <c r="FJ174" s="21">
        <v>1.7580218000000001E-4</v>
      </c>
      <c r="FK174" s="21">
        <v>1.7892993E-4</v>
      </c>
      <c r="FL174" s="21">
        <v>5.2307332000000001E-4</v>
      </c>
      <c r="FM174" s="21">
        <v>3.4599487000000001E-4</v>
      </c>
      <c r="FN174" s="21">
        <v>4.9523337999999998E-4</v>
      </c>
      <c r="FO174" s="21">
        <v>2.1273956E-3</v>
      </c>
      <c r="FP174" s="21">
        <v>3.3066981999999999E-4</v>
      </c>
      <c r="FQ174" s="21">
        <v>3.0613507999999997E-4</v>
      </c>
      <c r="FR174" s="21">
        <v>0.22379378</v>
      </c>
      <c r="FS174" s="21">
        <v>2.4534026000000002E-4</v>
      </c>
      <c r="FT174" s="21">
        <v>1.3696842000000001E-4</v>
      </c>
      <c r="FU174" s="21">
        <v>1.5554895999999999E-4</v>
      </c>
      <c r="FV174" s="21">
        <v>1.4878659000000001E-4</v>
      </c>
      <c r="FW174" s="21">
        <v>1.0959601E-3</v>
      </c>
      <c r="FX174" s="21">
        <v>2.2061821000000001E-4</v>
      </c>
      <c r="FY174" s="21">
        <v>2.4592644000000002E-4</v>
      </c>
      <c r="FZ174" s="21">
        <v>1.9820455999999999E-4</v>
      </c>
      <c r="GA174" s="21">
        <v>1.0431818999999999E-5</v>
      </c>
      <c r="GB174" s="21">
        <v>2.0863637999999999E-5</v>
      </c>
      <c r="GC174" s="21">
        <v>8.2824407000000005E-4</v>
      </c>
    </row>
    <row r="175" spans="2:185" ht="0.95" customHeight="1" x14ac:dyDescent="0.25">
      <c r="B175" s="21">
        <v>3.8512360999999997E-6</v>
      </c>
      <c r="C175" s="21">
        <v>1.3706748999999999E-4</v>
      </c>
      <c r="D175" s="21">
        <v>2.4698774000000002E-7</v>
      </c>
      <c r="E175" s="21">
        <v>1.1600797E-4</v>
      </c>
      <c r="F175" s="21">
        <v>1.4843286000000001E-7</v>
      </c>
      <c r="G175" s="21">
        <v>3.9859435000000001E-4</v>
      </c>
      <c r="H175" s="21">
        <v>8.2441686000000005E-4</v>
      </c>
      <c r="I175" s="21">
        <v>3.6825055000000002E-3</v>
      </c>
      <c r="J175" s="21">
        <v>0</v>
      </c>
      <c r="K175" s="21">
        <v>0</v>
      </c>
      <c r="L175" s="21">
        <v>2.1372552E-6</v>
      </c>
      <c r="M175" s="21">
        <v>4.2001249000000001E-5</v>
      </c>
      <c r="N175" s="21">
        <v>3.4807544999999999E-6</v>
      </c>
      <c r="O175" s="21">
        <v>7.5648849999999997E-5</v>
      </c>
      <c r="P175" s="21">
        <v>7.5648849999999997E-5</v>
      </c>
      <c r="Q175" s="21">
        <v>4.8190428000000002E-6</v>
      </c>
      <c r="R175" s="21">
        <v>4.5309388000000001E-4</v>
      </c>
      <c r="S175" s="21">
        <v>7.2044601999999997E-5</v>
      </c>
      <c r="T175" s="21">
        <v>4.3099144999999998E-5</v>
      </c>
      <c r="U175" s="21">
        <v>3.4807544999999999E-6</v>
      </c>
      <c r="V175" s="21">
        <v>3.4800829E-5</v>
      </c>
      <c r="W175" s="21">
        <v>3.6042483E-6</v>
      </c>
      <c r="X175" s="21">
        <v>8.7188719000000006E-5</v>
      </c>
      <c r="Y175" s="21">
        <v>7.0850028999999999E-6</v>
      </c>
      <c r="Z175" s="21">
        <v>1.3696041E-3</v>
      </c>
      <c r="AA175" s="21">
        <v>9.3591170999999997E-4</v>
      </c>
      <c r="AB175" s="21">
        <v>1.8073750999999999E-5</v>
      </c>
      <c r="AC175" s="21">
        <v>2.8299617999999998E-5</v>
      </c>
      <c r="AD175" s="21">
        <v>2.3231442000000001E-5</v>
      </c>
      <c r="AE175" s="21">
        <v>0</v>
      </c>
      <c r="AF175" s="21">
        <v>1.4737801E-4</v>
      </c>
      <c r="AG175" s="21">
        <v>3.4466160000000003E-5</v>
      </c>
      <c r="AH175" s="21">
        <v>1.0901379E-3</v>
      </c>
      <c r="AI175" s="21">
        <v>2.5182559E-5</v>
      </c>
      <c r="AJ175" s="21">
        <v>4.8862943E-7</v>
      </c>
      <c r="AK175" s="21">
        <v>3.5909243000000003E-5</v>
      </c>
      <c r="AL175" s="21">
        <v>3.7449423000000001E-4</v>
      </c>
      <c r="AM175" s="21">
        <v>9.0583993999999996E-5</v>
      </c>
      <c r="AN175" s="21">
        <v>4.0928778000000002E-6</v>
      </c>
      <c r="AO175" s="21">
        <v>1.4009446000000001E-3</v>
      </c>
      <c r="AP175" s="21">
        <v>1.0941693E-3</v>
      </c>
      <c r="AQ175" s="21">
        <v>2.1689371999999999E-8</v>
      </c>
      <c r="AR175" s="21">
        <v>1.2476769000000001E-5</v>
      </c>
      <c r="AS175" s="21">
        <v>0</v>
      </c>
      <c r="AT175" s="21">
        <v>1.1670024999999999E-4</v>
      </c>
      <c r="AU175" s="21">
        <v>1.2476769000000001E-5</v>
      </c>
      <c r="AV175" s="21">
        <v>2.5874890000000001E-5</v>
      </c>
      <c r="AW175" s="21">
        <v>1.6569646000000001E-5</v>
      </c>
      <c r="AX175" s="21">
        <v>6.6629910999999994E-5</v>
      </c>
      <c r="AY175" s="21">
        <v>8.1857555000000004E-6</v>
      </c>
      <c r="AZ175" s="21">
        <v>5.8482888000000003E-5</v>
      </c>
      <c r="BA175" s="21">
        <v>3.8947424999999998E-6</v>
      </c>
      <c r="BB175" s="21">
        <v>8.9446585000000004E-5</v>
      </c>
      <c r="BC175" s="21">
        <v>1.9813526999999999E-7</v>
      </c>
      <c r="BD175" s="21">
        <v>4.0928778000000002E-6</v>
      </c>
      <c r="BE175" s="21">
        <v>2.5075560999999998E-66</v>
      </c>
      <c r="BF175" s="21">
        <v>2.1861761999999999E-4</v>
      </c>
      <c r="BG175" s="21">
        <v>2.5730087000000001E-4</v>
      </c>
      <c r="BH175" s="21">
        <v>3.4286161999999999E-7</v>
      </c>
      <c r="BI175" s="21">
        <v>1.9892715000000001E-6</v>
      </c>
      <c r="BJ175" s="21">
        <v>1.3051589E-5</v>
      </c>
      <c r="BK175" s="21">
        <v>5.9627759999999997E-4</v>
      </c>
      <c r="BL175" s="21">
        <v>1.3162492E-5</v>
      </c>
      <c r="BM175" s="21">
        <v>0</v>
      </c>
      <c r="BN175" s="21">
        <v>4.0295147000000002E-5</v>
      </c>
      <c r="BO175" s="21">
        <v>1.9938919000000001E-4</v>
      </c>
      <c r="BP175" s="21">
        <v>6.7678868999999995E-5</v>
      </c>
      <c r="BQ175" s="21">
        <v>0</v>
      </c>
      <c r="BR175" s="21">
        <v>1.9699581000000002E-5</v>
      </c>
      <c r="BS175" s="21">
        <v>1.6757794000000001E-5</v>
      </c>
      <c r="BT175" s="21">
        <v>1.1196993E-4</v>
      </c>
      <c r="BU175" s="21">
        <v>0</v>
      </c>
      <c r="BV175" s="21">
        <v>1.5038531999999999E-5</v>
      </c>
      <c r="BW175" s="21">
        <v>7.0850024000000002E-6</v>
      </c>
      <c r="BX175" s="21">
        <v>1.8329385999999999E-6</v>
      </c>
      <c r="BY175" s="21">
        <v>1.4898299999999999E-4</v>
      </c>
      <c r="BZ175" s="21">
        <v>9.1011085999999998E-6</v>
      </c>
      <c r="CA175" s="21">
        <v>7.6066511999999995E-4</v>
      </c>
      <c r="CB175" s="21">
        <v>3.5897052000000001E-5</v>
      </c>
      <c r="CC175" s="21">
        <v>6.5085917999999996E-5</v>
      </c>
      <c r="CD175" s="21">
        <v>2.2124438E-4</v>
      </c>
      <c r="CE175" s="21">
        <v>8.7840216999999996E-6</v>
      </c>
      <c r="CF175" s="21">
        <v>6.3117791000000003E-6</v>
      </c>
      <c r="CG175" s="21">
        <v>2.8663559999999998E-5</v>
      </c>
      <c r="CH175" s="21">
        <v>6.5731728E-4</v>
      </c>
      <c r="CI175" s="21">
        <v>3.8531251000000001E-5</v>
      </c>
      <c r="CJ175" s="21">
        <v>4.0525580000000002E-5</v>
      </c>
      <c r="CK175" s="21">
        <v>5.9056706999999999E-5</v>
      </c>
      <c r="CL175" s="21">
        <v>8.3838902000000003E-6</v>
      </c>
      <c r="CM175" s="21">
        <v>3.4089006999999998E-5</v>
      </c>
      <c r="CN175" s="21">
        <v>8.4376367E-6</v>
      </c>
      <c r="CO175" s="21">
        <v>3.6348461000000002E-4</v>
      </c>
      <c r="CP175" s="21">
        <v>1.0768562E-4</v>
      </c>
      <c r="CQ175" s="21">
        <v>2.1260524E-4</v>
      </c>
      <c r="CR175" s="21">
        <v>4.0018972999999997E-6</v>
      </c>
      <c r="CS175" s="21">
        <v>5.4750485999999999E-5</v>
      </c>
      <c r="CT175" s="21">
        <v>9.5245296000000007E-6</v>
      </c>
      <c r="CU175" s="21">
        <v>1.1650387000000001E-5</v>
      </c>
      <c r="CV175" s="21">
        <v>7.7062529000000002E-5</v>
      </c>
      <c r="CW175" s="21">
        <v>6.5926991000000001E-6</v>
      </c>
      <c r="CX175" s="21">
        <v>3.1813582000000002E-4</v>
      </c>
      <c r="CY175" s="21">
        <v>4.4668415000000004E-6</v>
      </c>
      <c r="CZ175" s="21">
        <v>2.3409839000000002E-6</v>
      </c>
      <c r="DA175" s="21">
        <v>7.7859879999999998E-4</v>
      </c>
      <c r="DB175" s="21">
        <v>1.0228174E-4</v>
      </c>
      <c r="DC175" s="21">
        <v>2.5561103000000001E-6</v>
      </c>
      <c r="DD175" s="21">
        <v>2.5561103000000001E-6</v>
      </c>
      <c r="DE175" s="21">
        <v>1.2357166E-5</v>
      </c>
      <c r="DF175" s="21">
        <v>7.9008057000000002E-5</v>
      </c>
      <c r="DG175" s="21">
        <v>1.5617573000000001E-3</v>
      </c>
      <c r="DH175" s="21">
        <v>4.3025275999999998E-7</v>
      </c>
      <c r="DI175" s="21">
        <v>1.0782012E-4</v>
      </c>
      <c r="DJ175" s="21">
        <v>2.1512637999999999E-7</v>
      </c>
      <c r="DK175" s="21">
        <v>5.4191874999999997E-5</v>
      </c>
      <c r="DL175" s="21">
        <v>1.2615245000000001E-5</v>
      </c>
      <c r="DM175" s="21">
        <v>2.1512637999999999E-7</v>
      </c>
      <c r="DN175" s="21">
        <v>9.3235558000000004E-5</v>
      </c>
      <c r="DO175" s="21">
        <v>5.5289347999999997E-4</v>
      </c>
      <c r="DP175" s="21">
        <v>6.5309215999999998E-5</v>
      </c>
      <c r="DQ175" s="21">
        <v>0</v>
      </c>
      <c r="DR175" s="21">
        <v>3.7464493999999997E-5</v>
      </c>
      <c r="DS175" s="21">
        <v>0</v>
      </c>
      <c r="DT175" s="21">
        <v>2.1288407E-5</v>
      </c>
      <c r="DU175" s="21">
        <v>1.3747511E-3</v>
      </c>
      <c r="DV175" s="21">
        <v>6.3775722999999996E-6</v>
      </c>
      <c r="DW175" s="21">
        <v>1.6561203000000001E-6</v>
      </c>
      <c r="DX175" s="21">
        <v>3.2681095000000001E-5</v>
      </c>
      <c r="DY175" s="21">
        <v>0</v>
      </c>
      <c r="DZ175" s="21">
        <v>9.4525368999999996E-5</v>
      </c>
      <c r="EA175" s="21">
        <v>7.0982808000000001E-6</v>
      </c>
      <c r="EB175" s="21">
        <v>7.1921103E-5</v>
      </c>
      <c r="EC175" s="21">
        <v>9.3636027999999996E-6</v>
      </c>
      <c r="ED175" s="21">
        <v>3.6377905999999999E-5</v>
      </c>
      <c r="EE175" s="21">
        <v>2.8814414999999999E-4</v>
      </c>
      <c r="EF175" s="21">
        <v>1.0214385999999999E-4</v>
      </c>
      <c r="EG175" s="21">
        <v>1.4526862E-3</v>
      </c>
      <c r="EH175" s="21">
        <v>5.9093028E-4</v>
      </c>
      <c r="EI175" s="21">
        <v>8.8357436000000001E-4</v>
      </c>
      <c r="EJ175" s="21">
        <v>1.4912224E-4</v>
      </c>
      <c r="EK175" s="21">
        <v>3.0343157E-4</v>
      </c>
      <c r="EL175" s="21">
        <v>5.0421891000000001E-4</v>
      </c>
      <c r="EM175" s="21">
        <v>3.3725286999999998E-5</v>
      </c>
      <c r="EN175" s="21">
        <v>1.9796188999999999E-5</v>
      </c>
      <c r="EO175" s="21">
        <v>1.6169823E-4</v>
      </c>
      <c r="EP175" s="21">
        <v>3.5862828999999998E-5</v>
      </c>
      <c r="EQ175" s="21">
        <v>2.3285130999999999E-4</v>
      </c>
      <c r="ER175" s="21">
        <v>2.2018858999999999E-4</v>
      </c>
      <c r="ES175" s="21">
        <v>2.8137088999999999E-5</v>
      </c>
      <c r="ET175" s="21">
        <v>1.1772197999999999E-4</v>
      </c>
      <c r="EU175" s="21">
        <v>2.8833985000000001E-5</v>
      </c>
      <c r="EV175" s="21">
        <v>5.7355529000000004E-3</v>
      </c>
      <c r="EW175" s="21">
        <v>1.8021239999999999E-5</v>
      </c>
      <c r="EX175" s="21">
        <v>7.2084962000000003E-6</v>
      </c>
      <c r="EY175" s="21">
        <v>1.8644191E-4</v>
      </c>
      <c r="EZ175" s="21">
        <v>3.6042481000000001E-6</v>
      </c>
      <c r="FA175" s="21">
        <v>1.7845641999999999E-4</v>
      </c>
      <c r="FB175" s="21">
        <v>2.4359491E-66</v>
      </c>
      <c r="FC175" s="21">
        <v>1.4768337999999999E-4</v>
      </c>
      <c r="FD175" s="21">
        <v>7.1921103E-5</v>
      </c>
      <c r="FE175" s="21">
        <v>7.0850024000000002E-6</v>
      </c>
      <c r="FF175" s="21">
        <v>1.1533594E-4</v>
      </c>
      <c r="FG175" s="21">
        <v>6.5085917999999996E-5</v>
      </c>
      <c r="FH175" s="21">
        <v>5.9056706999999999E-5</v>
      </c>
      <c r="FI175" s="21">
        <v>3.4388333000000001E-5</v>
      </c>
      <c r="FJ175" s="21">
        <v>1.3796511000000001E-4</v>
      </c>
      <c r="FK175" s="21">
        <v>2.8025317999999999E-4</v>
      </c>
      <c r="FL175" s="21">
        <v>1.1091414E-4</v>
      </c>
      <c r="FM175" s="21">
        <v>4.3223618E-4</v>
      </c>
      <c r="FN175" s="21">
        <v>6.9370901E-5</v>
      </c>
      <c r="FO175" s="21">
        <v>4.3665762000000001E-5</v>
      </c>
      <c r="FP175" s="21">
        <v>8.3565060000000005E-4</v>
      </c>
      <c r="FQ175" s="21">
        <v>1.5550894000000001E-3</v>
      </c>
      <c r="FR175" s="21">
        <v>2.4534026000000002E-4</v>
      </c>
      <c r="FS175" s="21">
        <v>0.24790711000000001</v>
      </c>
      <c r="FT175" s="21">
        <v>1.5602601E-3</v>
      </c>
      <c r="FU175" s="21">
        <v>1.7621457999999999E-4</v>
      </c>
      <c r="FV175" s="21">
        <v>2.4131051999999999E-5</v>
      </c>
      <c r="FW175" s="21">
        <v>7.7033767000000004E-5</v>
      </c>
      <c r="FX175" s="21">
        <v>6.0635707000000001E-4</v>
      </c>
      <c r="FY175" s="21">
        <v>7.2056037999999997E-4</v>
      </c>
      <c r="FZ175" s="21">
        <v>6.8480714000000001E-5</v>
      </c>
      <c r="GA175" s="21">
        <v>3.6042481000000001E-6</v>
      </c>
      <c r="GB175" s="21">
        <v>7.2084962000000003E-6</v>
      </c>
      <c r="GC175" s="21">
        <v>4.1301035999999998E-4</v>
      </c>
    </row>
    <row r="176" spans="2:185" ht="0.95" customHeight="1" x14ac:dyDescent="0.25">
      <c r="B176" s="21">
        <v>9.7534185999999994E-6</v>
      </c>
      <c r="C176" s="21">
        <v>1.9981468999999999E-4</v>
      </c>
      <c r="D176" s="21">
        <v>1.8977354999999999E-5</v>
      </c>
      <c r="E176" s="21">
        <v>1.3526917000000001E-4</v>
      </c>
      <c r="F176" s="21">
        <v>9.3889376999999998E-7</v>
      </c>
      <c r="G176" s="21">
        <v>6.3274486999999996E-4</v>
      </c>
      <c r="H176" s="21">
        <v>1.50898E-3</v>
      </c>
      <c r="I176" s="21">
        <v>1.9893271E-3</v>
      </c>
      <c r="J176" s="21">
        <v>0</v>
      </c>
      <c r="K176" s="21">
        <v>0</v>
      </c>
      <c r="L176" s="21">
        <v>4.5292043999999996E-6</v>
      </c>
      <c r="M176" s="21">
        <v>2.8221405000000001E-5</v>
      </c>
      <c r="N176" s="21">
        <v>1.8712613999999999E-5</v>
      </c>
      <c r="O176" s="21">
        <v>2.9388448999999999E-5</v>
      </c>
      <c r="P176" s="21">
        <v>2.9388448999999999E-5</v>
      </c>
      <c r="Q176" s="21">
        <v>7.3451965999999999E-6</v>
      </c>
      <c r="R176" s="21">
        <v>4.6959412E-4</v>
      </c>
      <c r="S176" s="21">
        <v>2.0164512999999999E-5</v>
      </c>
      <c r="T176" s="21">
        <v>1.1413274E-4</v>
      </c>
      <c r="U176" s="21">
        <v>1.8712613999999999E-5</v>
      </c>
      <c r="V176" s="21">
        <v>4.1750740999999999E-5</v>
      </c>
      <c r="W176" s="21">
        <v>9.2239362999999999E-6</v>
      </c>
      <c r="X176" s="21">
        <v>2.1772117000000001E-4</v>
      </c>
      <c r="Y176" s="21">
        <v>2.7936549999999999E-5</v>
      </c>
      <c r="Z176" s="21">
        <v>2.2448683999999998E-3</v>
      </c>
      <c r="AA176" s="21">
        <v>5.7980976999999999E-4</v>
      </c>
      <c r="AB176" s="21">
        <v>4.5168842999999998E-5</v>
      </c>
      <c r="AC176" s="21">
        <v>3.8070856999999997E-5</v>
      </c>
      <c r="AD176" s="21">
        <v>3.2152827000000002E-5</v>
      </c>
      <c r="AE176" s="21">
        <v>0</v>
      </c>
      <c r="AF176" s="21">
        <v>3.0698752999999999E-4</v>
      </c>
      <c r="AG176" s="21">
        <v>9.0754558999999995E-5</v>
      </c>
      <c r="AH176" s="21">
        <v>1.6998905999999999E-3</v>
      </c>
      <c r="AI176" s="21">
        <v>3.5722509E-5</v>
      </c>
      <c r="AJ176" s="21">
        <v>8.2198728000000003E-6</v>
      </c>
      <c r="AK176" s="21">
        <v>8.5516665999999994E-5</v>
      </c>
      <c r="AL176" s="21">
        <v>4.555971E-4</v>
      </c>
      <c r="AM176" s="21">
        <v>1.141692E-4</v>
      </c>
      <c r="AN176" s="21">
        <v>1.0040635E-6</v>
      </c>
      <c r="AO176" s="21">
        <v>9.6942765000000003E-4</v>
      </c>
      <c r="AP176" s="21">
        <v>1.0213348000000001E-3</v>
      </c>
      <c r="AQ176" s="21">
        <v>8.5289595999999998E-7</v>
      </c>
      <c r="AR176" s="21">
        <v>7.5787779000000001E-6</v>
      </c>
      <c r="AS176" s="21">
        <v>0</v>
      </c>
      <c r="AT176" s="21">
        <v>2.1896023999999999E-4</v>
      </c>
      <c r="AU176" s="21">
        <v>7.5787779000000001E-6</v>
      </c>
      <c r="AV176" s="21">
        <v>6.8636215000000006E-5</v>
      </c>
      <c r="AW176" s="21">
        <v>8.5828414000000005E-6</v>
      </c>
      <c r="AX176" s="21">
        <v>9.3227615000000003E-5</v>
      </c>
      <c r="AY176" s="21">
        <v>2.008127E-6</v>
      </c>
      <c r="AZ176" s="21">
        <v>1.5281353000000001E-4</v>
      </c>
      <c r="BA176" s="21">
        <v>3.5625239000000001E-6</v>
      </c>
      <c r="BB176" s="21">
        <v>1.8312758000000001E-4</v>
      </c>
      <c r="BC176" s="21">
        <v>4.5665873999999996E-6</v>
      </c>
      <c r="BD176" s="21">
        <v>1.0040635E-6</v>
      </c>
      <c r="BE176" s="21">
        <v>2.5115993000000001E-67</v>
      </c>
      <c r="BF176" s="21">
        <v>6.3197542999999997E-5</v>
      </c>
      <c r="BG176" s="21">
        <v>1.6045727E-4</v>
      </c>
      <c r="BH176" s="21">
        <v>5.2071937000000003E-6</v>
      </c>
      <c r="BI176" s="21">
        <v>7.4250763000000003E-6</v>
      </c>
      <c r="BJ176" s="21">
        <v>1.9946281E-5</v>
      </c>
      <c r="BK176" s="21">
        <v>2.8745145999999999E-4</v>
      </c>
      <c r="BL176" s="21">
        <v>1.7993165E-5</v>
      </c>
      <c r="BM176" s="21">
        <v>0</v>
      </c>
      <c r="BN176" s="21">
        <v>5.4468046E-5</v>
      </c>
      <c r="BO176" s="21">
        <v>8.0402312999999998E-4</v>
      </c>
      <c r="BP176" s="21">
        <v>1.562415E-4</v>
      </c>
      <c r="BQ176" s="21">
        <v>0</v>
      </c>
      <c r="BR176" s="21">
        <v>8.8209832000000005E-5</v>
      </c>
      <c r="BS176" s="21">
        <v>2.3513965E-5</v>
      </c>
      <c r="BT176" s="21">
        <v>1.6921341E-4</v>
      </c>
      <c r="BU176" s="21">
        <v>0</v>
      </c>
      <c r="BV176" s="21">
        <v>2.2808825999999999E-5</v>
      </c>
      <c r="BW176" s="21">
        <v>2.7936548000000001E-5</v>
      </c>
      <c r="BX176" s="21">
        <v>5.1016134999999998E-6</v>
      </c>
      <c r="BY176" s="21">
        <v>2.6035168000000002E-4</v>
      </c>
      <c r="BZ176" s="21">
        <v>1.5020293E-5</v>
      </c>
      <c r="CA176" s="21">
        <v>1.0542841E-3</v>
      </c>
      <c r="CB176" s="21">
        <v>6.6439823999999999E-6</v>
      </c>
      <c r="CC176" s="21">
        <v>2.5923059999999998E-7</v>
      </c>
      <c r="CD176" s="21">
        <v>3.5559490000000002E-4</v>
      </c>
      <c r="CE176" s="21">
        <v>6.5771882000000004E-5</v>
      </c>
      <c r="CF176" s="21">
        <v>1.1026918E-5</v>
      </c>
      <c r="CG176" s="21">
        <v>4.6301124000000002E-5</v>
      </c>
      <c r="CH176" s="21">
        <v>1.0185833000000001E-3</v>
      </c>
      <c r="CI176" s="21">
        <v>1.4224451E-4</v>
      </c>
      <c r="CJ176" s="21">
        <v>5.4842356000000002E-5</v>
      </c>
      <c r="CK176" s="21">
        <v>2.8644225000000001E-5</v>
      </c>
      <c r="CL176" s="21">
        <v>6.5747139999999999E-6</v>
      </c>
      <c r="CM176" s="21">
        <v>1.2214624E-4</v>
      </c>
      <c r="CN176" s="21">
        <v>1.3866709E-5</v>
      </c>
      <c r="CO176" s="21">
        <v>5.7036268999999999E-4</v>
      </c>
      <c r="CP176" s="21">
        <v>1.8398209999999999E-4</v>
      </c>
      <c r="CQ176" s="21">
        <v>3.2205457E-4</v>
      </c>
      <c r="CR176" s="21">
        <v>7.6554515000000005E-6</v>
      </c>
      <c r="CS176" s="21">
        <v>1.3470575E-4</v>
      </c>
      <c r="CT176" s="21">
        <v>1.4115102E-5</v>
      </c>
      <c r="CU176" s="21">
        <v>1.6954893E-5</v>
      </c>
      <c r="CV176" s="21">
        <v>1.8185520000000001E-4</v>
      </c>
      <c r="CW176" s="21">
        <v>9.7478871999999996E-6</v>
      </c>
      <c r="CX176" s="21">
        <v>4.1829752000000002E-4</v>
      </c>
      <c r="CY176" s="21">
        <v>6.9080967000000003E-6</v>
      </c>
      <c r="CZ176" s="21">
        <v>4.0683063000000001E-6</v>
      </c>
      <c r="DA176" s="21">
        <v>1.4541094E-3</v>
      </c>
      <c r="DB176" s="21">
        <v>1.6999708E-4</v>
      </c>
      <c r="DC176" s="21">
        <v>5.2968221999999999E-6</v>
      </c>
      <c r="DD176" s="21">
        <v>5.2968221999999999E-6</v>
      </c>
      <c r="DE176" s="21">
        <v>1.5496762E-5</v>
      </c>
      <c r="DF176" s="21">
        <v>1.4367226999999999E-4</v>
      </c>
      <c r="DG176" s="21">
        <v>2.0913583999999999E-3</v>
      </c>
      <c r="DH176" s="21">
        <v>2.4570318000000001E-6</v>
      </c>
      <c r="DI176" s="21">
        <v>1.4771625E-4</v>
      </c>
      <c r="DJ176" s="21">
        <v>1.2285159E-6</v>
      </c>
      <c r="DK176" s="21">
        <v>1.4724287999999999E-4</v>
      </c>
      <c r="DL176" s="21">
        <v>2.7521555000000001E-5</v>
      </c>
      <c r="DM176" s="21">
        <v>1.2285159E-6</v>
      </c>
      <c r="DN176" s="21">
        <v>1.3074526E-4</v>
      </c>
      <c r="DO176" s="21">
        <v>4.7087835E-4</v>
      </c>
      <c r="DP176" s="21">
        <v>1.2457907999999999E-4</v>
      </c>
      <c r="DQ176" s="21">
        <v>0</v>
      </c>
      <c r="DR176" s="21">
        <v>2.3198875000000001E-5</v>
      </c>
      <c r="DS176" s="21">
        <v>0</v>
      </c>
      <c r="DT176" s="21">
        <v>9.0609227E-5</v>
      </c>
      <c r="DU176" s="21">
        <v>1.0140158999999999E-3</v>
      </c>
      <c r="DV176" s="21">
        <v>8.5193705999999994E-6</v>
      </c>
      <c r="DW176" s="21">
        <v>9.1125871E-7</v>
      </c>
      <c r="DX176" s="21">
        <v>1.1106978E-4</v>
      </c>
      <c r="DY176" s="21">
        <v>0</v>
      </c>
      <c r="DZ176" s="21">
        <v>2.4505289000000002E-4</v>
      </c>
      <c r="EA176" s="21">
        <v>5.7850454E-6</v>
      </c>
      <c r="EB176" s="21">
        <v>2.9653188E-5</v>
      </c>
      <c r="EC176" s="21">
        <v>1.9610209999999999E-6</v>
      </c>
      <c r="ED176" s="21">
        <v>1.4348232E-4</v>
      </c>
      <c r="EE176" s="21">
        <v>8.6556491000000006E-5</v>
      </c>
      <c r="EF176" s="21">
        <v>6.0060321999999998E-5</v>
      </c>
      <c r="EG176" s="21">
        <v>1.3213178999999999E-3</v>
      </c>
      <c r="EH176" s="21">
        <v>5.1203003E-4</v>
      </c>
      <c r="EI176" s="21">
        <v>1.3408279E-3</v>
      </c>
      <c r="EJ176" s="21">
        <v>1.2381352000000001E-3</v>
      </c>
      <c r="EK176" s="21">
        <v>1.2047569000000001E-3</v>
      </c>
      <c r="EL176" s="21">
        <v>1.1731978E-3</v>
      </c>
      <c r="EM176" s="21">
        <v>4.6972740000000001E-5</v>
      </c>
      <c r="EN176" s="21">
        <v>2.6711695999999999E-5</v>
      </c>
      <c r="EO176" s="21">
        <v>1.1716725E-4</v>
      </c>
      <c r="EP176" s="21">
        <v>2.6288155E-5</v>
      </c>
      <c r="EQ176" s="21">
        <v>5.4799625999999997E-4</v>
      </c>
      <c r="ER176" s="21">
        <v>3.5604335000000002E-4</v>
      </c>
      <c r="ES176" s="21">
        <v>2.6317291000000002E-5</v>
      </c>
      <c r="ET176" s="21">
        <v>1.1562571E-4</v>
      </c>
      <c r="EU176" s="21">
        <v>7.3791484999999999E-5</v>
      </c>
      <c r="EV176" s="21">
        <v>4.8267952999999997E-3</v>
      </c>
      <c r="EW176" s="21">
        <v>4.6119677999999998E-5</v>
      </c>
      <c r="EX176" s="21">
        <v>1.8447871000000001E-5</v>
      </c>
      <c r="EY176" s="21">
        <v>2.4354770000000001E-4</v>
      </c>
      <c r="EZ176" s="21">
        <v>9.2239357000000002E-6</v>
      </c>
      <c r="FA176" s="21">
        <v>2.5201482999999999E-4</v>
      </c>
      <c r="FB176" s="21">
        <v>4.5885717000000001E-66</v>
      </c>
      <c r="FC176" s="21">
        <v>1.9989772000000001E-4</v>
      </c>
      <c r="FD176" s="21">
        <v>2.9653188E-5</v>
      </c>
      <c r="FE176" s="21">
        <v>2.7936548000000001E-5</v>
      </c>
      <c r="FF176" s="21">
        <v>2.9516594E-4</v>
      </c>
      <c r="FG176" s="21">
        <v>2.5923059999999998E-7</v>
      </c>
      <c r="FH176" s="21">
        <v>2.8644225000000001E-5</v>
      </c>
      <c r="FI176" s="21">
        <v>2.8794863E-5</v>
      </c>
      <c r="FJ176" s="21">
        <v>3.3899243E-6</v>
      </c>
      <c r="FK176" s="21">
        <v>5.7092517999999999E-5</v>
      </c>
      <c r="FL176" s="21">
        <v>1.6966185999999999E-4</v>
      </c>
      <c r="FM176" s="21">
        <v>1.4388700000000001E-4</v>
      </c>
      <c r="FN176" s="21">
        <v>7.9505774000000003E-5</v>
      </c>
      <c r="FO176" s="21">
        <v>1.3851995999999999E-4</v>
      </c>
      <c r="FP176" s="21">
        <v>4.3841038999999999E-4</v>
      </c>
      <c r="FQ176" s="21">
        <v>9.6329273000000004E-4</v>
      </c>
      <c r="FR176" s="21">
        <v>1.3696842000000001E-4</v>
      </c>
      <c r="FS176" s="21">
        <v>1.5602601E-3</v>
      </c>
      <c r="FT176" s="21">
        <v>0.248281</v>
      </c>
      <c r="FU176" s="21">
        <v>2.3683558E-4</v>
      </c>
      <c r="FV176" s="21">
        <v>1.3167948999999999E-3</v>
      </c>
      <c r="FW176" s="21">
        <v>1.8861689000000001E-4</v>
      </c>
      <c r="FX176" s="21">
        <v>1.2799833E-3</v>
      </c>
      <c r="FY176" s="21">
        <v>1.3110613E-3</v>
      </c>
      <c r="FZ176" s="21">
        <v>1.7525478000000001E-4</v>
      </c>
      <c r="GA176" s="21">
        <v>9.2239357000000002E-6</v>
      </c>
      <c r="GB176" s="21">
        <v>1.8447871000000001E-5</v>
      </c>
      <c r="GC176" s="21">
        <v>3.3323829E-4</v>
      </c>
    </row>
    <row r="177" spans="1:185" ht="0.95" customHeight="1" x14ac:dyDescent="0.25">
      <c r="B177" s="21">
        <v>5.8273619999999999E-5</v>
      </c>
      <c r="C177" s="21">
        <v>2.8619068000000002E-4</v>
      </c>
      <c r="D177" s="21">
        <v>4.8019233E-5</v>
      </c>
      <c r="E177" s="21">
        <v>6.7087859E-5</v>
      </c>
      <c r="F177" s="21">
        <v>8.9233533999999995E-6</v>
      </c>
      <c r="G177" s="21">
        <v>8.7765928999999999E-5</v>
      </c>
      <c r="H177" s="21">
        <v>2.3197533E-4</v>
      </c>
      <c r="I177" s="21">
        <v>1.4451191E-4</v>
      </c>
      <c r="J177" s="21">
        <v>0</v>
      </c>
      <c r="K177" s="21">
        <v>0</v>
      </c>
      <c r="L177" s="21">
        <v>6.1481704000000001E-6</v>
      </c>
      <c r="M177" s="21">
        <v>2.7353912999999999E-6</v>
      </c>
      <c r="N177" s="21">
        <v>1.3755228999999999E-5</v>
      </c>
      <c r="O177" s="21">
        <v>3.4547507E-5</v>
      </c>
      <c r="P177" s="21">
        <v>3.4547507E-5</v>
      </c>
      <c r="Q177" s="21">
        <v>2.2376381000000002E-3</v>
      </c>
      <c r="R177" s="21">
        <v>2.0186362E-4</v>
      </c>
      <c r="S177" s="21">
        <v>2.4293120000000001E-5</v>
      </c>
      <c r="T177" s="21">
        <v>9.9421692000000003E-4</v>
      </c>
      <c r="U177" s="21">
        <v>1.3755228999999999E-5</v>
      </c>
      <c r="V177" s="21">
        <v>1.7013099999999999E-4</v>
      </c>
      <c r="W177" s="21">
        <v>1.0254387000000001E-5</v>
      </c>
      <c r="X177" s="21">
        <v>2.4324095000000001E-4</v>
      </c>
      <c r="Y177" s="21">
        <v>3.5008418E-6</v>
      </c>
      <c r="Z177" s="21">
        <v>2.9177091E-4</v>
      </c>
      <c r="AA177" s="21">
        <v>1.0460995E-4</v>
      </c>
      <c r="AB177" s="21">
        <v>9.6912732999999995E-5</v>
      </c>
      <c r="AC177" s="21">
        <v>4.8980142999999997E-3</v>
      </c>
      <c r="AD177" s="21">
        <v>1.5147050000000001E-3</v>
      </c>
      <c r="AE177" s="21">
        <v>0</v>
      </c>
      <c r="AF177" s="21">
        <v>8.3342208999999998E-6</v>
      </c>
      <c r="AG177" s="21">
        <v>5.1413298999999999E-4</v>
      </c>
      <c r="AH177" s="21">
        <v>2.1150361000000001E-4</v>
      </c>
      <c r="AI177" s="21">
        <v>2.0477115E-3</v>
      </c>
      <c r="AJ177" s="21">
        <v>2.3201289000000001E-5</v>
      </c>
      <c r="AK177" s="21">
        <v>4.5409819E-4</v>
      </c>
      <c r="AL177" s="21">
        <v>1.1194075E-4</v>
      </c>
      <c r="AM177" s="21">
        <v>2.6620171000000002E-4</v>
      </c>
      <c r="AN177" s="21">
        <v>1.2946902E-5</v>
      </c>
      <c r="AO177" s="21">
        <v>4.1603278999999998E-5</v>
      </c>
      <c r="AP177" s="21">
        <v>3.0212633E-5</v>
      </c>
      <c r="AQ177" s="21">
        <v>5.7159502999999997E-6</v>
      </c>
      <c r="AR177" s="21">
        <v>1.8503749000000001E-5</v>
      </c>
      <c r="AS177" s="21">
        <v>0</v>
      </c>
      <c r="AT177" s="21">
        <v>8.6559201000000006E-5</v>
      </c>
      <c r="AU177" s="21">
        <v>1.8503749000000001E-5</v>
      </c>
      <c r="AV177" s="21">
        <v>4.1853244999999999E-4</v>
      </c>
      <c r="AW177" s="21">
        <v>3.1450651E-5</v>
      </c>
      <c r="AX177" s="21">
        <v>1.3148828999999999E-3</v>
      </c>
      <c r="AY177" s="21">
        <v>2.5893804E-5</v>
      </c>
      <c r="AZ177" s="21">
        <v>1.3143957000000001E-4</v>
      </c>
      <c r="BA177" s="21">
        <v>3.3283859999999999E-5</v>
      </c>
      <c r="BB177" s="21">
        <v>4.8139324999999997E-3</v>
      </c>
      <c r="BC177" s="21">
        <v>2.0336958E-5</v>
      </c>
      <c r="BD177" s="21">
        <v>1.2946902E-5</v>
      </c>
      <c r="BE177" s="21">
        <v>8.6551675000000002E-66</v>
      </c>
      <c r="BF177" s="21">
        <v>2.5061908999999999E-5</v>
      </c>
      <c r="BG177" s="21">
        <v>2.2749498E-4</v>
      </c>
      <c r="BH177" s="21">
        <v>6.015836E-5</v>
      </c>
      <c r="BI177" s="21">
        <v>6.4484814000000001E-5</v>
      </c>
      <c r="BJ177" s="21">
        <v>4.1419144999999997E-3</v>
      </c>
      <c r="BK177" s="21">
        <v>7.5446924999999999E-5</v>
      </c>
      <c r="BL177" s="21">
        <v>1.0181296999999999E-4</v>
      </c>
      <c r="BM177" s="21">
        <v>0</v>
      </c>
      <c r="BN177" s="21">
        <v>5.2165958000000004E-3</v>
      </c>
      <c r="BO177" s="21">
        <v>2.6102980999999999E-5</v>
      </c>
      <c r="BP177" s="21">
        <v>5.9413809999999998E-5</v>
      </c>
      <c r="BQ177" s="21">
        <v>0</v>
      </c>
      <c r="BR177" s="21">
        <v>1.3353891E-5</v>
      </c>
      <c r="BS177" s="21">
        <v>1.5102346E-4</v>
      </c>
      <c r="BT177" s="21">
        <v>8.4268892999999996E-5</v>
      </c>
      <c r="BU177" s="21">
        <v>0</v>
      </c>
      <c r="BV177" s="21">
        <v>2.9986803E-4</v>
      </c>
      <c r="BW177" s="21">
        <v>3.5008416000000001E-6</v>
      </c>
      <c r="BX177" s="21">
        <v>3.8389582E-5</v>
      </c>
      <c r="BY177" s="21">
        <v>5.2308897999999999E-4</v>
      </c>
      <c r="BZ177" s="21">
        <v>3.1158454000000001E-4</v>
      </c>
      <c r="CA177" s="21">
        <v>2.2206786000000001E-4</v>
      </c>
      <c r="CB177" s="21">
        <v>1.0898044999999999E-4</v>
      </c>
      <c r="CC177" s="21">
        <v>6.2762898999999997E-6</v>
      </c>
      <c r="CD177" s="21">
        <v>1.5620670000000001E-4</v>
      </c>
      <c r="CE177" s="21">
        <v>3.7926651999999999E-4</v>
      </c>
      <c r="CF177" s="21">
        <v>3.5446954000000001E-4</v>
      </c>
      <c r="CG177" s="21">
        <v>5.7459047999999998E-5</v>
      </c>
      <c r="CH177" s="21">
        <v>7.5882574E-5</v>
      </c>
      <c r="CI177" s="21">
        <v>9.1762235999999996E-4</v>
      </c>
      <c r="CJ177" s="21">
        <v>2.6075669999999998E-4</v>
      </c>
      <c r="CK177" s="21">
        <v>6.5105935999999996E-6</v>
      </c>
      <c r="CL177" s="21">
        <v>5.5568462999999997E-6</v>
      </c>
      <c r="CM177" s="21">
        <v>7.6836533999999996E-4</v>
      </c>
      <c r="CN177" s="21">
        <v>7.6621117999999997E-4</v>
      </c>
      <c r="CO177" s="21">
        <v>2.6188597999999999E-4</v>
      </c>
      <c r="CP177" s="21">
        <v>6.1731500000000003E-5</v>
      </c>
      <c r="CQ177" s="21">
        <v>1.2273399000000001E-4</v>
      </c>
      <c r="CR177" s="21">
        <v>8.1342263000000004E-4</v>
      </c>
      <c r="CS177" s="21">
        <v>1.5095146999999999E-4</v>
      </c>
      <c r="CT177" s="21">
        <v>1.6239344E-3</v>
      </c>
      <c r="CU177" s="21">
        <v>2.0356761000000002E-3</v>
      </c>
      <c r="CV177" s="21">
        <v>7.6292866000000003E-4</v>
      </c>
      <c r="CW177" s="21">
        <v>1.2185182999999999E-3</v>
      </c>
      <c r="CX177" s="21">
        <v>6.2810833999999999E-4</v>
      </c>
      <c r="CY177" s="21">
        <v>8.0677666000000001E-4</v>
      </c>
      <c r="CZ177" s="21">
        <v>3.9503501999999999E-4</v>
      </c>
      <c r="DA177" s="21">
        <v>2.5736784E-4</v>
      </c>
      <c r="DB177" s="21">
        <v>5.3602086000000004E-4</v>
      </c>
      <c r="DC177" s="21">
        <v>3.7832840999999997E-4</v>
      </c>
      <c r="DD177" s="21">
        <v>3.7832840999999997E-4</v>
      </c>
      <c r="DE177" s="21">
        <v>5.5536596999999998E-6</v>
      </c>
      <c r="DF177" s="21">
        <v>5.6127413000000003E-5</v>
      </c>
      <c r="DG177" s="21">
        <v>1.9161273E-4</v>
      </c>
      <c r="DH177" s="21">
        <v>3.3413222999999997E-5</v>
      </c>
      <c r="DI177" s="21">
        <v>1.0458968000000001E-2</v>
      </c>
      <c r="DJ177" s="21">
        <v>1.6706612E-5</v>
      </c>
      <c r="DK177" s="21">
        <v>1.2404952E-4</v>
      </c>
      <c r="DL177" s="21">
        <v>1.0608924E-3</v>
      </c>
      <c r="DM177" s="21">
        <v>1.6706612E-5</v>
      </c>
      <c r="DN177" s="21">
        <v>9.6441284999999996E-4</v>
      </c>
      <c r="DO177" s="21">
        <v>3.3023265000000002E-4</v>
      </c>
      <c r="DP177" s="21">
        <v>5.5511982999999999E-3</v>
      </c>
      <c r="DQ177" s="21">
        <v>0</v>
      </c>
      <c r="DR177" s="21">
        <v>4.5901147000000002E-5</v>
      </c>
      <c r="DS177" s="21">
        <v>0</v>
      </c>
      <c r="DT177" s="21">
        <v>2.3560199999999998E-5</v>
      </c>
      <c r="DU177" s="21">
        <v>1.4375769999999999E-4</v>
      </c>
      <c r="DV177" s="21">
        <v>1.2352248000000001E-3</v>
      </c>
      <c r="DW177" s="21">
        <v>5.0959329000000001E-6</v>
      </c>
      <c r="DX177" s="21">
        <v>7.0387895000000001E-4</v>
      </c>
      <c r="DY177" s="21">
        <v>0</v>
      </c>
      <c r="DZ177" s="21">
        <v>2.3398344E-4</v>
      </c>
      <c r="EA177" s="21">
        <v>8.4897037999999994E-5</v>
      </c>
      <c r="EB177" s="21">
        <v>2.8350353000000001E-7</v>
      </c>
      <c r="EC177" s="21">
        <v>5.8585470000000001E-6</v>
      </c>
      <c r="ED177" s="21">
        <v>8.4991326000000004E-4</v>
      </c>
      <c r="EE177" s="21">
        <v>5.9752924000000001E-5</v>
      </c>
      <c r="EF177" s="21">
        <v>1.5611333000000001E-5</v>
      </c>
      <c r="EG177" s="21">
        <v>1.8226694999999999E-4</v>
      </c>
      <c r="EH177" s="21">
        <v>4.1780403000000002E-4</v>
      </c>
      <c r="EI177" s="21">
        <v>2.216486E-4</v>
      </c>
      <c r="EJ177" s="21">
        <v>2.5277387000000002E-4</v>
      </c>
      <c r="EK177" s="21">
        <v>2.8132028999999998E-4</v>
      </c>
      <c r="EL177" s="21">
        <v>2.8284700000000002E-4</v>
      </c>
      <c r="EM177" s="21">
        <v>1.2316184E-3</v>
      </c>
      <c r="EN177" s="21">
        <v>3.2510477999999998E-3</v>
      </c>
      <c r="EO177" s="21">
        <v>8.3233524000000001E-5</v>
      </c>
      <c r="EP177" s="21">
        <v>2.6934072E-5</v>
      </c>
      <c r="EQ177" s="21">
        <v>1.7422685E-4</v>
      </c>
      <c r="ER177" s="21">
        <v>1.5994185E-4</v>
      </c>
      <c r="ES177" s="21">
        <v>7.9228589999999995E-6</v>
      </c>
      <c r="ET177" s="21">
        <v>7.1413389000000006E-5</v>
      </c>
      <c r="EU177" s="21">
        <v>8.2035091999999995E-5</v>
      </c>
      <c r="EV177" s="21">
        <v>4.0569027000000001E-4</v>
      </c>
      <c r="EW177" s="21">
        <v>5.1271933000000003E-5</v>
      </c>
      <c r="EX177" s="21">
        <v>2.0508772999999999E-5</v>
      </c>
      <c r="EY177" s="21">
        <v>6.8574796999999998E-5</v>
      </c>
      <c r="EZ177" s="21">
        <v>1.0254387000000001E-5</v>
      </c>
      <c r="FA177" s="21">
        <v>1.1175155000000001E-3</v>
      </c>
      <c r="FB177" s="21">
        <v>7.5448739000000003E-66</v>
      </c>
      <c r="FC177" s="21">
        <v>2.0512307E-2</v>
      </c>
      <c r="FD177" s="21">
        <v>2.8350353000000001E-7</v>
      </c>
      <c r="FE177" s="21">
        <v>3.5008416000000001E-6</v>
      </c>
      <c r="FF177" s="21">
        <v>3.2814037000000002E-4</v>
      </c>
      <c r="FG177" s="21">
        <v>6.2762898999999997E-6</v>
      </c>
      <c r="FH177" s="21">
        <v>6.5105935999999996E-6</v>
      </c>
      <c r="FI177" s="21">
        <v>2.4955560999999999E-5</v>
      </c>
      <c r="FJ177" s="21">
        <v>2.6171024999999999E-5</v>
      </c>
      <c r="FK177" s="21">
        <v>6.2577572999999995E-5</v>
      </c>
      <c r="FL177" s="21">
        <v>8.8004038000000004E-5</v>
      </c>
      <c r="FM177" s="21">
        <v>6.9246551999999997E-5</v>
      </c>
      <c r="FN177" s="21">
        <v>2.6315182999999998E-4</v>
      </c>
      <c r="FO177" s="21">
        <v>8.9537153E-4</v>
      </c>
      <c r="FP177" s="21">
        <v>9.0890089000000002E-5</v>
      </c>
      <c r="FQ177" s="21">
        <v>1.2540298E-4</v>
      </c>
      <c r="FR177" s="21">
        <v>1.5554895999999999E-4</v>
      </c>
      <c r="FS177" s="21">
        <v>1.7621457999999999E-4</v>
      </c>
      <c r="FT177" s="21">
        <v>2.3683558E-4</v>
      </c>
      <c r="FU177" s="21">
        <v>0.22020756</v>
      </c>
      <c r="FV177" s="21">
        <v>2.7462942999999999E-4</v>
      </c>
      <c r="FW177" s="21">
        <v>8.2102876999999997E-4</v>
      </c>
      <c r="FX177" s="21">
        <v>3.1074454000000002E-4</v>
      </c>
      <c r="FY177" s="21">
        <v>3.2737092000000001E-4</v>
      </c>
      <c r="FZ177" s="21">
        <v>1.9483333999999999E-4</v>
      </c>
      <c r="GA177" s="21">
        <v>1.0254387000000001E-5</v>
      </c>
      <c r="GB177" s="21">
        <v>2.0508772999999999E-5</v>
      </c>
      <c r="GC177" s="21">
        <v>1.4464548E-4</v>
      </c>
    </row>
    <row r="178" spans="1:185" ht="0.95" customHeight="1" x14ac:dyDescent="0.25">
      <c r="B178" s="21">
        <v>2.8684957E-5</v>
      </c>
      <c r="C178" s="21">
        <v>2.4225336E-4</v>
      </c>
      <c r="D178" s="21">
        <v>4.469793E-5</v>
      </c>
      <c r="E178" s="21">
        <v>1.0921232000000001E-4</v>
      </c>
      <c r="F178" s="21">
        <v>1.9027815E-6</v>
      </c>
      <c r="G178" s="21">
        <v>7.8779447000000005E-4</v>
      </c>
      <c r="H178" s="21">
        <v>2.1314483999999999E-3</v>
      </c>
      <c r="I178" s="21">
        <v>1.8591064E-3</v>
      </c>
      <c r="J178" s="21">
        <v>0</v>
      </c>
      <c r="K178" s="21">
        <v>0</v>
      </c>
      <c r="L178" s="21">
        <v>7.2162347999999996E-6</v>
      </c>
      <c r="M178" s="21">
        <v>1.0009889E-5</v>
      </c>
      <c r="N178" s="21">
        <v>3.8361939000000003E-5</v>
      </c>
      <c r="O178" s="21">
        <v>6.4789893000000002E-5</v>
      </c>
      <c r="P178" s="21">
        <v>6.4789893000000002E-5</v>
      </c>
      <c r="Q178" s="21">
        <v>8.6838870999999994E-6</v>
      </c>
      <c r="R178" s="21">
        <v>2.8896835000000003E-4</v>
      </c>
      <c r="S178" s="21">
        <v>8.0802865999999999E-5</v>
      </c>
      <c r="T178" s="21">
        <v>2.4367958E-4</v>
      </c>
      <c r="U178" s="21">
        <v>3.8361939000000003E-5</v>
      </c>
      <c r="V178" s="21">
        <v>3.9006596000000003E-5</v>
      </c>
      <c r="W178" s="21">
        <v>1.6012974E-5</v>
      </c>
      <c r="X178" s="21">
        <v>3.7408800999999997E-4</v>
      </c>
      <c r="Y178" s="21">
        <v>5.4374912E-5</v>
      </c>
      <c r="Z178" s="21">
        <v>2.9227781E-3</v>
      </c>
      <c r="AA178" s="21">
        <v>2.9249194000000001E-4</v>
      </c>
      <c r="AB178" s="21">
        <v>7.2746718000000002E-5</v>
      </c>
      <c r="AC178" s="21">
        <v>4.4259014999999999E-5</v>
      </c>
      <c r="AD178" s="21">
        <v>3.6495928000000001E-5</v>
      </c>
      <c r="AE178" s="21">
        <v>0</v>
      </c>
      <c r="AF178" s="21">
        <v>4.8544286000000002E-4</v>
      </c>
      <c r="AG178" s="21">
        <v>1.3799579000000001E-4</v>
      </c>
      <c r="AH178" s="21">
        <v>2.1198288000000001E-3</v>
      </c>
      <c r="AI178" s="21">
        <v>4.1912621E-5</v>
      </c>
      <c r="AJ178" s="21">
        <v>2.2585341000000001E-5</v>
      </c>
      <c r="AK178" s="21">
        <v>1.2723197999999999E-4</v>
      </c>
      <c r="AL178" s="21">
        <v>4.0688444000000002E-4</v>
      </c>
      <c r="AM178" s="21">
        <v>1.1427200999999999E-4</v>
      </c>
      <c r="AN178" s="21">
        <v>6.5723676000000002E-6</v>
      </c>
      <c r="AO178" s="21">
        <v>2.0410873999999999E-4</v>
      </c>
      <c r="AP178" s="21">
        <v>4.7377166000000002E-4</v>
      </c>
      <c r="AQ178" s="21">
        <v>1.5399573E-6</v>
      </c>
      <c r="AR178" s="21">
        <v>7.3550872000000003E-6</v>
      </c>
      <c r="AS178" s="21">
        <v>0</v>
      </c>
      <c r="AT178" s="21">
        <v>3.0803770999999997E-4</v>
      </c>
      <c r="AU178" s="21">
        <v>7.3550872000000003E-6</v>
      </c>
      <c r="AV178" s="21">
        <v>1.0528798E-4</v>
      </c>
      <c r="AW178" s="21">
        <v>1.3927455E-5</v>
      </c>
      <c r="AX178" s="21">
        <v>1.101293E-4</v>
      </c>
      <c r="AY178" s="21">
        <v>1.3144735E-5</v>
      </c>
      <c r="AZ178" s="21">
        <v>2.6738985E-4</v>
      </c>
      <c r="BA178" s="21">
        <v>1.8934383E-5</v>
      </c>
      <c r="BB178" s="21">
        <v>2.5270597999999997E-4</v>
      </c>
      <c r="BC178" s="21">
        <v>1.2362016E-5</v>
      </c>
      <c r="BD178" s="21">
        <v>6.5723676000000002E-6</v>
      </c>
      <c r="BE178" s="21">
        <v>4.5189291000000002E-68</v>
      </c>
      <c r="BF178" s="21">
        <v>2.4129591000000001E-4</v>
      </c>
      <c r="BG178" s="21">
        <v>1.3958069E-4</v>
      </c>
      <c r="BH178" s="21">
        <v>1.3438684E-5</v>
      </c>
      <c r="BI178" s="21">
        <v>1.5474321999999999E-5</v>
      </c>
      <c r="BJ178" s="21">
        <v>2.4525178E-5</v>
      </c>
      <c r="BK178" s="21">
        <v>3.8132527000000002E-4</v>
      </c>
      <c r="BL178" s="21">
        <v>1.9522280999999999E-5</v>
      </c>
      <c r="BM178" s="21">
        <v>0</v>
      </c>
      <c r="BN178" s="21">
        <v>6.2995713999999996E-5</v>
      </c>
      <c r="BO178" s="21">
        <v>2.2887225000000001E-3</v>
      </c>
      <c r="BP178" s="21">
        <v>2.7545735999999997E-4</v>
      </c>
      <c r="BQ178" s="21">
        <v>0</v>
      </c>
      <c r="BR178" s="21">
        <v>1.7390132000000001E-4</v>
      </c>
      <c r="BS178" s="21">
        <v>2.5514542999999999E-5</v>
      </c>
      <c r="BT178" s="21">
        <v>1.9568736E-4</v>
      </c>
      <c r="BU178" s="21">
        <v>0</v>
      </c>
      <c r="BV178" s="21">
        <v>2.6787367999999999E-5</v>
      </c>
      <c r="BW178" s="21">
        <v>5.4374908000000002E-5</v>
      </c>
      <c r="BX178" s="21">
        <v>7.4591617000000001E-6</v>
      </c>
      <c r="BY178" s="21">
        <v>3.3996790999999999E-4</v>
      </c>
      <c r="BZ178" s="21">
        <v>1.8962082999999999E-5</v>
      </c>
      <c r="CA178" s="21">
        <v>1.142367E-3</v>
      </c>
      <c r="CB178" s="21">
        <v>2.5398736E-5</v>
      </c>
      <c r="CC178" s="21">
        <v>1.168082E-4</v>
      </c>
      <c r="CD178" s="21">
        <v>4.4051731999999999E-4</v>
      </c>
      <c r="CE178" s="21">
        <v>1.037585E-4</v>
      </c>
      <c r="CF178" s="21">
        <v>1.4131403999999999E-5</v>
      </c>
      <c r="CG178" s="21">
        <v>6.0974183000000003E-5</v>
      </c>
      <c r="CH178" s="21">
        <v>1.2759093999999999E-3</v>
      </c>
      <c r="CI178" s="21">
        <v>2.1126679000000001E-4</v>
      </c>
      <c r="CJ178" s="21">
        <v>5.9008626000000001E-5</v>
      </c>
      <c r="CK178" s="21">
        <v>1.7400092000000001E-4</v>
      </c>
      <c r="CL178" s="21">
        <v>7.8271955000000002E-7</v>
      </c>
      <c r="CM178" s="21">
        <v>1.7597796E-4</v>
      </c>
      <c r="CN178" s="21">
        <v>1.7417099E-5</v>
      </c>
      <c r="CO178" s="21">
        <v>2.0203044999999998E-3</v>
      </c>
      <c r="CP178" s="21">
        <v>2.4187904E-4</v>
      </c>
      <c r="CQ178" s="21">
        <v>3.7729345E-4</v>
      </c>
      <c r="CR178" s="21">
        <v>1.0550782999999999E-5</v>
      </c>
      <c r="CS178" s="21">
        <v>2.2997126E-4</v>
      </c>
      <c r="CT178" s="21">
        <v>1.6223012E-5</v>
      </c>
      <c r="CU178" s="21">
        <v>1.9508707000000001E-5</v>
      </c>
      <c r="CV178" s="21">
        <v>2.4803377E-4</v>
      </c>
      <c r="CW178" s="21">
        <v>1.1775733E-5</v>
      </c>
      <c r="CX178" s="21">
        <v>4.4252894999999997E-4</v>
      </c>
      <c r="CY178" s="21">
        <v>8.4900382000000005E-6</v>
      </c>
      <c r="CZ178" s="21">
        <v>5.2043432000000003E-6</v>
      </c>
      <c r="DA178" s="21">
        <v>2.0752033E-3</v>
      </c>
      <c r="DB178" s="21">
        <v>2.1289797999999999E-4</v>
      </c>
      <c r="DC178" s="21">
        <v>7.1229915000000003E-6</v>
      </c>
      <c r="DD178" s="21">
        <v>7.1229915000000003E-6</v>
      </c>
      <c r="DE178" s="21">
        <v>1.4168839000000001E-5</v>
      </c>
      <c r="DF178" s="21">
        <v>2.2155265E-4</v>
      </c>
      <c r="DG178" s="21">
        <v>2.2462184E-3</v>
      </c>
      <c r="DH178" s="21">
        <v>3.8372965000000001E-6</v>
      </c>
      <c r="DI178" s="21">
        <v>1.7275322999999999E-4</v>
      </c>
      <c r="DJ178" s="21">
        <v>1.9186482000000001E-6</v>
      </c>
      <c r="DK178" s="21">
        <v>2.6160020999999999E-4</v>
      </c>
      <c r="DL178" s="21">
        <v>3.803842E-5</v>
      </c>
      <c r="DM178" s="21">
        <v>1.9186482000000001E-6</v>
      </c>
      <c r="DN178" s="21">
        <v>1.5456437E-4</v>
      </c>
      <c r="DO178" s="21">
        <v>5.5606222000000003E-5</v>
      </c>
      <c r="DP178" s="21">
        <v>1.6393064E-4</v>
      </c>
      <c r="DQ178" s="21">
        <v>0</v>
      </c>
      <c r="DR178" s="21">
        <v>2.9002273E-7</v>
      </c>
      <c r="DS178" s="21">
        <v>0</v>
      </c>
      <c r="DT178" s="21">
        <v>1.7685224000000001E-4</v>
      </c>
      <c r="DU178" s="21">
        <v>4.1795061000000002E-5</v>
      </c>
      <c r="DV178" s="21">
        <v>9.8570842000000003E-6</v>
      </c>
      <c r="DW178" s="21">
        <v>8.4231636000000002E-7</v>
      </c>
      <c r="DX178" s="21">
        <v>1.5970989000000001E-4</v>
      </c>
      <c r="DY178" s="21">
        <v>0</v>
      </c>
      <c r="DZ178" s="21">
        <v>4.2751958000000002E-4</v>
      </c>
      <c r="EA178" s="21">
        <v>4.4461887E-7</v>
      </c>
      <c r="EB178" s="21">
        <v>5.8453896999999998E-5</v>
      </c>
      <c r="EC178" s="21">
        <v>1.7291454E-5</v>
      </c>
      <c r="ED178" s="21">
        <v>2.1926294999999999E-4</v>
      </c>
      <c r="EE178" s="21">
        <v>3.0947283000000003E-4</v>
      </c>
      <c r="EF178" s="21">
        <v>3.2152771999999998E-5</v>
      </c>
      <c r="EG178" s="21">
        <v>5.5632893E-4</v>
      </c>
      <c r="EH178" s="21">
        <v>8.2944002999999999E-5</v>
      </c>
      <c r="EI178" s="21">
        <v>1.6281982E-3</v>
      </c>
      <c r="EJ178" s="21">
        <v>2.7061902999999999E-3</v>
      </c>
      <c r="EK178" s="21">
        <v>3.4408342999999999E-3</v>
      </c>
      <c r="EL178" s="21">
        <v>3.7261073999999999E-3</v>
      </c>
      <c r="EM178" s="21">
        <v>5.4273658E-5</v>
      </c>
      <c r="EN178" s="21">
        <v>3.1116235999999997E-5</v>
      </c>
      <c r="EO178" s="21">
        <v>2.1900607000000001E-5</v>
      </c>
      <c r="EP178" s="21">
        <v>1.2322122E-5</v>
      </c>
      <c r="EQ178" s="21">
        <v>1.7324535000000001E-3</v>
      </c>
      <c r="ER178" s="21">
        <v>4.4333513000000002E-4</v>
      </c>
      <c r="ES178" s="21">
        <v>6.6177909999999999E-6</v>
      </c>
      <c r="ET178" s="21">
        <v>4.6235191999999999E-5</v>
      </c>
      <c r="EU178" s="21">
        <v>1.2810377999999999E-4</v>
      </c>
      <c r="EV178" s="21">
        <v>1.2628846999999999E-3</v>
      </c>
      <c r="EW178" s="21">
        <v>8.0064861999999996E-5</v>
      </c>
      <c r="EX178" s="21">
        <v>3.2025944999999998E-5</v>
      </c>
      <c r="EY178" s="21">
        <v>2.4177943999999999E-4</v>
      </c>
      <c r="EZ178" s="21">
        <v>1.6012972000000001E-5</v>
      </c>
      <c r="FA178" s="21">
        <v>2.9966195E-4</v>
      </c>
      <c r="FB178" s="21">
        <v>6.4787792999999998E-66</v>
      </c>
      <c r="FC178" s="21">
        <v>2.3228718999999999E-4</v>
      </c>
      <c r="FD178" s="21">
        <v>5.8453896999999998E-5</v>
      </c>
      <c r="FE178" s="21">
        <v>5.4374908000000002E-5</v>
      </c>
      <c r="FF178" s="21">
        <v>5.1241511999999996E-4</v>
      </c>
      <c r="FG178" s="21">
        <v>1.168082E-4</v>
      </c>
      <c r="FH178" s="21">
        <v>1.7400092000000001E-4</v>
      </c>
      <c r="FI178" s="21">
        <v>1.5945169999999999E-5</v>
      </c>
      <c r="FJ178" s="21">
        <v>2.3925256E-4</v>
      </c>
      <c r="FK178" s="21">
        <v>3.6500931999999998E-4</v>
      </c>
      <c r="FL178" s="21">
        <v>1.9850517E-4</v>
      </c>
      <c r="FM178" s="21">
        <v>4.3036000999999998E-4</v>
      </c>
      <c r="FN178" s="21">
        <v>8.552163E-5</v>
      </c>
      <c r="FO178" s="21">
        <v>1.9706224000000001E-4</v>
      </c>
      <c r="FP178" s="21">
        <v>4.5153768E-4</v>
      </c>
      <c r="FQ178" s="21">
        <v>4.8903129000000005E-4</v>
      </c>
      <c r="FR178" s="21">
        <v>1.4878659000000001E-4</v>
      </c>
      <c r="FS178" s="21">
        <v>2.4131051999999999E-5</v>
      </c>
      <c r="FT178" s="21">
        <v>1.3167948999999999E-3</v>
      </c>
      <c r="FU178" s="21">
        <v>2.7462942999999999E-4</v>
      </c>
      <c r="FV178" s="21">
        <v>0.24679219999999999</v>
      </c>
      <c r="FW178" s="21">
        <v>2.6211612999999998E-4</v>
      </c>
      <c r="FX178" s="21">
        <v>4.1681030999999999E-3</v>
      </c>
      <c r="FY178" s="21">
        <v>4.4473528999999998E-3</v>
      </c>
      <c r="FZ178" s="21">
        <v>3.0424648000000002E-4</v>
      </c>
      <c r="GA178" s="21">
        <v>1.6012972000000001E-5</v>
      </c>
      <c r="GB178" s="21">
        <v>3.2025944999999998E-5</v>
      </c>
      <c r="GC178" s="21">
        <v>4.0725132999999998E-5</v>
      </c>
    </row>
    <row r="179" spans="1:185" ht="0.95" customHeight="1" x14ac:dyDescent="0.25">
      <c r="B179" s="21">
        <v>8.0343078999999996E-5</v>
      </c>
      <c r="C179" s="21">
        <v>3.8533920000000002E-4</v>
      </c>
      <c r="D179" s="21">
        <v>6.6251315999999997E-5</v>
      </c>
      <c r="E179" s="21">
        <v>3.1093624000000001E-4</v>
      </c>
      <c r="F179" s="21">
        <v>8.8898556999999992E-6</v>
      </c>
      <c r="G179" s="21">
        <v>3.4403476000000001E-3</v>
      </c>
      <c r="H179" s="21">
        <v>2.9629573999999999E-4</v>
      </c>
      <c r="I179" s="21">
        <v>3.092626E-5</v>
      </c>
      <c r="J179" s="21">
        <v>0</v>
      </c>
      <c r="K179" s="21">
        <v>0</v>
      </c>
      <c r="L179" s="21">
        <v>8.8145805000000003E-6</v>
      </c>
      <c r="M179" s="21">
        <v>5.8694664999999998E-4</v>
      </c>
      <c r="N179" s="21">
        <v>1.9033895E-5</v>
      </c>
      <c r="O179" s="21">
        <v>4.8199092000000002E-5</v>
      </c>
      <c r="P179" s="21">
        <v>4.8199092000000002E-5</v>
      </c>
      <c r="Q179" s="21">
        <v>1.0809296999999999E-4</v>
      </c>
      <c r="R179" s="21">
        <v>6.0839993999999996E-4</v>
      </c>
      <c r="S179" s="21">
        <v>3.4107328999999997E-5</v>
      </c>
      <c r="T179" s="21">
        <v>5.6655873999999996E-4</v>
      </c>
      <c r="U179" s="21">
        <v>1.9033895E-5</v>
      </c>
      <c r="V179" s="21">
        <v>1.5533157999999999E-4</v>
      </c>
      <c r="W179" s="21">
        <v>1.4091763E-5</v>
      </c>
      <c r="X179" s="21">
        <v>3.3330186999999998E-4</v>
      </c>
      <c r="Y179" s="21">
        <v>4.9421318999999998E-6</v>
      </c>
      <c r="Z179" s="21">
        <v>2.9009983999999999E-4</v>
      </c>
      <c r="AA179" s="21">
        <v>3.6681580999999999E-5</v>
      </c>
      <c r="AB179" s="21">
        <v>5.7181066999999997E-5</v>
      </c>
      <c r="AC179" s="21">
        <v>1.3393256E-4</v>
      </c>
      <c r="AD179" s="21">
        <v>2.1301569999999999E-4</v>
      </c>
      <c r="AE179" s="21">
        <v>0</v>
      </c>
      <c r="AF179" s="21">
        <v>2.066444E-4</v>
      </c>
      <c r="AG179" s="21">
        <v>2.9270769E-5</v>
      </c>
      <c r="AH179" s="21">
        <v>1.4044090000000001E-4</v>
      </c>
      <c r="AI179" s="21">
        <v>3.0066621000000003E-4</v>
      </c>
      <c r="AJ179" s="21">
        <v>5.1899227E-5</v>
      </c>
      <c r="AK179" s="21">
        <v>7.0054482999999998E-5</v>
      </c>
      <c r="AL179" s="21">
        <v>2.5935722E-5</v>
      </c>
      <c r="AM179" s="21">
        <v>2.7481910000000002E-4</v>
      </c>
      <c r="AN179" s="21">
        <v>3.7807464000000002E-5</v>
      </c>
      <c r="AO179" s="21">
        <v>1.3923144E-4</v>
      </c>
      <c r="AP179" s="21">
        <v>3.5984386000000002E-4</v>
      </c>
      <c r="AQ179" s="21">
        <v>3.2728579E-5</v>
      </c>
      <c r="AR179" s="21">
        <v>6.6423579999999997E-5</v>
      </c>
      <c r="AS179" s="21">
        <v>0</v>
      </c>
      <c r="AT179" s="21">
        <v>2.940493E-4</v>
      </c>
      <c r="AU179" s="21">
        <v>6.6423579999999997E-5</v>
      </c>
      <c r="AV179" s="21">
        <v>3.2540597000000003E-5</v>
      </c>
      <c r="AW179" s="21">
        <v>1.0423104E-4</v>
      </c>
      <c r="AX179" s="21">
        <v>6.550684E-4</v>
      </c>
      <c r="AY179" s="21">
        <v>7.5614928000000003E-5</v>
      </c>
      <c r="AZ179" s="21">
        <v>2.0453199000000001E-4</v>
      </c>
      <c r="BA179" s="21">
        <v>8.4806275999999996E-5</v>
      </c>
      <c r="BB179" s="21">
        <v>1.7410811E-3</v>
      </c>
      <c r="BC179" s="21">
        <v>4.6998812000000001E-5</v>
      </c>
      <c r="BD179" s="21">
        <v>3.7807464000000002E-5</v>
      </c>
      <c r="BE179" s="21">
        <v>8.8835575999999997E-66</v>
      </c>
      <c r="BF179" s="21">
        <v>5.8130739999999998E-5</v>
      </c>
      <c r="BG179" s="21">
        <v>9.9654909000000008E-4</v>
      </c>
      <c r="BH179" s="21">
        <v>1.1864754E-4</v>
      </c>
      <c r="BI179" s="21">
        <v>3.1013051000000001E-4</v>
      </c>
      <c r="BJ179" s="21">
        <v>2.8529257999999999E-4</v>
      </c>
      <c r="BK179" s="21">
        <v>8.9524313000000002E-5</v>
      </c>
      <c r="BL179" s="21">
        <v>3.0371865999999999E-4</v>
      </c>
      <c r="BM179" s="21">
        <v>0</v>
      </c>
      <c r="BN179" s="21">
        <v>2.2142188999999999E-4</v>
      </c>
      <c r="BO179" s="21">
        <v>4.1683502999999999E-4</v>
      </c>
      <c r="BP179" s="21">
        <v>3.9661011999999999E-4</v>
      </c>
      <c r="BQ179" s="21">
        <v>0</v>
      </c>
      <c r="BR179" s="21">
        <v>2.2575377000000001E-5</v>
      </c>
      <c r="BS179" s="21">
        <v>2.4774056999999998E-4</v>
      </c>
      <c r="BT179" s="21">
        <v>3.1128166000000002E-4</v>
      </c>
      <c r="BU179" s="21">
        <v>0</v>
      </c>
      <c r="BV179" s="21">
        <v>2.7602597999999999E-4</v>
      </c>
      <c r="BW179" s="21">
        <v>4.9421315999999999E-6</v>
      </c>
      <c r="BX179" s="21">
        <v>8.5110576000000003E-7</v>
      </c>
      <c r="BY179" s="21">
        <v>6.4775555999999996E-3</v>
      </c>
      <c r="BZ179" s="21">
        <v>9.3734351999999997E-5</v>
      </c>
      <c r="CA179" s="21">
        <v>5.3300365E-5</v>
      </c>
      <c r="CB179" s="21">
        <v>4.5468911999999999E-4</v>
      </c>
      <c r="CC179" s="21">
        <v>1.3526826E-5</v>
      </c>
      <c r="CD179" s="21">
        <v>4.2685701000000001E-4</v>
      </c>
      <c r="CE179" s="21">
        <v>6.2226868000000003E-4</v>
      </c>
      <c r="CF179" s="21">
        <v>1.2876232000000001E-4</v>
      </c>
      <c r="CG179" s="21">
        <v>7.4140262999999998E-5</v>
      </c>
      <c r="CH179" s="21">
        <v>6.4643386E-5</v>
      </c>
      <c r="CI179" s="21">
        <v>2.3842393999999999E-3</v>
      </c>
      <c r="CJ179" s="21">
        <v>8.4830575000000006E-5</v>
      </c>
      <c r="CK179" s="21">
        <v>7.0852086000000002E-6</v>
      </c>
      <c r="CL179" s="21">
        <v>2.8616114E-5</v>
      </c>
      <c r="CM179" s="21">
        <v>1.3230837000000001E-3</v>
      </c>
      <c r="CN179" s="21">
        <v>1.2052027E-4</v>
      </c>
      <c r="CO179" s="21">
        <v>2.3332748999999999E-4</v>
      </c>
      <c r="CP179" s="21">
        <v>1.2594915999999999E-4</v>
      </c>
      <c r="CQ179" s="21">
        <v>4.5582475E-4</v>
      </c>
      <c r="CR179" s="21">
        <v>3.5934730000000002E-5</v>
      </c>
      <c r="CS179" s="21">
        <v>2.0647602000000001E-4</v>
      </c>
      <c r="CT179" s="21">
        <v>5.8003741E-5</v>
      </c>
      <c r="CU179" s="21">
        <v>6.6245790999999997E-5</v>
      </c>
      <c r="CV179" s="21">
        <v>1.5328744E-2</v>
      </c>
      <c r="CW179" s="21">
        <v>2.8811573999999999E-5</v>
      </c>
      <c r="CX179" s="21">
        <v>7.4592473000000003E-4</v>
      </c>
      <c r="CY179" s="21">
        <v>2.0569523999999999E-5</v>
      </c>
      <c r="CZ179" s="21">
        <v>1.2327474000000001E-5</v>
      </c>
      <c r="DA179" s="21">
        <v>2.3899076000000001E-4</v>
      </c>
      <c r="DB179" s="21">
        <v>1.3035542E-4</v>
      </c>
      <c r="DC179" s="21">
        <v>1.6412898000000001E-5</v>
      </c>
      <c r="DD179" s="21">
        <v>1.6412898000000001E-5</v>
      </c>
      <c r="DE179" s="21">
        <v>6.8458015999999996E-6</v>
      </c>
      <c r="DF179" s="21">
        <v>1.5283707000000001E-4</v>
      </c>
      <c r="DG179" s="21">
        <v>2.0548373000000001E-5</v>
      </c>
      <c r="DH179" s="21">
        <v>8.1708479999999994E-6</v>
      </c>
      <c r="DI179" s="21">
        <v>7.6633755000000004E-4</v>
      </c>
      <c r="DJ179" s="21">
        <v>4.0854239999999997E-6</v>
      </c>
      <c r="DK179" s="21">
        <v>1.9534064E-4</v>
      </c>
      <c r="DL179" s="21">
        <v>1.0798161E-4</v>
      </c>
      <c r="DM179" s="21">
        <v>4.0854239999999997E-6</v>
      </c>
      <c r="DN179" s="21">
        <v>9.4448348999999997E-4</v>
      </c>
      <c r="DO179" s="21">
        <v>1.4156985999999999E-3</v>
      </c>
      <c r="DP179" s="21">
        <v>1.4995890000000001E-4</v>
      </c>
      <c r="DQ179" s="21">
        <v>0</v>
      </c>
      <c r="DR179" s="21">
        <v>4.4925116000000002E-4</v>
      </c>
      <c r="DS179" s="21">
        <v>0</v>
      </c>
      <c r="DT179" s="21">
        <v>3.2949193E-5</v>
      </c>
      <c r="DU179" s="21">
        <v>3.6447491999999998E-5</v>
      </c>
      <c r="DV179" s="21">
        <v>2.4726148000000002E-5</v>
      </c>
      <c r="DW179" s="21">
        <v>6.5757654000000003E-5</v>
      </c>
      <c r="DX179" s="21">
        <v>1.0277931E-3</v>
      </c>
      <c r="DY179" s="21">
        <v>0</v>
      </c>
      <c r="DZ179" s="21">
        <v>3.4544961000000001E-4</v>
      </c>
      <c r="EA179" s="21">
        <v>2.4996297999999999E-4</v>
      </c>
      <c r="EB179" s="21">
        <v>9.8167122000000006E-7</v>
      </c>
      <c r="EC179" s="21">
        <v>1.7583537000000001E-4</v>
      </c>
      <c r="ED179" s="21">
        <v>4.9698850999999999E-3</v>
      </c>
      <c r="EE179" s="21">
        <v>1.2137414E-4</v>
      </c>
      <c r="EF179" s="21">
        <v>2.9364560000000003E-4</v>
      </c>
      <c r="EG179" s="21">
        <v>9.0810938999999995E-5</v>
      </c>
      <c r="EH179" s="21">
        <v>4.6409864999999998E-4</v>
      </c>
      <c r="EI179" s="21">
        <v>1.7918289999999999E-4</v>
      </c>
      <c r="EJ179" s="21">
        <v>2.2951832999999999E-4</v>
      </c>
      <c r="EK179" s="21">
        <v>2.9465893000000002E-4</v>
      </c>
      <c r="EL179" s="21">
        <v>2.8653808999999999E-4</v>
      </c>
      <c r="EM179" s="21">
        <v>3.2634165999999998E-4</v>
      </c>
      <c r="EN179" s="21">
        <v>1.0096436E-4</v>
      </c>
      <c r="EO179" s="21">
        <v>1.3753988999999999E-4</v>
      </c>
      <c r="EP179" s="21">
        <v>4.2360009999999998E-4</v>
      </c>
      <c r="EQ179" s="21">
        <v>3.1508536000000002E-4</v>
      </c>
      <c r="ER179" s="21">
        <v>4.2835649000000001E-4</v>
      </c>
      <c r="ES179" s="21">
        <v>2.4750686000000002E-4</v>
      </c>
      <c r="ET179" s="21">
        <v>5.6843457000000004E-4</v>
      </c>
      <c r="EU179" s="21">
        <v>1.127341E-4</v>
      </c>
      <c r="EV179" s="21">
        <v>3.1833386E-4</v>
      </c>
      <c r="EW179" s="21">
        <v>7.0458809999999998E-5</v>
      </c>
      <c r="EX179" s="21">
        <v>2.8183524000000001E-5</v>
      </c>
      <c r="EY179" s="21">
        <v>1.1045898999999999E-4</v>
      </c>
      <c r="EZ179" s="21">
        <v>1.4091762000000001E-5</v>
      </c>
      <c r="FA179" s="21">
        <v>1.9621932000000002E-3</v>
      </c>
      <c r="FB179" s="21">
        <v>1.0324076E-65</v>
      </c>
      <c r="FC179" s="21">
        <v>8.2403486999999996E-4</v>
      </c>
      <c r="FD179" s="21">
        <v>9.8167122000000006E-7</v>
      </c>
      <c r="FE179" s="21">
        <v>4.9421315999999999E-6</v>
      </c>
      <c r="FF179" s="21">
        <v>4.5093637999999998E-4</v>
      </c>
      <c r="FG179" s="21">
        <v>1.3526826E-5</v>
      </c>
      <c r="FH179" s="21">
        <v>7.0852086000000002E-6</v>
      </c>
      <c r="FI179" s="21">
        <v>5.0051865000000004E-4</v>
      </c>
      <c r="FJ179" s="21">
        <v>1.3731268E-4</v>
      </c>
      <c r="FK179" s="21">
        <v>1.0536615E-4</v>
      </c>
      <c r="FL179" s="21">
        <v>3.1278114999999998E-4</v>
      </c>
      <c r="FM179" s="21">
        <v>1.0388685000000001E-4</v>
      </c>
      <c r="FN179" s="21">
        <v>7.4820476000000003E-4</v>
      </c>
      <c r="FO179" s="21">
        <v>1.7013926999999999E-3</v>
      </c>
      <c r="FP179" s="21">
        <v>5.5468435999999997E-5</v>
      </c>
      <c r="FQ179" s="21">
        <v>8.7918207000000004E-6</v>
      </c>
      <c r="FR179" s="21">
        <v>1.0959601E-3</v>
      </c>
      <c r="FS179" s="21">
        <v>7.7033767000000004E-5</v>
      </c>
      <c r="FT179" s="21">
        <v>1.8861689000000001E-4</v>
      </c>
      <c r="FU179" s="21">
        <v>8.2102876999999997E-4</v>
      </c>
      <c r="FV179" s="21">
        <v>2.6211612999999998E-4</v>
      </c>
      <c r="FW179" s="21">
        <v>0.23418178000000001</v>
      </c>
      <c r="FX179" s="21">
        <v>3.3910434000000001E-4</v>
      </c>
      <c r="FY179" s="21">
        <v>3.8451019000000002E-4</v>
      </c>
      <c r="FZ179" s="21">
        <v>2.6774348000000001E-4</v>
      </c>
      <c r="GA179" s="21">
        <v>1.4091762000000001E-5</v>
      </c>
      <c r="GB179" s="21">
        <v>2.8183524000000001E-5</v>
      </c>
      <c r="GC179" s="21">
        <v>2.7260054999999998E-4</v>
      </c>
    </row>
    <row r="180" spans="1:185" ht="0.95" customHeight="1" x14ac:dyDescent="0.25">
      <c r="B180" s="21">
        <v>3.7295605000000003E-5</v>
      </c>
      <c r="C180" s="21">
        <v>2.8018626000000002E-4</v>
      </c>
      <c r="D180" s="21">
        <v>5.7191326E-5</v>
      </c>
      <c r="E180" s="21">
        <v>1.1458696E-4</v>
      </c>
      <c r="F180" s="21">
        <v>2.5784816000000001E-6</v>
      </c>
      <c r="G180" s="21">
        <v>9.0936591000000003E-4</v>
      </c>
      <c r="H180" s="21">
        <v>2.5504465999999998E-3</v>
      </c>
      <c r="I180" s="21">
        <v>3.4239556E-3</v>
      </c>
      <c r="J180" s="21">
        <v>0</v>
      </c>
      <c r="K180" s="21">
        <v>0</v>
      </c>
      <c r="L180" s="21">
        <v>8.8643497999999994E-6</v>
      </c>
      <c r="M180" s="21">
        <v>3.9756241000000003E-6</v>
      </c>
      <c r="N180" s="21">
        <v>4.8491383999999997E-5</v>
      </c>
      <c r="O180" s="21">
        <v>1.0437491E-4</v>
      </c>
      <c r="P180" s="21">
        <v>1.0437491E-4</v>
      </c>
      <c r="Q180" s="21">
        <v>1.016796E-5</v>
      </c>
      <c r="R180" s="21">
        <v>2.5827116999999999E-4</v>
      </c>
      <c r="S180" s="21">
        <v>1.2427063E-4</v>
      </c>
      <c r="T180" s="21">
        <v>3.4643466999999999E-4</v>
      </c>
      <c r="U180" s="21">
        <v>4.8491383999999997E-5</v>
      </c>
      <c r="V180" s="21">
        <v>4.3098942000000003E-5</v>
      </c>
      <c r="W180" s="21">
        <v>1.9895721000000001E-5</v>
      </c>
      <c r="X180" s="21">
        <v>4.6423339E-4</v>
      </c>
      <c r="Y180" s="21">
        <v>6.8387103999999999E-5</v>
      </c>
      <c r="Z180" s="21">
        <v>3.4112185999999999E-3</v>
      </c>
      <c r="AA180" s="21">
        <v>6.3410891000000003E-4</v>
      </c>
      <c r="AB180" s="21">
        <v>9.3817155000000004E-5</v>
      </c>
      <c r="AC180" s="21">
        <v>5.0066798999999997E-5</v>
      </c>
      <c r="AD180" s="21">
        <v>4.1903292000000001E-5</v>
      </c>
      <c r="AE180" s="21">
        <v>0</v>
      </c>
      <c r="AF180" s="21">
        <v>5.6204998999999996E-4</v>
      </c>
      <c r="AG180" s="21">
        <v>1.7201288000000001E-4</v>
      </c>
      <c r="AH180" s="21">
        <v>2.4445395000000001E-3</v>
      </c>
      <c r="AI180" s="21">
        <v>4.8131275999999999E-5</v>
      </c>
      <c r="AJ180" s="21">
        <v>2.7068289999999999E-5</v>
      </c>
      <c r="AK180" s="21">
        <v>1.5726216000000001E-4</v>
      </c>
      <c r="AL180" s="21">
        <v>4.4925223999999999E-4</v>
      </c>
      <c r="AM180" s="21">
        <v>1.2931294000000001E-4</v>
      </c>
      <c r="AN180" s="21">
        <v>7.1725689E-6</v>
      </c>
      <c r="AO180" s="21">
        <v>6.5368749999999997E-4</v>
      </c>
      <c r="AP180" s="21">
        <v>3.0949644000000001E-4</v>
      </c>
      <c r="AQ180" s="21">
        <v>2.0593868000000001E-6</v>
      </c>
      <c r="AR180" s="21">
        <v>7.7132909999999999E-6</v>
      </c>
      <c r="AS180" s="21">
        <v>0</v>
      </c>
      <c r="AT180" s="21">
        <v>3.6712704000000003E-4</v>
      </c>
      <c r="AU180" s="21">
        <v>7.7132909999999999E-6</v>
      </c>
      <c r="AV180" s="21">
        <v>1.3077156E-4</v>
      </c>
      <c r="AW180" s="21">
        <v>1.488586E-5</v>
      </c>
      <c r="AX180" s="21">
        <v>1.2572974000000001E-4</v>
      </c>
      <c r="AY180" s="21">
        <v>1.4345138E-5</v>
      </c>
      <c r="AZ180" s="21">
        <v>3.3270331000000001E-4</v>
      </c>
      <c r="BA180" s="21">
        <v>2.0976983999999999E-5</v>
      </c>
      <c r="BB180" s="21">
        <v>3.1014398000000002E-4</v>
      </c>
      <c r="BC180" s="21">
        <v>1.3804416E-5</v>
      </c>
      <c r="BD180" s="21">
        <v>7.1725689E-6</v>
      </c>
      <c r="BE180" s="21">
        <v>3.9918437000000001E-67</v>
      </c>
      <c r="BF180" s="21">
        <v>3.7030792000000001E-4</v>
      </c>
      <c r="BG180" s="21">
        <v>1.3482591000000001E-4</v>
      </c>
      <c r="BH180" s="21">
        <v>1.5325725999999999E-5</v>
      </c>
      <c r="BI180" s="21">
        <v>1.7954970000000001E-5</v>
      </c>
      <c r="BJ180" s="21">
        <v>2.8463806E-5</v>
      </c>
      <c r="BK180" s="21">
        <v>6.5746626000000004E-4</v>
      </c>
      <c r="BL180" s="21">
        <v>2.2938161E-5</v>
      </c>
      <c r="BM180" s="21">
        <v>0</v>
      </c>
      <c r="BN180" s="21">
        <v>7.1458377000000004E-5</v>
      </c>
      <c r="BO180" s="21">
        <v>3.0123735999999998E-3</v>
      </c>
      <c r="BP180" s="21">
        <v>2.9547060999999999E-4</v>
      </c>
      <c r="BQ180" s="21">
        <v>0</v>
      </c>
      <c r="BR180" s="21">
        <v>2.1951652000000001E-4</v>
      </c>
      <c r="BS180" s="21">
        <v>3.0052659999999998E-5</v>
      </c>
      <c r="BT180" s="21">
        <v>2.2608744000000001E-4</v>
      </c>
      <c r="BU180" s="21">
        <v>0</v>
      </c>
      <c r="BV180" s="21">
        <v>3.1965336999999998E-5</v>
      </c>
      <c r="BW180" s="21">
        <v>6.8387099000000005E-5</v>
      </c>
      <c r="BX180" s="21">
        <v>9.4868038999999997E-6</v>
      </c>
      <c r="BY180" s="21">
        <v>4.1160208999999997E-4</v>
      </c>
      <c r="BZ180" s="21">
        <v>2.2704246000000001E-5</v>
      </c>
      <c r="CA180" s="21">
        <v>1.3098945E-3</v>
      </c>
      <c r="CB180" s="21">
        <v>4.0891271E-5</v>
      </c>
      <c r="CC180" s="21">
        <v>1.6937733E-4</v>
      </c>
      <c r="CD180" s="21">
        <v>5.1315818999999999E-4</v>
      </c>
      <c r="CE180" s="21">
        <v>1.3613836E-4</v>
      </c>
      <c r="CF180" s="21">
        <v>1.7180332999999999E-5</v>
      </c>
      <c r="CG180" s="21">
        <v>7.2950670000000004E-5</v>
      </c>
      <c r="CH180" s="21">
        <v>1.4455612E-3</v>
      </c>
      <c r="CI180" s="21">
        <v>2.7346801999999999E-4</v>
      </c>
      <c r="CJ180" s="21">
        <v>6.9254338000000003E-5</v>
      </c>
      <c r="CK180" s="21">
        <v>2.4148911E-4</v>
      </c>
      <c r="CL180" s="21">
        <v>5.4072212999999998E-7</v>
      </c>
      <c r="CM180" s="21">
        <v>2.2852083E-4</v>
      </c>
      <c r="CN180" s="21">
        <v>2.0892239999999999E-5</v>
      </c>
      <c r="CO180" s="21">
        <v>2.7216426E-3</v>
      </c>
      <c r="CP180" s="21">
        <v>2.8360054999999998E-4</v>
      </c>
      <c r="CQ180" s="21">
        <v>4.3345549000000001E-4</v>
      </c>
      <c r="CR180" s="21">
        <v>1.2739083E-5</v>
      </c>
      <c r="CS180" s="21">
        <v>2.8517191999999998E-4</v>
      </c>
      <c r="CT180" s="21">
        <v>1.8968345999999998E-5</v>
      </c>
      <c r="CU180" s="21">
        <v>2.2680252999999998E-5</v>
      </c>
      <c r="CV180" s="21">
        <v>3.2149438000000002E-4</v>
      </c>
      <c r="CW180" s="21">
        <v>1.3665851999999999E-5</v>
      </c>
      <c r="CX180" s="21">
        <v>5.0843646999999999E-4</v>
      </c>
      <c r="CY180" s="21">
        <v>9.9539448999999995E-6</v>
      </c>
      <c r="CZ180" s="21">
        <v>6.2420373999999998E-6</v>
      </c>
      <c r="DA180" s="21">
        <v>2.5040144999999999E-3</v>
      </c>
      <c r="DB180" s="21">
        <v>2.5471310999999999E-4</v>
      </c>
      <c r="DC180" s="21">
        <v>8.7721674E-6</v>
      </c>
      <c r="DD180" s="21">
        <v>8.7721674E-6</v>
      </c>
      <c r="DE180" s="21">
        <v>1.6513919999999999E-5</v>
      </c>
      <c r="DF180" s="21">
        <v>2.2863131000000001E-4</v>
      </c>
      <c r="DG180" s="21">
        <v>2.4156866E-3</v>
      </c>
      <c r="DH180" s="21">
        <v>5.0602600000000002E-6</v>
      </c>
      <c r="DI180" s="21">
        <v>1.9634386999999999E-4</v>
      </c>
      <c r="DJ180" s="21">
        <v>2.5301300000000001E-6</v>
      </c>
      <c r="DK180" s="21">
        <v>3.2607147000000001E-4</v>
      </c>
      <c r="DL180" s="21">
        <v>4.7102635000000001E-5</v>
      </c>
      <c r="DM180" s="21">
        <v>2.5301300000000001E-6</v>
      </c>
      <c r="DN180" s="21">
        <v>1.7655289000000001E-4</v>
      </c>
      <c r="DO180" s="21">
        <v>7.1802109999999995E-5</v>
      </c>
      <c r="DP180" s="21">
        <v>2.0046421E-4</v>
      </c>
      <c r="DQ180" s="21">
        <v>0</v>
      </c>
      <c r="DR180" s="21">
        <v>6.0084091000000003E-6</v>
      </c>
      <c r="DS180" s="21">
        <v>0</v>
      </c>
      <c r="DT180" s="21">
        <v>2.2298671999999999E-4</v>
      </c>
      <c r="DU180" s="21">
        <v>4.2915343000000001E-4</v>
      </c>
      <c r="DV180" s="21">
        <v>1.1135721999999999E-5</v>
      </c>
      <c r="DW180" s="21">
        <v>1.1378989999999999E-6</v>
      </c>
      <c r="DX180" s="21">
        <v>2.0601551000000001E-4</v>
      </c>
      <c r="DY180" s="21">
        <v>0</v>
      </c>
      <c r="DZ180" s="21">
        <v>5.3166051000000001E-4</v>
      </c>
      <c r="EA180" s="21">
        <v>3.7234963999999999E-7</v>
      </c>
      <c r="EB180" s="21">
        <v>9.5674958999999996E-5</v>
      </c>
      <c r="EC180" s="21">
        <v>2.4257720000000001E-5</v>
      </c>
      <c r="ED180" s="21">
        <v>2.8524006E-4</v>
      </c>
      <c r="EE180" s="21">
        <v>4.7833713999999999E-4</v>
      </c>
      <c r="EF180" s="21">
        <v>6.6760561999999995E-5</v>
      </c>
      <c r="EG180" s="21">
        <v>3.2310466000000002E-4</v>
      </c>
      <c r="EH180" s="21">
        <v>1.0760939999999999E-4</v>
      </c>
      <c r="EI180" s="21">
        <v>1.8712342999999999E-3</v>
      </c>
      <c r="EJ180" s="21">
        <v>3.4707556000000001E-3</v>
      </c>
      <c r="EK180" s="21">
        <v>4.5502622000000003E-3</v>
      </c>
      <c r="EL180" s="21">
        <v>4.9756519000000001E-3</v>
      </c>
      <c r="EM180" s="21">
        <v>6.2186937E-5</v>
      </c>
      <c r="EN180" s="21">
        <v>3.5219170000000001E-5</v>
      </c>
      <c r="EO180" s="21">
        <v>4.5954861000000003E-5</v>
      </c>
      <c r="EP180" s="21">
        <v>8.9248698999999995E-6</v>
      </c>
      <c r="EQ180" s="21">
        <v>2.3140854000000001E-3</v>
      </c>
      <c r="ER180" s="21">
        <v>5.1688288000000004E-4</v>
      </c>
      <c r="ES180" s="21">
        <v>9.7925479999999995E-6</v>
      </c>
      <c r="ET180" s="21">
        <v>6.3986955999999995E-5</v>
      </c>
      <c r="EU180" s="21">
        <v>1.5916575E-4</v>
      </c>
      <c r="EV180" s="21">
        <v>3.5735674E-5</v>
      </c>
      <c r="EW180" s="21">
        <v>9.9478596000000002E-5</v>
      </c>
      <c r="EX180" s="21">
        <v>3.9791439E-5</v>
      </c>
      <c r="EY180" s="21">
        <v>2.6162796000000002E-4</v>
      </c>
      <c r="EZ180" s="21">
        <v>1.9895718999999999E-5</v>
      </c>
      <c r="FA180" s="21">
        <v>3.4258622999999998E-4</v>
      </c>
      <c r="FB180" s="21">
        <v>7.8499109000000003E-66</v>
      </c>
      <c r="FC180" s="21">
        <v>2.63334E-4</v>
      </c>
      <c r="FD180" s="21">
        <v>9.5674958999999996E-5</v>
      </c>
      <c r="FE180" s="21">
        <v>6.8387099000000005E-5</v>
      </c>
      <c r="FF180" s="21">
        <v>6.3666302000000001E-4</v>
      </c>
      <c r="FG180" s="21">
        <v>1.6937733E-4</v>
      </c>
      <c r="FH180" s="21">
        <v>2.4148911E-4</v>
      </c>
      <c r="FI180" s="21">
        <v>1.4856627999999999E-5</v>
      </c>
      <c r="FJ180" s="21">
        <v>3.456493E-4</v>
      </c>
      <c r="FK180" s="21">
        <v>5.4831482000000003E-4</v>
      </c>
      <c r="FL180" s="21">
        <v>2.2981212000000001E-4</v>
      </c>
      <c r="FM180" s="21">
        <v>6.7500231999999998E-4</v>
      </c>
      <c r="FN180" s="21">
        <v>9.4567235999999997E-5</v>
      </c>
      <c r="FO180" s="21">
        <v>2.5434447000000001E-4</v>
      </c>
      <c r="FP180" s="21">
        <v>8.1198233999999999E-4</v>
      </c>
      <c r="FQ180" s="21">
        <v>1.0581137999999999E-3</v>
      </c>
      <c r="FR180" s="21">
        <v>2.2061821000000001E-4</v>
      </c>
      <c r="FS180" s="21">
        <v>6.0635707000000001E-4</v>
      </c>
      <c r="FT180" s="21">
        <v>1.2799833E-3</v>
      </c>
      <c r="FU180" s="21">
        <v>3.1074454000000002E-4</v>
      </c>
      <c r="FV180" s="21">
        <v>4.1681030999999999E-3</v>
      </c>
      <c r="FW180" s="21">
        <v>3.3910434000000001E-4</v>
      </c>
      <c r="FX180" s="21">
        <v>0.24442427</v>
      </c>
      <c r="FY180" s="21">
        <v>5.9717043000000001E-3</v>
      </c>
      <c r="FZ180" s="21">
        <v>3.7801867000000002E-4</v>
      </c>
      <c r="GA180" s="21">
        <v>1.9895718999999999E-5</v>
      </c>
      <c r="GB180" s="21">
        <v>3.9791439E-5</v>
      </c>
      <c r="GC180" s="21">
        <v>5.5645837000000003E-5</v>
      </c>
    </row>
    <row r="181" spans="1:185" ht="0.95" customHeight="1" x14ac:dyDescent="0.25">
      <c r="B181" s="21">
        <v>3.8990740000000002E-5</v>
      </c>
      <c r="C181" s="21">
        <v>2.9720141000000002E-4</v>
      </c>
      <c r="D181" s="21">
        <v>6.0179468000000001E-5</v>
      </c>
      <c r="E181" s="21">
        <v>1.2079274E-4</v>
      </c>
      <c r="F181" s="21">
        <v>2.8841640000000001E-6</v>
      </c>
      <c r="G181" s="21">
        <v>9.6086879999999998E-4</v>
      </c>
      <c r="H181" s="21">
        <v>2.7065898E-3</v>
      </c>
      <c r="I181" s="21">
        <v>3.782077E-3</v>
      </c>
      <c r="J181" s="21">
        <v>0</v>
      </c>
      <c r="K181" s="21">
        <v>0</v>
      </c>
      <c r="L181" s="21">
        <v>9.4649202999999993E-6</v>
      </c>
      <c r="M181" s="21">
        <v>1.4432261E-7</v>
      </c>
      <c r="N181" s="21">
        <v>5.1278462000000003E-5</v>
      </c>
      <c r="O181" s="21">
        <v>1.1357501E-4</v>
      </c>
      <c r="P181" s="21">
        <v>1.1357501E-4</v>
      </c>
      <c r="Q181" s="21">
        <v>1.0933776E-5</v>
      </c>
      <c r="R181" s="21">
        <v>2.7351101E-4</v>
      </c>
      <c r="S181" s="21">
        <v>1.3476374000000001E-4</v>
      </c>
      <c r="T181" s="21">
        <v>3.8791698000000002E-4</v>
      </c>
      <c r="U181" s="21">
        <v>5.1278462000000003E-5</v>
      </c>
      <c r="V181" s="21">
        <v>4.7028660000000003E-5</v>
      </c>
      <c r="W181" s="21">
        <v>2.1188727999999999E-5</v>
      </c>
      <c r="X181" s="21">
        <v>4.9459858999999998E-4</v>
      </c>
      <c r="Y181" s="21">
        <v>7.2467189999999996E-5</v>
      </c>
      <c r="Z181" s="21">
        <v>3.5864794000000002E-3</v>
      </c>
      <c r="AA181" s="21">
        <v>7.0701597999999995E-4</v>
      </c>
      <c r="AB181" s="21">
        <v>1.0470922000000001E-4</v>
      </c>
      <c r="AC181" s="21">
        <v>5.2700827999999999E-5</v>
      </c>
      <c r="AD181" s="21">
        <v>4.4873790000000003E-5</v>
      </c>
      <c r="AE181" s="21">
        <v>0</v>
      </c>
      <c r="AF181" s="21">
        <v>5.6074205000000005E-4</v>
      </c>
      <c r="AG181" s="21">
        <v>1.8504395E-4</v>
      </c>
      <c r="AH181" s="21">
        <v>2.5624749999999998E-3</v>
      </c>
      <c r="AI181" s="21">
        <v>5.1119992999999999E-5</v>
      </c>
      <c r="AJ181" s="21">
        <v>2.5898698000000001E-5</v>
      </c>
      <c r="AK181" s="21">
        <v>1.6850350999999999E-4</v>
      </c>
      <c r="AL181" s="21">
        <v>4.9613450000000003E-4</v>
      </c>
      <c r="AM181" s="21">
        <v>1.4138123E-4</v>
      </c>
      <c r="AN181" s="21">
        <v>4.7099701000000002E-6</v>
      </c>
      <c r="AO181" s="21">
        <v>7.4950761000000001E-4</v>
      </c>
      <c r="AP181" s="21">
        <v>2.8808532000000001E-4</v>
      </c>
      <c r="AQ181" s="21">
        <v>2.3001556999999998E-6</v>
      </c>
      <c r="AR181" s="21">
        <v>2.1620499E-6</v>
      </c>
      <c r="AS181" s="21">
        <v>0</v>
      </c>
      <c r="AT181" s="21">
        <v>3.8881608E-4</v>
      </c>
      <c r="AU181" s="21">
        <v>2.1620499E-6</v>
      </c>
      <c r="AV181" s="21">
        <v>1.3963819999999999E-4</v>
      </c>
      <c r="AW181" s="21">
        <v>6.8720200000000001E-6</v>
      </c>
      <c r="AX181" s="21">
        <v>1.3272499E-4</v>
      </c>
      <c r="AY181" s="21">
        <v>9.4199402000000004E-6</v>
      </c>
      <c r="AZ181" s="21">
        <v>3.5440428999999998E-4</v>
      </c>
      <c r="BA181" s="21">
        <v>1.6677831E-5</v>
      </c>
      <c r="BB181" s="21">
        <v>3.3562453000000002E-4</v>
      </c>
      <c r="BC181" s="21">
        <v>1.196786E-5</v>
      </c>
      <c r="BD181" s="21">
        <v>4.7099701000000002E-6</v>
      </c>
      <c r="BE181" s="21">
        <v>1.0647941E-66</v>
      </c>
      <c r="BF181" s="21">
        <v>3.9991431999999999E-4</v>
      </c>
      <c r="BG181" s="21">
        <v>8.9819363999999994E-6</v>
      </c>
      <c r="BH181" s="21">
        <v>1.3781050000000001E-5</v>
      </c>
      <c r="BI181" s="21">
        <v>1.7048077000000001E-5</v>
      </c>
      <c r="BJ181" s="21">
        <v>3.0125832999999999E-5</v>
      </c>
      <c r="BK181" s="21">
        <v>7.2155330999999995E-4</v>
      </c>
      <c r="BL181" s="21">
        <v>2.5400050000000001E-5</v>
      </c>
      <c r="BM181" s="21">
        <v>0</v>
      </c>
      <c r="BN181" s="21">
        <v>7.5474886999999996E-5</v>
      </c>
      <c r="BO181" s="21">
        <v>3.2083733000000001E-3</v>
      </c>
      <c r="BP181" s="21">
        <v>2.5970349000000001E-4</v>
      </c>
      <c r="BQ181" s="21">
        <v>0</v>
      </c>
      <c r="BR181" s="21">
        <v>2.3337459999999999E-4</v>
      </c>
      <c r="BS181" s="21">
        <v>3.3014081999999997E-5</v>
      </c>
      <c r="BT181" s="21">
        <v>2.4231192999999999E-4</v>
      </c>
      <c r="BU181" s="21">
        <v>0</v>
      </c>
      <c r="BV181" s="21">
        <v>3.5235791000000001E-5</v>
      </c>
      <c r="BW181" s="21">
        <v>7.2467185000000002E-5</v>
      </c>
      <c r="BX181" s="21">
        <v>1.0363982E-5</v>
      </c>
      <c r="BY181" s="21">
        <v>4.4756925999999997E-4</v>
      </c>
      <c r="BZ181" s="21">
        <v>2.4710874E-5</v>
      </c>
      <c r="CA181" s="21">
        <v>1.4160297999999999E-3</v>
      </c>
      <c r="CB181" s="21">
        <v>4.8902337000000002E-5</v>
      </c>
      <c r="CC181" s="21">
        <v>1.8306886E-4</v>
      </c>
      <c r="CD181" s="21">
        <v>5.4534842000000003E-4</v>
      </c>
      <c r="CE181" s="21">
        <v>1.5043561999999999E-4</v>
      </c>
      <c r="CF181" s="21">
        <v>1.8906821000000001E-5</v>
      </c>
      <c r="CG181" s="21">
        <v>7.8666901999999996E-5</v>
      </c>
      <c r="CH181" s="21">
        <v>1.483336E-3</v>
      </c>
      <c r="CI181" s="21">
        <v>3.0194072E-4</v>
      </c>
      <c r="CJ181" s="21">
        <v>7.6808915000000004E-5</v>
      </c>
      <c r="CK181" s="21">
        <v>2.5965374000000001E-4</v>
      </c>
      <c r="CL181" s="21">
        <v>2.5479200999999998E-6</v>
      </c>
      <c r="CM181" s="21">
        <v>2.5351873E-4</v>
      </c>
      <c r="CN181" s="21">
        <v>2.2814885999999999E-5</v>
      </c>
      <c r="CO181" s="21">
        <v>2.9175973000000002E-3</v>
      </c>
      <c r="CP181" s="21">
        <v>2.9935089000000001E-4</v>
      </c>
      <c r="CQ181" s="21">
        <v>4.6047771999999999E-4</v>
      </c>
      <c r="CR181" s="21">
        <v>1.3743806E-5</v>
      </c>
      <c r="CS181" s="21">
        <v>3.0390005999999999E-4</v>
      </c>
      <c r="CT181" s="21">
        <v>2.0232471000000001E-5</v>
      </c>
      <c r="CU181" s="21">
        <v>2.4140534999999999E-5</v>
      </c>
      <c r="CV181" s="21">
        <v>3.6716123999999998E-4</v>
      </c>
      <c r="CW181" s="21">
        <v>1.4514427E-5</v>
      </c>
      <c r="CX181" s="21">
        <v>5.5536490000000001E-4</v>
      </c>
      <c r="CY181" s="21">
        <v>1.0606362E-5</v>
      </c>
      <c r="CZ181" s="21">
        <v>6.6982969000000001E-6</v>
      </c>
      <c r="DA181" s="21">
        <v>2.6758020000000001E-3</v>
      </c>
      <c r="DB181" s="21">
        <v>2.7489715000000002E-4</v>
      </c>
      <c r="DC181" s="21">
        <v>9.4885288000000002E-6</v>
      </c>
      <c r="DD181" s="21">
        <v>9.4885288000000002E-6</v>
      </c>
      <c r="DE181" s="21">
        <v>1.9063152999999999E-5</v>
      </c>
      <c r="DF181" s="21">
        <v>1.9559916999999999E-4</v>
      </c>
      <c r="DG181" s="21">
        <v>2.436522E-3</v>
      </c>
      <c r="DH181" s="21">
        <v>5.5804639000000001E-6</v>
      </c>
      <c r="DI181" s="21">
        <v>2.0709430999999999E-4</v>
      </c>
      <c r="DJ181" s="21">
        <v>2.790232E-6</v>
      </c>
      <c r="DK181" s="21">
        <v>3.4714639999999997E-4</v>
      </c>
      <c r="DL181" s="21">
        <v>5.1030540000000002E-5</v>
      </c>
      <c r="DM181" s="21">
        <v>2.790232E-6</v>
      </c>
      <c r="DN181" s="21">
        <v>1.8641529999999999E-4</v>
      </c>
      <c r="DO181" s="21">
        <v>2.4366844999999999E-4</v>
      </c>
      <c r="DP181" s="21">
        <v>2.1720098000000001E-4</v>
      </c>
      <c r="DQ181" s="21">
        <v>0</v>
      </c>
      <c r="DR181" s="21">
        <v>9.3051749000000003E-6</v>
      </c>
      <c r="DS181" s="21">
        <v>0</v>
      </c>
      <c r="DT181" s="21">
        <v>2.3706021000000001E-4</v>
      </c>
      <c r="DU181" s="21">
        <v>5.0316621999999997E-4</v>
      </c>
      <c r="DV181" s="21">
        <v>1.1724194000000001E-5</v>
      </c>
      <c r="DW181" s="21">
        <v>7.7507338E-7</v>
      </c>
      <c r="DX181" s="21">
        <v>2.2737243999999999E-4</v>
      </c>
      <c r="DY181" s="21">
        <v>0</v>
      </c>
      <c r="DZ181" s="21">
        <v>5.6629155999999995E-4</v>
      </c>
      <c r="EA181" s="21">
        <v>1.9185822999999999E-6</v>
      </c>
      <c r="EB181" s="21">
        <v>1.0467399999999999E-4</v>
      </c>
      <c r="EC181" s="21">
        <v>2.7791494999999999E-5</v>
      </c>
      <c r="ED181" s="21">
        <v>3.1732271999999998E-4</v>
      </c>
      <c r="EE181" s="21">
        <v>5.1844887999999997E-4</v>
      </c>
      <c r="EF181" s="21">
        <v>7.4698772999999997E-5</v>
      </c>
      <c r="EG181" s="21">
        <v>2.9397281E-4</v>
      </c>
      <c r="EH181" s="21">
        <v>2.9373212000000001E-4</v>
      </c>
      <c r="EI181" s="21">
        <v>1.9673762999999999E-3</v>
      </c>
      <c r="EJ181" s="21">
        <v>3.6985277999999999E-3</v>
      </c>
      <c r="EK181" s="21">
        <v>4.8685967999999996E-3</v>
      </c>
      <c r="EL181" s="21">
        <v>5.3293630999999998E-3</v>
      </c>
      <c r="EM181" s="21">
        <v>6.6194012000000003E-5</v>
      </c>
      <c r="EN181" s="21">
        <v>3.7068569000000001E-5</v>
      </c>
      <c r="EO181" s="21">
        <v>2.1849994999999999E-5</v>
      </c>
      <c r="EP181" s="21">
        <v>6.7991699999999997E-6</v>
      </c>
      <c r="EQ181" s="21">
        <v>2.4804304000000002E-3</v>
      </c>
      <c r="ER181" s="21">
        <v>5.4946612000000004E-4</v>
      </c>
      <c r="ES181" s="21">
        <v>2.0524068000000001E-5</v>
      </c>
      <c r="ET181" s="21">
        <v>1.0885717E-4</v>
      </c>
      <c r="EU181" s="21">
        <v>1.6950981E-4</v>
      </c>
      <c r="EV181" s="21">
        <v>1.9461775E-4</v>
      </c>
      <c r="EW181" s="21">
        <v>1.0594363E-4</v>
      </c>
      <c r="EX181" s="21">
        <v>4.2377452999999997E-5</v>
      </c>
      <c r="EY181" s="21">
        <v>2.7307174999999999E-4</v>
      </c>
      <c r="EZ181" s="21">
        <v>2.1188726E-5</v>
      </c>
      <c r="FA181" s="21">
        <v>3.6143248E-4</v>
      </c>
      <c r="FB181" s="21">
        <v>1.7435339999999999E-65</v>
      </c>
      <c r="FC181" s="21">
        <v>2.7767165000000001E-4</v>
      </c>
      <c r="FD181" s="21">
        <v>1.0467399999999999E-4</v>
      </c>
      <c r="FE181" s="21">
        <v>7.2467185000000002E-5</v>
      </c>
      <c r="FF181" s="21">
        <v>6.7803923999999998E-4</v>
      </c>
      <c r="FG181" s="21">
        <v>1.8306886E-4</v>
      </c>
      <c r="FH181" s="21">
        <v>2.5965374000000001E-4</v>
      </c>
      <c r="FI181" s="21">
        <v>1.3923017E-5</v>
      </c>
      <c r="FJ181" s="21">
        <v>3.7097452999999999E-4</v>
      </c>
      <c r="FK181" s="21">
        <v>5.9272603999999997E-4</v>
      </c>
      <c r="FL181" s="21">
        <v>2.4642963000000003E-4</v>
      </c>
      <c r="FM181" s="21">
        <v>7.3372455999999998E-4</v>
      </c>
      <c r="FN181" s="21">
        <v>9.6953578999999995E-5</v>
      </c>
      <c r="FO181" s="21">
        <v>2.8198897000000002E-4</v>
      </c>
      <c r="FP181" s="21">
        <v>8.9221071999999999E-4</v>
      </c>
      <c r="FQ181" s="21">
        <v>1.1795241E-3</v>
      </c>
      <c r="FR181" s="21">
        <v>2.4592644000000002E-4</v>
      </c>
      <c r="FS181" s="21">
        <v>7.2056037999999997E-4</v>
      </c>
      <c r="FT181" s="21">
        <v>1.3110613E-3</v>
      </c>
      <c r="FU181" s="21">
        <v>3.2737092000000001E-4</v>
      </c>
      <c r="FV181" s="21">
        <v>4.4473528999999998E-3</v>
      </c>
      <c r="FW181" s="21">
        <v>3.8451019000000002E-4</v>
      </c>
      <c r="FX181" s="21">
        <v>5.9717043000000001E-3</v>
      </c>
      <c r="FY181" s="21">
        <v>0.24359900000000001</v>
      </c>
      <c r="FZ181" s="21">
        <v>4.0258580000000001E-4</v>
      </c>
      <c r="GA181" s="21">
        <v>2.1188726E-5</v>
      </c>
      <c r="GB181" s="21">
        <v>4.2377452999999997E-5</v>
      </c>
      <c r="GC181" s="21">
        <v>6.4757011999999996E-5</v>
      </c>
    </row>
    <row r="182" spans="1:185" ht="0.95" customHeight="1" x14ac:dyDescent="0.25">
      <c r="B182" s="21">
        <v>1.0522095999999999E-3</v>
      </c>
      <c r="C182" s="21">
        <v>1.8107556000000001E-4</v>
      </c>
      <c r="D182" s="21">
        <v>8.3988183000000005E-4</v>
      </c>
      <c r="E182" s="21">
        <v>5.0370421000000001E-6</v>
      </c>
      <c r="F182" s="21">
        <v>2.7446986000000002E-6</v>
      </c>
      <c r="G182" s="21">
        <v>9.8561273000000007E-6</v>
      </c>
      <c r="H182" s="21">
        <v>2.3114311E-4</v>
      </c>
      <c r="I182" s="21">
        <v>5.6615786000000003E-5</v>
      </c>
      <c r="J182" s="21">
        <v>0</v>
      </c>
      <c r="K182" s="21">
        <v>0</v>
      </c>
      <c r="L182" s="21">
        <v>8.0015494000000004E-5</v>
      </c>
      <c r="M182" s="21">
        <v>5.0626432999999997E-5</v>
      </c>
      <c r="N182" s="21">
        <v>2.0761318000000001E-4</v>
      </c>
      <c r="O182" s="21">
        <v>6.2860689E-4</v>
      </c>
      <c r="P182" s="21">
        <v>6.2860689E-4</v>
      </c>
      <c r="Q182" s="21">
        <v>1.1645964E-5</v>
      </c>
      <c r="R182" s="21">
        <v>5.1344244000000003E-5</v>
      </c>
      <c r="S182" s="21">
        <v>4.1627915999999999E-4</v>
      </c>
      <c r="T182" s="21">
        <v>3.0925538999999999E-4</v>
      </c>
      <c r="U182" s="21">
        <v>2.0761318000000001E-4</v>
      </c>
      <c r="V182" s="21">
        <v>3.5271745E-4</v>
      </c>
      <c r="W182" s="21">
        <v>2.1232773000000001E-4</v>
      </c>
      <c r="X182" s="21">
        <v>4.8638680000000004E-3</v>
      </c>
      <c r="Y182" s="21">
        <v>4.7145537999999998E-6</v>
      </c>
      <c r="Z182" s="21">
        <v>2.9807402999999999E-4</v>
      </c>
      <c r="AA182" s="21">
        <v>2.2354262E-5</v>
      </c>
      <c r="AB182" s="21">
        <v>1.702462E-4</v>
      </c>
      <c r="AC182" s="21">
        <v>2.8806387E-5</v>
      </c>
      <c r="AD182" s="21">
        <v>5.7437847000000003E-5</v>
      </c>
      <c r="AE182" s="21">
        <v>0</v>
      </c>
      <c r="AF182" s="21">
        <v>1.9011136E-5</v>
      </c>
      <c r="AG182" s="21">
        <v>1.2529132E-4</v>
      </c>
      <c r="AH182" s="21">
        <v>2.1675452999999999E-4</v>
      </c>
      <c r="AI182" s="21">
        <v>3.8145580000000001E-5</v>
      </c>
      <c r="AJ182" s="21">
        <v>1.895582E-4</v>
      </c>
      <c r="AK182" s="21">
        <v>1.1272228E-4</v>
      </c>
      <c r="AL182" s="21">
        <v>7.8227765999999997E-5</v>
      </c>
      <c r="AM182" s="21">
        <v>6.0842182000000002E-4</v>
      </c>
      <c r="AN182" s="21">
        <v>2.2769531000000001E-5</v>
      </c>
      <c r="AO182" s="21">
        <v>2.5430432000000001E-5</v>
      </c>
      <c r="AP182" s="21">
        <v>2.2372422999999999E-5</v>
      </c>
      <c r="AQ182" s="21">
        <v>2.0501768E-6</v>
      </c>
      <c r="AR182" s="21">
        <v>2.5869493000000001E-5</v>
      </c>
      <c r="AS182" s="21">
        <v>0</v>
      </c>
      <c r="AT182" s="21">
        <v>1.149358E-5</v>
      </c>
      <c r="AU182" s="21">
        <v>2.5869493000000001E-5</v>
      </c>
      <c r="AV182" s="21">
        <v>9.6884523999999996E-5</v>
      </c>
      <c r="AW182" s="21">
        <v>4.8639023999999999E-5</v>
      </c>
      <c r="AX182" s="21">
        <v>6.6282030999999998E-5</v>
      </c>
      <c r="AY182" s="21">
        <v>4.5539062000000002E-5</v>
      </c>
      <c r="AZ182" s="21">
        <v>3.6104722000000001E-3</v>
      </c>
      <c r="BA182" s="21">
        <v>6.5208630000000007E-5</v>
      </c>
      <c r="BB182" s="21">
        <v>2.0334142999999999E-4</v>
      </c>
      <c r="BC182" s="21">
        <v>4.2439099000000002E-5</v>
      </c>
      <c r="BD182" s="21">
        <v>2.2769531000000001E-5</v>
      </c>
      <c r="BE182" s="21">
        <v>8.3201690000000002E-66</v>
      </c>
      <c r="BF182" s="21">
        <v>2.3674884000000001E-6</v>
      </c>
      <c r="BG182" s="21">
        <v>1.2092861999999999E-4</v>
      </c>
      <c r="BH182" s="21">
        <v>2.4882574E-5</v>
      </c>
      <c r="BI182" s="21">
        <v>2.6094699E-5</v>
      </c>
      <c r="BJ182" s="21">
        <v>7.7496531999999993E-6</v>
      </c>
      <c r="BK182" s="21">
        <v>3.2397859999999999E-6</v>
      </c>
      <c r="BL182" s="21">
        <v>2.3895655999999999E-5</v>
      </c>
      <c r="BM182" s="21">
        <v>0</v>
      </c>
      <c r="BN182" s="21">
        <v>5.2603247E-5</v>
      </c>
      <c r="BO182" s="21">
        <v>1.5088558E-4</v>
      </c>
      <c r="BP182" s="21">
        <v>2.0821065000000001E-5</v>
      </c>
      <c r="BQ182" s="21">
        <v>0</v>
      </c>
      <c r="BR182" s="21">
        <v>3.9112902000000002E-6</v>
      </c>
      <c r="BS182" s="21">
        <v>2.6351436000000002E-5</v>
      </c>
      <c r="BT182" s="21">
        <v>1.5448509000000001E-5</v>
      </c>
      <c r="BU182" s="21">
        <v>0</v>
      </c>
      <c r="BV182" s="21">
        <v>3.0150189000000001E-5</v>
      </c>
      <c r="BW182" s="21">
        <v>4.7145534000000001E-6</v>
      </c>
      <c r="BX182" s="21">
        <v>8.1222663000000003E-6</v>
      </c>
      <c r="BY182" s="21">
        <v>2.4710907000000001E-4</v>
      </c>
      <c r="BZ182" s="21">
        <v>9.2684956000000004E-6</v>
      </c>
      <c r="CA182" s="21">
        <v>1.7350509999999999E-4</v>
      </c>
      <c r="CB182" s="21">
        <v>8.2530834999999995E-5</v>
      </c>
      <c r="CC182" s="21">
        <v>4.4472320000000004E-6</v>
      </c>
      <c r="CD182" s="21">
        <v>2.4141225E-5</v>
      </c>
      <c r="CE182" s="21">
        <v>1.5266394E-4</v>
      </c>
      <c r="CF182" s="21">
        <v>8.3675768999999998E-6</v>
      </c>
      <c r="CG182" s="21">
        <v>3.2630760000000001E-4</v>
      </c>
      <c r="CH182" s="21">
        <v>1.0202247E-4</v>
      </c>
      <c r="CI182" s="21">
        <v>2.5684957999999998E-4</v>
      </c>
      <c r="CJ182" s="21">
        <v>3.5645687000000001E-5</v>
      </c>
      <c r="CK182" s="21">
        <v>6.7875694999999999E-6</v>
      </c>
      <c r="CL182" s="21">
        <v>3.0999618999999998E-6</v>
      </c>
      <c r="CM182" s="21">
        <v>2.2390463999999999E-4</v>
      </c>
      <c r="CN182" s="21">
        <v>1.0693032999999999E-5</v>
      </c>
      <c r="CO182" s="21">
        <v>2.1386298999999998E-3</v>
      </c>
      <c r="CP182" s="21">
        <v>6.3970438000000004E-6</v>
      </c>
      <c r="CQ182" s="21">
        <v>2.0295510999999999E-5</v>
      </c>
      <c r="CR182" s="21">
        <v>8.5799890000000008E-6</v>
      </c>
      <c r="CS182" s="21">
        <v>2.9529184999999999E-3</v>
      </c>
      <c r="CT182" s="21">
        <v>1.3192203E-5</v>
      </c>
      <c r="CU182" s="21">
        <v>1.5517659E-5</v>
      </c>
      <c r="CV182" s="21">
        <v>2.5326622999999999E-4</v>
      </c>
      <c r="CW182" s="21">
        <v>9.3118861999999996E-6</v>
      </c>
      <c r="CX182" s="21">
        <v>1.2056829999999999E-3</v>
      </c>
      <c r="CY182" s="21">
        <v>6.9864303999999999E-6</v>
      </c>
      <c r="CZ182" s="21">
        <v>4.6609745000000002E-6</v>
      </c>
      <c r="DA182" s="21">
        <v>2.4208770000000001E-4</v>
      </c>
      <c r="DB182" s="21">
        <v>2.0966528000000001E-4</v>
      </c>
      <c r="DC182" s="21">
        <v>6.9964931999999997E-6</v>
      </c>
      <c r="DD182" s="21">
        <v>6.9964931999999997E-6</v>
      </c>
      <c r="DE182" s="21">
        <v>2.8491808999999999E-6</v>
      </c>
      <c r="DF182" s="21">
        <v>2.0547820000000001E-5</v>
      </c>
      <c r="DG182" s="21">
        <v>1.9215969E-4</v>
      </c>
      <c r="DH182" s="21">
        <v>4.6710373E-6</v>
      </c>
      <c r="DI182" s="21">
        <v>1.1564022E-4</v>
      </c>
      <c r="DJ182" s="21">
        <v>2.3355187E-6</v>
      </c>
      <c r="DK182" s="21">
        <v>3.6301417000000002E-3</v>
      </c>
      <c r="DL182" s="21">
        <v>3.6476607999999998E-5</v>
      </c>
      <c r="DM182" s="21">
        <v>2.3355187E-6</v>
      </c>
      <c r="DN182" s="21">
        <v>9.3158947999999998E-5</v>
      </c>
      <c r="DO182" s="21">
        <v>1.8612100999999999E-4</v>
      </c>
      <c r="DP182" s="21">
        <v>1.4448291999999999E-4</v>
      </c>
      <c r="DQ182" s="21">
        <v>0</v>
      </c>
      <c r="DR182" s="21">
        <v>5.6155993999999999E-5</v>
      </c>
      <c r="DS182" s="21">
        <v>0</v>
      </c>
      <c r="DT182" s="21">
        <v>1.6156184000000001E-6</v>
      </c>
      <c r="DU182" s="21">
        <v>5.4290979999999998E-5</v>
      </c>
      <c r="DV182" s="21">
        <v>6.9763671000000003E-6</v>
      </c>
      <c r="DW182" s="21">
        <v>1.9597001999999999E-6</v>
      </c>
      <c r="DX182" s="21">
        <v>2.0650375000000001E-4</v>
      </c>
      <c r="DY182" s="21">
        <v>0</v>
      </c>
      <c r="DZ182" s="21">
        <v>5.7337493000000003E-3</v>
      </c>
      <c r="EA182" s="21">
        <v>1.4692281E-4</v>
      </c>
      <c r="EB182" s="21">
        <v>3.6617556000000001E-6</v>
      </c>
      <c r="EC182" s="21">
        <v>1.5647901999999999E-5</v>
      </c>
      <c r="ED182" s="21">
        <v>2.5660399E-4</v>
      </c>
      <c r="EE182" s="21">
        <v>2.1882872E-6</v>
      </c>
      <c r="EF182" s="21">
        <v>2.9880777000000001E-5</v>
      </c>
      <c r="EG182" s="21">
        <v>1.0615107E-4</v>
      </c>
      <c r="EH182" s="21">
        <v>2.2376195E-4</v>
      </c>
      <c r="EI182" s="21">
        <v>1.8697814999999999E-4</v>
      </c>
      <c r="EJ182" s="21">
        <v>2.6497389000000002E-4</v>
      </c>
      <c r="EK182" s="21">
        <v>3.2199346000000002E-4</v>
      </c>
      <c r="EL182" s="21">
        <v>3.4085297000000002E-4</v>
      </c>
      <c r="EM182" s="21">
        <v>6.2466059000000003E-5</v>
      </c>
      <c r="EN182" s="21">
        <v>1.9504564000000001E-5</v>
      </c>
      <c r="EO182" s="21">
        <v>4.1122694999999998E-5</v>
      </c>
      <c r="EP182" s="21">
        <v>4.7551725000000003E-5</v>
      </c>
      <c r="EQ182" s="21">
        <v>8.9914615999999998E-4</v>
      </c>
      <c r="ER182" s="21">
        <v>2.6515440999999999E-5</v>
      </c>
      <c r="ES182" s="21">
        <v>1.8630119E-6</v>
      </c>
      <c r="ET182" s="21">
        <v>4.3801933000000002E-5</v>
      </c>
      <c r="EU182" s="21">
        <v>1.6986218E-3</v>
      </c>
      <c r="EV182" s="21">
        <v>2.3672594999999999E-4</v>
      </c>
      <c r="EW182" s="21">
        <v>1.0616385999999999E-3</v>
      </c>
      <c r="EX182" s="21">
        <v>4.2465544E-4</v>
      </c>
      <c r="EY182" s="21">
        <v>9.2733229999999994E-6</v>
      </c>
      <c r="EZ182" s="21">
        <v>2.1232772E-4</v>
      </c>
      <c r="FA182" s="21">
        <v>1.5397381E-4</v>
      </c>
      <c r="FB182" s="21">
        <v>4.0904007999999998E-64</v>
      </c>
      <c r="FC182" s="21">
        <v>1.6784748E-4</v>
      </c>
      <c r="FD182" s="21">
        <v>3.6617556000000001E-6</v>
      </c>
      <c r="FE182" s="21">
        <v>4.7145534000000001E-6</v>
      </c>
      <c r="FF182" s="21">
        <v>6.7944870000000001E-3</v>
      </c>
      <c r="FG182" s="21">
        <v>4.4472320000000004E-6</v>
      </c>
      <c r="FH182" s="21">
        <v>6.7875694999999999E-6</v>
      </c>
      <c r="FI182" s="21">
        <v>4.1955849999999999E-5</v>
      </c>
      <c r="FJ182" s="21">
        <v>2.2081614E-6</v>
      </c>
      <c r="FK182" s="21">
        <v>9.7140525999999995E-7</v>
      </c>
      <c r="FL182" s="21">
        <v>1.7822725E-5</v>
      </c>
      <c r="FM182" s="21">
        <v>1.2061470999999999E-6</v>
      </c>
      <c r="FN182" s="21">
        <v>9.4215113999999993E-6</v>
      </c>
      <c r="FO182" s="21">
        <v>2.4248588999999999E-4</v>
      </c>
      <c r="FP182" s="21">
        <v>7.1578037999999997E-6</v>
      </c>
      <c r="FQ182" s="21">
        <v>1.9732946000000001E-5</v>
      </c>
      <c r="FR182" s="21">
        <v>1.9820455999999999E-4</v>
      </c>
      <c r="FS182" s="21">
        <v>6.8480714000000001E-5</v>
      </c>
      <c r="FT182" s="21">
        <v>1.7525478000000001E-4</v>
      </c>
      <c r="FU182" s="21">
        <v>1.9483333999999999E-4</v>
      </c>
      <c r="FV182" s="21">
        <v>3.0424648000000002E-4</v>
      </c>
      <c r="FW182" s="21">
        <v>2.6774348000000001E-4</v>
      </c>
      <c r="FX182" s="21">
        <v>3.7801867000000002E-4</v>
      </c>
      <c r="FY182" s="21">
        <v>4.0258580000000001E-4</v>
      </c>
      <c r="FZ182" s="21">
        <v>0.24596577</v>
      </c>
      <c r="GA182" s="21">
        <v>2.1232772E-4</v>
      </c>
      <c r="GB182" s="21">
        <v>4.2465544E-4</v>
      </c>
      <c r="GC182" s="21">
        <v>4.5822085999999998E-5</v>
      </c>
    </row>
    <row r="183" spans="1:185" ht="0.95" customHeight="1" x14ac:dyDescent="0.25">
      <c r="B183" s="21">
        <v>5.5379451E-5</v>
      </c>
      <c r="C183" s="21">
        <v>9.5302924000000004E-6</v>
      </c>
      <c r="D183" s="21">
        <v>4.4204306999999999E-5</v>
      </c>
      <c r="E183" s="21">
        <v>2.6510747999999999E-7</v>
      </c>
      <c r="F183" s="21">
        <v>1.4445781999999999E-7</v>
      </c>
      <c r="G183" s="21">
        <v>5.1874353999999998E-7</v>
      </c>
      <c r="H183" s="21">
        <v>1.2165426999999999E-5</v>
      </c>
      <c r="I183" s="21">
        <v>2.9797781999999999E-6</v>
      </c>
      <c r="J183" s="21">
        <v>0</v>
      </c>
      <c r="K183" s="21">
        <v>0</v>
      </c>
      <c r="L183" s="21">
        <v>4.2113417999999998E-6</v>
      </c>
      <c r="M183" s="21">
        <v>2.6645490999999999E-6</v>
      </c>
      <c r="N183" s="21">
        <v>1.092701E-5</v>
      </c>
      <c r="O183" s="21">
        <v>3.3084572999999998E-5</v>
      </c>
      <c r="P183" s="21">
        <v>3.3084572999999998E-5</v>
      </c>
      <c r="Q183" s="21">
        <v>6.1294546000000004E-7</v>
      </c>
      <c r="R183" s="21">
        <v>2.7023285999999999E-6</v>
      </c>
      <c r="S183" s="21">
        <v>2.1909429E-5</v>
      </c>
      <c r="T183" s="21">
        <v>1.6276599999999999E-5</v>
      </c>
      <c r="U183" s="21">
        <v>1.092701E-5</v>
      </c>
      <c r="V183" s="21">
        <v>1.8564075999999998E-5</v>
      </c>
      <c r="W183" s="21">
        <v>1.1175143999999999E-5</v>
      </c>
      <c r="X183" s="21">
        <v>2.5599305E-4</v>
      </c>
      <c r="Y183" s="21">
        <v>2.4813441E-7</v>
      </c>
      <c r="Z183" s="21">
        <v>1.5688106999999999E-5</v>
      </c>
      <c r="AA183" s="21">
        <v>1.1765401000000001E-6</v>
      </c>
      <c r="AB183" s="21">
        <v>8.9603264000000005E-6</v>
      </c>
      <c r="AC183" s="21">
        <v>1.5161256000000001E-6</v>
      </c>
      <c r="AD183" s="21">
        <v>3.0230446000000001E-6</v>
      </c>
      <c r="AE183" s="21">
        <v>0</v>
      </c>
      <c r="AF183" s="21">
        <v>1.0005861E-6</v>
      </c>
      <c r="AG183" s="21">
        <v>6.5942798000000001E-6</v>
      </c>
      <c r="AH183" s="21">
        <v>1.1408133E-5</v>
      </c>
      <c r="AI183" s="21">
        <v>2.0076621E-6</v>
      </c>
      <c r="AJ183" s="21">
        <v>9.9767476000000004E-6</v>
      </c>
      <c r="AK183" s="21">
        <v>5.9327515E-6</v>
      </c>
      <c r="AL183" s="21">
        <v>4.1172508999999997E-6</v>
      </c>
      <c r="AM183" s="21">
        <v>3.2022201000000003E-5</v>
      </c>
      <c r="AN183" s="21">
        <v>1.1983963999999999E-6</v>
      </c>
      <c r="AO183" s="21">
        <v>1.3384438E-6</v>
      </c>
      <c r="AP183" s="21">
        <v>1.1774960000000001E-6</v>
      </c>
      <c r="AQ183" s="21">
        <v>1.0790404E-7</v>
      </c>
      <c r="AR183" s="21">
        <v>1.3615523E-6</v>
      </c>
      <c r="AS183" s="21">
        <v>0</v>
      </c>
      <c r="AT183" s="21">
        <v>6.0492527E-7</v>
      </c>
      <c r="AU183" s="21">
        <v>1.3615523E-6</v>
      </c>
      <c r="AV183" s="21">
        <v>5.0991854999999997E-6</v>
      </c>
      <c r="AW183" s="21">
        <v>2.5599485999999999E-6</v>
      </c>
      <c r="AX183" s="21">
        <v>3.4885279000000001E-6</v>
      </c>
      <c r="AY183" s="21">
        <v>2.3967926999999999E-6</v>
      </c>
      <c r="AZ183" s="21">
        <v>1.9002485E-4</v>
      </c>
      <c r="BA183" s="21">
        <v>3.4320332000000001E-6</v>
      </c>
      <c r="BB183" s="21">
        <v>1.0702179999999999E-5</v>
      </c>
      <c r="BC183" s="21">
        <v>2.2336368000000002E-6</v>
      </c>
      <c r="BD183" s="21">
        <v>1.1983963999999999E-6</v>
      </c>
      <c r="BE183" s="21">
        <v>2.3628841E-66</v>
      </c>
      <c r="BF183" s="21">
        <v>1.2460465E-7</v>
      </c>
      <c r="BG183" s="21">
        <v>6.3646641E-6</v>
      </c>
      <c r="BH183" s="21">
        <v>1.3096092E-6</v>
      </c>
      <c r="BI183" s="21">
        <v>1.3734052000000001E-6</v>
      </c>
      <c r="BJ183" s="21">
        <v>4.0787648000000001E-7</v>
      </c>
      <c r="BK183" s="21">
        <v>1.7051505000000001E-7</v>
      </c>
      <c r="BL183" s="21">
        <v>1.2576661000000001E-6</v>
      </c>
      <c r="BM183" s="21">
        <v>0</v>
      </c>
      <c r="BN183" s="21">
        <v>2.7685919999999998E-6</v>
      </c>
      <c r="BO183" s="21">
        <v>7.9413465000000002E-6</v>
      </c>
      <c r="BP183" s="21">
        <v>1.0958455E-6</v>
      </c>
      <c r="BQ183" s="21">
        <v>0</v>
      </c>
      <c r="BR183" s="21">
        <v>2.0585737999999999E-7</v>
      </c>
      <c r="BS183" s="21">
        <v>1.3869177000000001E-6</v>
      </c>
      <c r="BT183" s="21">
        <v>8.1307943000000002E-7</v>
      </c>
      <c r="BU183" s="21">
        <v>0</v>
      </c>
      <c r="BV183" s="21">
        <v>1.5868521000000001E-6</v>
      </c>
      <c r="BW183" s="21">
        <v>2.4813438999999998E-7</v>
      </c>
      <c r="BX183" s="21">
        <v>4.2748769999999999E-7</v>
      </c>
      <c r="BY183" s="21">
        <v>1.3005739999999999E-5</v>
      </c>
      <c r="BZ183" s="21">
        <v>4.8781556000000002E-7</v>
      </c>
      <c r="CA183" s="21">
        <v>9.1318471999999997E-6</v>
      </c>
      <c r="CB183" s="21">
        <v>4.3437282000000002E-6</v>
      </c>
      <c r="CC183" s="21">
        <v>2.3406484E-7</v>
      </c>
      <c r="CD183" s="21">
        <v>1.2705908E-6</v>
      </c>
      <c r="CE183" s="21">
        <v>8.0349443000000001E-6</v>
      </c>
      <c r="CF183" s="21">
        <v>4.4039878000000002E-7</v>
      </c>
      <c r="CG183" s="21">
        <v>1.7174083999999998E-5</v>
      </c>
      <c r="CH183" s="21">
        <v>5.3696033999999999E-6</v>
      </c>
      <c r="CI183" s="21">
        <v>1.3518399E-5</v>
      </c>
      <c r="CJ183" s="21">
        <v>1.8760887999999999E-6</v>
      </c>
      <c r="CK183" s="21">
        <v>3.572405E-7</v>
      </c>
      <c r="CL183" s="21">
        <v>1.6315589000000001E-7</v>
      </c>
      <c r="CM183" s="21">
        <v>1.1784455000000001E-5</v>
      </c>
      <c r="CN183" s="21">
        <v>5.6279119999999998E-7</v>
      </c>
      <c r="CO183" s="21">
        <v>1.1255947E-4</v>
      </c>
      <c r="CP183" s="21">
        <v>3.3668652000000001E-7</v>
      </c>
      <c r="CQ183" s="21">
        <v>1.0681847999999999E-6</v>
      </c>
      <c r="CR183" s="21">
        <v>4.5157836999999999E-7</v>
      </c>
      <c r="CS183" s="21">
        <v>1.5541675999999999E-4</v>
      </c>
      <c r="CT183" s="21">
        <v>6.9432647999999999E-7</v>
      </c>
      <c r="CU183" s="21">
        <v>8.167189E-7</v>
      </c>
      <c r="CV183" s="21">
        <v>1.3329801999999999E-5</v>
      </c>
      <c r="CW183" s="21">
        <v>4.9009926999999997E-7</v>
      </c>
      <c r="CX183" s="21">
        <v>6.3456997999999994E-5</v>
      </c>
      <c r="CY183" s="21">
        <v>3.6770685999999999E-7</v>
      </c>
      <c r="CZ183" s="21">
        <v>2.4531445000000001E-7</v>
      </c>
      <c r="DA183" s="21">
        <v>1.2741458E-5</v>
      </c>
      <c r="DB183" s="21">
        <v>1.1035015E-5</v>
      </c>
      <c r="DC183" s="21">
        <v>3.6823648000000001E-7</v>
      </c>
      <c r="DD183" s="21">
        <v>3.6823648000000001E-7</v>
      </c>
      <c r="DE183" s="21">
        <v>1.4995689E-7</v>
      </c>
      <c r="DF183" s="21">
        <v>1.0814642000000001E-6</v>
      </c>
      <c r="DG183" s="21">
        <v>1.0113668E-5</v>
      </c>
      <c r="DH183" s="21">
        <v>2.4584406999999998E-7</v>
      </c>
      <c r="DI183" s="21">
        <v>6.0863273E-6</v>
      </c>
      <c r="DJ183" s="21">
        <v>1.2292204000000001E-7</v>
      </c>
      <c r="DK183" s="21">
        <v>1.9106009E-4</v>
      </c>
      <c r="DL183" s="21">
        <v>1.9198214999999999E-6</v>
      </c>
      <c r="DM183" s="21">
        <v>1.2292204000000001E-7</v>
      </c>
      <c r="DN183" s="21">
        <v>4.9031024999999999E-6</v>
      </c>
      <c r="DO183" s="21">
        <v>9.7958425999999998E-6</v>
      </c>
      <c r="DP183" s="21">
        <v>7.6043644E-6</v>
      </c>
      <c r="DQ183" s="21">
        <v>0</v>
      </c>
      <c r="DR183" s="21">
        <v>2.9555786E-6</v>
      </c>
      <c r="DS183" s="21">
        <v>0</v>
      </c>
      <c r="DT183" s="21">
        <v>8.5032548000000006E-8</v>
      </c>
      <c r="DU183" s="21">
        <v>2.8574200000000001E-6</v>
      </c>
      <c r="DV183" s="21">
        <v>3.6717720999999997E-7</v>
      </c>
      <c r="DW183" s="21">
        <v>1.0314212E-7</v>
      </c>
      <c r="DX183" s="21">
        <v>1.0868618000000001E-5</v>
      </c>
      <c r="DY183" s="21">
        <v>0</v>
      </c>
      <c r="DZ183" s="21">
        <v>3.0177627999999998E-4</v>
      </c>
      <c r="EA183" s="21">
        <v>7.7327797000000004E-6</v>
      </c>
      <c r="EB183" s="21">
        <v>1.9272398000000001E-7</v>
      </c>
      <c r="EC183" s="21">
        <v>8.2357379000000005E-7</v>
      </c>
      <c r="ED183" s="21">
        <v>1.3505472999999999E-5</v>
      </c>
      <c r="EE183" s="21">
        <v>1.1517301E-7</v>
      </c>
      <c r="EF183" s="21">
        <v>1.5726725E-6</v>
      </c>
      <c r="EG183" s="21">
        <v>5.5868983E-6</v>
      </c>
      <c r="EH183" s="21">
        <v>1.1776945E-5</v>
      </c>
      <c r="EI183" s="21">
        <v>9.8409551999999996E-6</v>
      </c>
      <c r="EJ183" s="21">
        <v>1.3945994E-5</v>
      </c>
      <c r="EK183" s="21">
        <v>1.6947024000000001E-5</v>
      </c>
      <c r="EL183" s="21">
        <v>1.7939629999999999E-5</v>
      </c>
      <c r="EM183" s="21">
        <v>3.2876873E-6</v>
      </c>
      <c r="EN183" s="21">
        <v>1.0265560000000001E-6</v>
      </c>
      <c r="EO183" s="21">
        <v>2.1643524000000001E-6</v>
      </c>
      <c r="EP183" s="21">
        <v>2.5027223000000002E-6</v>
      </c>
      <c r="EQ183" s="21">
        <v>4.7323481999999999E-5</v>
      </c>
      <c r="ER183" s="21">
        <v>1.3955495E-6</v>
      </c>
      <c r="ES183" s="21">
        <v>9.8053254999999997E-8</v>
      </c>
      <c r="ET183" s="21">
        <v>2.3053649000000001E-6</v>
      </c>
      <c r="EU183" s="21">
        <v>8.9401144999999997E-5</v>
      </c>
      <c r="EV183" s="21">
        <v>1.2459260999999999E-5</v>
      </c>
      <c r="EW183" s="21">
        <v>5.5875716000000001E-5</v>
      </c>
      <c r="EX183" s="21">
        <v>2.2350286E-5</v>
      </c>
      <c r="EY183" s="21">
        <v>4.8806962999999998E-7</v>
      </c>
      <c r="EZ183" s="21">
        <v>1.1175143E-5</v>
      </c>
      <c r="FA183" s="21">
        <v>8.1038848999999995E-6</v>
      </c>
      <c r="FB183" s="21">
        <v>3.0322200999999999E-64</v>
      </c>
      <c r="FC183" s="21">
        <v>8.8340779000000006E-6</v>
      </c>
      <c r="FD183" s="21">
        <v>1.9272398000000001E-7</v>
      </c>
      <c r="FE183" s="21">
        <v>2.4813438999999998E-7</v>
      </c>
      <c r="FF183" s="21">
        <v>3.5760457999999999E-4</v>
      </c>
      <c r="FG183" s="21">
        <v>2.3406484E-7</v>
      </c>
      <c r="FH183" s="21">
        <v>3.572405E-7</v>
      </c>
      <c r="FI183" s="21">
        <v>2.2082026E-6</v>
      </c>
      <c r="FJ183" s="21">
        <v>1.1621902E-7</v>
      </c>
      <c r="FK183" s="21">
        <v>5.1126592999999998E-8</v>
      </c>
      <c r="FL183" s="21">
        <v>9.3803816E-7</v>
      </c>
      <c r="FM183" s="21">
        <v>6.3481425000000004E-8</v>
      </c>
      <c r="FN183" s="21">
        <v>4.9586902000000005E-7</v>
      </c>
      <c r="FO183" s="21">
        <v>1.2762414999999999E-5</v>
      </c>
      <c r="FP183" s="21">
        <v>3.7672651999999999E-7</v>
      </c>
      <c r="FQ183" s="21">
        <v>1.0385761E-6</v>
      </c>
      <c r="FR183" s="21">
        <v>1.0431818999999999E-5</v>
      </c>
      <c r="FS183" s="21">
        <v>3.6042481000000001E-6</v>
      </c>
      <c r="FT183" s="21">
        <v>9.2239357000000002E-6</v>
      </c>
      <c r="FU183" s="21">
        <v>1.0254387000000001E-5</v>
      </c>
      <c r="FV183" s="21">
        <v>1.6012972000000001E-5</v>
      </c>
      <c r="FW183" s="21">
        <v>1.4091762000000001E-5</v>
      </c>
      <c r="FX183" s="21">
        <v>1.9895718999999999E-5</v>
      </c>
      <c r="FY183" s="21">
        <v>2.1188726E-5</v>
      </c>
      <c r="FZ183" s="21">
        <v>2.1232772E-4</v>
      </c>
      <c r="GA183" s="21">
        <v>0.24998882</v>
      </c>
      <c r="GB183" s="21">
        <v>2.2350286E-5</v>
      </c>
      <c r="GC183" s="21">
        <v>2.4116886999999998E-6</v>
      </c>
    </row>
    <row r="184" spans="1:185" ht="0.95" customHeight="1" x14ac:dyDescent="0.25">
      <c r="B184" s="21">
        <v>1.1075889999999999E-4</v>
      </c>
      <c r="C184" s="21">
        <v>1.9060585000000001E-5</v>
      </c>
      <c r="D184" s="21">
        <v>8.8408613999999997E-5</v>
      </c>
      <c r="E184" s="21">
        <v>5.3021495999999997E-7</v>
      </c>
      <c r="F184" s="21">
        <v>2.8891563999999998E-7</v>
      </c>
      <c r="G184" s="21">
        <v>1.0374871E-6</v>
      </c>
      <c r="H184" s="21">
        <v>2.4330853999999999E-5</v>
      </c>
      <c r="I184" s="21">
        <v>5.9595563999999999E-6</v>
      </c>
      <c r="J184" s="21">
        <v>0</v>
      </c>
      <c r="K184" s="21">
        <v>0</v>
      </c>
      <c r="L184" s="21">
        <v>8.4226835999999996E-6</v>
      </c>
      <c r="M184" s="21">
        <v>5.3290981999999998E-6</v>
      </c>
      <c r="N184" s="21">
        <v>2.1854019E-5</v>
      </c>
      <c r="O184" s="21">
        <v>6.6169147000000005E-5</v>
      </c>
      <c r="P184" s="21">
        <v>6.6169147000000005E-5</v>
      </c>
      <c r="Q184" s="21">
        <v>1.2258909E-6</v>
      </c>
      <c r="R184" s="21">
        <v>5.4046571999999999E-6</v>
      </c>
      <c r="S184" s="21">
        <v>4.3818859000000003E-5</v>
      </c>
      <c r="T184" s="21">
        <v>3.2553199000000003E-5</v>
      </c>
      <c r="U184" s="21">
        <v>2.1854019E-5</v>
      </c>
      <c r="V184" s="21">
        <v>3.7128151999999997E-5</v>
      </c>
      <c r="W184" s="21">
        <v>2.2350287999999999E-5</v>
      </c>
      <c r="X184" s="21">
        <v>5.1198610000000001E-4</v>
      </c>
      <c r="Y184" s="21">
        <v>4.9626881999999999E-7</v>
      </c>
      <c r="Z184" s="21">
        <v>3.1376213000000002E-5</v>
      </c>
      <c r="AA184" s="21">
        <v>2.3530802000000001E-6</v>
      </c>
      <c r="AB184" s="21">
        <v>1.7920653000000001E-5</v>
      </c>
      <c r="AC184" s="21">
        <v>3.0322513000000001E-6</v>
      </c>
      <c r="AD184" s="21">
        <v>6.0460892000000002E-6</v>
      </c>
      <c r="AE184" s="21">
        <v>0</v>
      </c>
      <c r="AF184" s="21">
        <v>2.0011722E-6</v>
      </c>
      <c r="AG184" s="21">
        <v>1.318856E-5</v>
      </c>
      <c r="AH184" s="21">
        <v>2.2816267E-5</v>
      </c>
      <c r="AI184" s="21">
        <v>4.0153242E-6</v>
      </c>
      <c r="AJ184" s="21">
        <v>1.9953495000000001E-5</v>
      </c>
      <c r="AK184" s="21">
        <v>1.1865503E-5</v>
      </c>
      <c r="AL184" s="21">
        <v>8.2345016999999995E-6</v>
      </c>
      <c r="AM184" s="21">
        <v>6.4044402000000005E-5</v>
      </c>
      <c r="AN184" s="21">
        <v>2.3967926999999999E-6</v>
      </c>
      <c r="AO184" s="21">
        <v>2.6768876000000001E-6</v>
      </c>
      <c r="AP184" s="21">
        <v>2.3549919000000002E-6</v>
      </c>
      <c r="AQ184" s="21">
        <v>2.1580807999999999E-7</v>
      </c>
      <c r="AR184" s="21">
        <v>2.7231045E-6</v>
      </c>
      <c r="AS184" s="21">
        <v>0</v>
      </c>
      <c r="AT184" s="21">
        <v>1.2098505000000001E-6</v>
      </c>
      <c r="AU184" s="21">
        <v>2.7231045E-6</v>
      </c>
      <c r="AV184" s="21">
        <v>1.0198370999999999E-5</v>
      </c>
      <c r="AW184" s="21">
        <v>5.1198971999999999E-6</v>
      </c>
      <c r="AX184" s="21">
        <v>6.9770559000000002E-6</v>
      </c>
      <c r="AY184" s="21">
        <v>4.7935853999999997E-6</v>
      </c>
      <c r="AZ184" s="21">
        <v>3.800497E-4</v>
      </c>
      <c r="BA184" s="21">
        <v>6.8640663000000002E-6</v>
      </c>
      <c r="BB184" s="21">
        <v>2.1404361000000001E-5</v>
      </c>
      <c r="BC184" s="21">
        <v>4.4672736000000004E-6</v>
      </c>
      <c r="BD184" s="21">
        <v>2.3967926999999999E-6</v>
      </c>
      <c r="BE184" s="21">
        <v>2.3026237E-66</v>
      </c>
      <c r="BF184" s="21">
        <v>2.4920929999999999E-7</v>
      </c>
      <c r="BG184" s="21">
        <v>1.2729328E-5</v>
      </c>
      <c r="BH184" s="21">
        <v>2.6192184000000001E-6</v>
      </c>
      <c r="BI184" s="21">
        <v>2.7468105000000001E-6</v>
      </c>
      <c r="BJ184" s="21">
        <v>8.1575296999999996E-7</v>
      </c>
      <c r="BK184" s="21">
        <v>3.4103010000000002E-7</v>
      </c>
      <c r="BL184" s="21">
        <v>2.5153322000000002E-6</v>
      </c>
      <c r="BM184" s="21">
        <v>0</v>
      </c>
      <c r="BN184" s="21">
        <v>5.5371838999999997E-6</v>
      </c>
      <c r="BO184" s="21">
        <v>1.5882693E-5</v>
      </c>
      <c r="BP184" s="21">
        <v>2.1916911E-6</v>
      </c>
      <c r="BQ184" s="21">
        <v>0</v>
      </c>
      <c r="BR184" s="21">
        <v>4.1171475999999998E-7</v>
      </c>
      <c r="BS184" s="21">
        <v>2.7738354000000001E-6</v>
      </c>
      <c r="BT184" s="21">
        <v>1.6261589E-6</v>
      </c>
      <c r="BU184" s="21">
        <v>0</v>
      </c>
      <c r="BV184" s="21">
        <v>3.1737040999999998E-6</v>
      </c>
      <c r="BW184" s="21">
        <v>4.9626877999999995E-7</v>
      </c>
      <c r="BX184" s="21">
        <v>8.5497539999999999E-7</v>
      </c>
      <c r="BY184" s="21">
        <v>2.6011481000000001E-5</v>
      </c>
      <c r="BZ184" s="21">
        <v>9.7563112000000005E-7</v>
      </c>
      <c r="CA184" s="21">
        <v>1.8263694E-5</v>
      </c>
      <c r="CB184" s="21">
        <v>8.6874563000000006E-6</v>
      </c>
      <c r="CC184" s="21">
        <v>4.6812968999999998E-7</v>
      </c>
      <c r="CD184" s="21">
        <v>2.5411815000000001E-6</v>
      </c>
      <c r="CE184" s="21">
        <v>1.6069889E-5</v>
      </c>
      <c r="CF184" s="21">
        <v>8.8079756999999997E-7</v>
      </c>
      <c r="CG184" s="21">
        <v>3.4348168999999999E-5</v>
      </c>
      <c r="CH184" s="21">
        <v>1.0739207E-5</v>
      </c>
      <c r="CI184" s="21">
        <v>2.7036798E-5</v>
      </c>
      <c r="CJ184" s="21">
        <v>3.7521775999999999E-6</v>
      </c>
      <c r="CK184" s="21">
        <v>7.14481E-7</v>
      </c>
      <c r="CL184" s="21">
        <v>3.2631176999999998E-7</v>
      </c>
      <c r="CM184" s="21">
        <v>2.3568910000000001E-5</v>
      </c>
      <c r="CN184" s="21">
        <v>1.1255824E-6</v>
      </c>
      <c r="CO184" s="21">
        <v>2.2511893000000001E-4</v>
      </c>
      <c r="CP184" s="21">
        <v>6.7337302999999998E-7</v>
      </c>
      <c r="CQ184" s="21">
        <v>2.1363695999999998E-6</v>
      </c>
      <c r="CR184" s="21">
        <v>9.0315673999999998E-7</v>
      </c>
      <c r="CS184" s="21">
        <v>3.1083352999999999E-4</v>
      </c>
      <c r="CT184" s="21">
        <v>1.3886529999999999E-6</v>
      </c>
      <c r="CU184" s="21">
        <v>1.6334378E-6</v>
      </c>
      <c r="CV184" s="21">
        <v>2.6659603E-5</v>
      </c>
      <c r="CW184" s="21">
        <v>9.8019854999999998E-7</v>
      </c>
      <c r="CX184" s="21">
        <v>1.26914E-4</v>
      </c>
      <c r="CY184" s="21">
        <v>7.3541371999999999E-7</v>
      </c>
      <c r="CZ184" s="21">
        <v>4.9062890000000003E-7</v>
      </c>
      <c r="DA184" s="21">
        <v>2.5482915000000001E-5</v>
      </c>
      <c r="DB184" s="21">
        <v>2.2070029999999999E-5</v>
      </c>
      <c r="DC184" s="21">
        <v>7.3647296999999995E-7</v>
      </c>
      <c r="DD184" s="21">
        <v>7.3647296999999995E-7</v>
      </c>
      <c r="DE184" s="21">
        <v>2.9991377999999999E-7</v>
      </c>
      <c r="DF184" s="21">
        <v>2.1629284000000002E-6</v>
      </c>
      <c r="DG184" s="21">
        <v>2.0227336E-5</v>
      </c>
      <c r="DH184" s="21">
        <v>4.9168813999999995E-7</v>
      </c>
      <c r="DI184" s="21">
        <v>1.2172655E-5</v>
      </c>
      <c r="DJ184" s="21">
        <v>2.4584406999999998E-7</v>
      </c>
      <c r="DK184" s="21">
        <v>3.8212017999999999E-4</v>
      </c>
      <c r="DL184" s="21">
        <v>3.8396428999999998E-6</v>
      </c>
      <c r="DM184" s="21">
        <v>2.4584406999999998E-7</v>
      </c>
      <c r="DN184" s="21">
        <v>9.8062049999999997E-6</v>
      </c>
      <c r="DO184" s="21">
        <v>1.9591685E-5</v>
      </c>
      <c r="DP184" s="21">
        <v>1.5208729E-5</v>
      </c>
      <c r="DQ184" s="21">
        <v>0</v>
      </c>
      <c r="DR184" s="21">
        <v>5.9111572999999999E-6</v>
      </c>
      <c r="DS184" s="21">
        <v>0</v>
      </c>
      <c r="DT184" s="21">
        <v>1.700651E-7</v>
      </c>
      <c r="DU184" s="21">
        <v>5.7148400000000002E-6</v>
      </c>
      <c r="DV184" s="21">
        <v>7.3435442999999998E-7</v>
      </c>
      <c r="DW184" s="21">
        <v>2.0628423000000001E-7</v>
      </c>
      <c r="DX184" s="21">
        <v>2.1737237E-5</v>
      </c>
      <c r="DY184" s="21">
        <v>0</v>
      </c>
      <c r="DZ184" s="21">
        <v>6.0355255999999997E-4</v>
      </c>
      <c r="EA184" s="21">
        <v>1.5465559000000001E-5</v>
      </c>
      <c r="EB184" s="21">
        <v>3.8544796000000001E-7</v>
      </c>
      <c r="EC184" s="21">
        <v>1.6471476E-6</v>
      </c>
      <c r="ED184" s="21">
        <v>2.7010945999999998E-5</v>
      </c>
      <c r="EE184" s="21">
        <v>2.3034602000000001E-7</v>
      </c>
      <c r="EF184" s="21">
        <v>3.1453449E-6</v>
      </c>
      <c r="EG184" s="21">
        <v>1.1173797E-5</v>
      </c>
      <c r="EH184" s="21">
        <v>2.3553889000000002E-5</v>
      </c>
      <c r="EI184" s="21">
        <v>1.9681909999999999E-5</v>
      </c>
      <c r="EJ184" s="21">
        <v>2.7891988E-5</v>
      </c>
      <c r="EK184" s="21">
        <v>3.3894048000000002E-5</v>
      </c>
      <c r="EL184" s="21">
        <v>3.5879259999999998E-5</v>
      </c>
      <c r="EM184" s="21">
        <v>6.5753745999999999E-6</v>
      </c>
      <c r="EN184" s="21">
        <v>2.0531120000000002E-6</v>
      </c>
      <c r="EO184" s="21">
        <v>4.3287048000000002E-6</v>
      </c>
      <c r="EP184" s="21">
        <v>5.0054447000000003E-6</v>
      </c>
      <c r="EQ184" s="21">
        <v>9.4646963999999998E-5</v>
      </c>
      <c r="ER184" s="21">
        <v>2.791099E-6</v>
      </c>
      <c r="ES184" s="21">
        <v>1.9610650999999999E-7</v>
      </c>
      <c r="ET184" s="21">
        <v>4.6107298000000003E-6</v>
      </c>
      <c r="EU184" s="21">
        <v>1.7880228999999999E-4</v>
      </c>
      <c r="EV184" s="21">
        <v>2.4918520999999999E-5</v>
      </c>
      <c r="EW184" s="21">
        <v>1.1175143E-4</v>
      </c>
      <c r="EX184" s="21">
        <v>4.4700573000000003E-5</v>
      </c>
      <c r="EY184" s="21">
        <v>9.7613927E-7</v>
      </c>
      <c r="EZ184" s="21">
        <v>2.2350286E-5</v>
      </c>
      <c r="FA184" s="21">
        <v>1.6207769999999999E-5</v>
      </c>
      <c r="FB184" s="21">
        <v>2.9385945E-64</v>
      </c>
      <c r="FC184" s="21">
        <v>1.7668156000000001E-5</v>
      </c>
      <c r="FD184" s="21">
        <v>3.8544796000000001E-7</v>
      </c>
      <c r="FE184" s="21">
        <v>4.9626877999999995E-7</v>
      </c>
      <c r="FF184" s="21">
        <v>7.1520915999999997E-4</v>
      </c>
      <c r="FG184" s="21">
        <v>4.6812968999999998E-7</v>
      </c>
      <c r="FH184" s="21">
        <v>7.14481E-7</v>
      </c>
      <c r="FI184" s="21">
        <v>4.4164052E-6</v>
      </c>
      <c r="FJ184" s="21">
        <v>2.3243803999999999E-7</v>
      </c>
      <c r="FK184" s="21">
        <v>1.0225319E-7</v>
      </c>
      <c r="FL184" s="21">
        <v>1.8760762999999999E-6</v>
      </c>
      <c r="FM184" s="21">
        <v>1.2696285000000001E-7</v>
      </c>
      <c r="FN184" s="21">
        <v>9.917380400000001E-7</v>
      </c>
      <c r="FO184" s="21">
        <v>2.5524831000000001E-5</v>
      </c>
      <c r="FP184" s="21">
        <v>7.5345303000000005E-7</v>
      </c>
      <c r="FQ184" s="21">
        <v>2.0771522E-6</v>
      </c>
      <c r="FR184" s="21">
        <v>2.0863637999999999E-5</v>
      </c>
      <c r="FS184" s="21">
        <v>7.2084962000000003E-6</v>
      </c>
      <c r="FT184" s="21">
        <v>1.8447871000000001E-5</v>
      </c>
      <c r="FU184" s="21">
        <v>2.0508772999999999E-5</v>
      </c>
      <c r="FV184" s="21">
        <v>3.2025944999999998E-5</v>
      </c>
      <c r="FW184" s="21">
        <v>2.8183524000000001E-5</v>
      </c>
      <c r="FX184" s="21">
        <v>3.9791439E-5</v>
      </c>
      <c r="FY184" s="21">
        <v>4.2377452999999997E-5</v>
      </c>
      <c r="FZ184" s="21">
        <v>4.2465544E-4</v>
      </c>
      <c r="GA184" s="21">
        <v>2.2350286E-5</v>
      </c>
      <c r="GB184" s="21">
        <v>0.24995529999999999</v>
      </c>
      <c r="GC184" s="21">
        <v>4.8233775000000004E-6</v>
      </c>
    </row>
    <row r="185" spans="1:185" ht="0.95" customHeight="1" x14ac:dyDescent="0.25">
      <c r="B185" s="21">
        <v>1.6800985999999999E-5</v>
      </c>
      <c r="C185" s="21">
        <v>5.8857870000000002E-5</v>
      </c>
      <c r="D185" s="21">
        <v>1.4389297E-5</v>
      </c>
      <c r="E185" s="21">
        <v>1.9251957999999998E-6</v>
      </c>
      <c r="F185" s="21">
        <v>5.3029595999999999E-6</v>
      </c>
      <c r="G185" s="21">
        <v>3.5457623E-4</v>
      </c>
      <c r="H185" s="21">
        <v>2.5651717000000002E-4</v>
      </c>
      <c r="I185" s="21">
        <v>7.146756E-4</v>
      </c>
      <c r="J185" s="21">
        <v>0</v>
      </c>
      <c r="K185" s="21">
        <v>0</v>
      </c>
      <c r="L185" s="21">
        <v>1.2953647999999999E-6</v>
      </c>
      <c r="M185" s="21">
        <v>2.414106E-4</v>
      </c>
      <c r="N185" s="21">
        <v>4.7829596999999997E-6</v>
      </c>
      <c r="O185" s="21">
        <v>4.5531131000000002E-6</v>
      </c>
      <c r="P185" s="21">
        <v>4.5531131000000002E-6</v>
      </c>
      <c r="Q185" s="21">
        <v>2.8314161000000001E-6</v>
      </c>
      <c r="R185" s="21">
        <v>3.4485911999999999E-4</v>
      </c>
      <c r="S185" s="21">
        <v>6.9648020000000003E-6</v>
      </c>
      <c r="T185" s="21">
        <v>6.4166805999999995E-4</v>
      </c>
      <c r="U185" s="21">
        <v>4.7829596999999997E-6</v>
      </c>
      <c r="V185" s="21">
        <v>6.8112076999999997E-6</v>
      </c>
      <c r="W185" s="21">
        <v>2.4116889000000001E-6</v>
      </c>
      <c r="X185" s="21">
        <v>5.6171895999999999E-5</v>
      </c>
      <c r="Y185" s="21">
        <v>2.3712708E-6</v>
      </c>
      <c r="Z185" s="21">
        <v>3.4335187999999999E-4</v>
      </c>
      <c r="AA185" s="21">
        <v>1.5525873999999999E-4</v>
      </c>
      <c r="AB185" s="21">
        <v>2.3870951000000002E-5</v>
      </c>
      <c r="AC185" s="21">
        <v>2.3681410000000001E-5</v>
      </c>
      <c r="AD185" s="21">
        <v>5.1502976000000002E-6</v>
      </c>
      <c r="AE185" s="21">
        <v>0</v>
      </c>
      <c r="AF185" s="21">
        <v>6.3883810999999997E-5</v>
      </c>
      <c r="AG185" s="21">
        <v>1.3424732000000001E-4</v>
      </c>
      <c r="AH185" s="21">
        <v>2.5007658000000002E-4</v>
      </c>
      <c r="AI185" s="21">
        <v>6.8947915999999996E-6</v>
      </c>
      <c r="AJ185" s="21">
        <v>1.5208657E-5</v>
      </c>
      <c r="AK185" s="21">
        <v>1.0221592000000001E-4</v>
      </c>
      <c r="AL185" s="21">
        <v>1.7615232E-4</v>
      </c>
      <c r="AM185" s="21">
        <v>1.5950918999999999E-5</v>
      </c>
      <c r="AN185" s="21">
        <v>1.2796968E-5</v>
      </c>
      <c r="AO185" s="21">
        <v>3.7245609999999999E-4</v>
      </c>
      <c r="AP185" s="21">
        <v>3.1842425999999998E-4</v>
      </c>
      <c r="AQ185" s="21">
        <v>3.5625507999999998E-6</v>
      </c>
      <c r="AR185" s="21">
        <v>2.4890881000000001E-5</v>
      </c>
      <c r="AS185" s="21">
        <v>0</v>
      </c>
      <c r="AT185" s="21">
        <v>1.2001202E-4</v>
      </c>
      <c r="AU185" s="21">
        <v>2.4890881000000001E-5</v>
      </c>
      <c r="AV185" s="21">
        <v>8.7500067999999998E-5</v>
      </c>
      <c r="AW185" s="21">
        <v>3.7687848E-5</v>
      </c>
      <c r="AX185" s="21">
        <v>3.5051173E-5</v>
      </c>
      <c r="AY185" s="21">
        <v>2.5593935000000001E-5</v>
      </c>
      <c r="AZ185" s="21">
        <v>3.9564870999999999E-5</v>
      </c>
      <c r="BA185" s="21">
        <v>2.6296989999999998E-5</v>
      </c>
      <c r="BB185" s="21">
        <v>1.7803847000000001E-4</v>
      </c>
      <c r="BC185" s="21">
        <v>1.3500022E-5</v>
      </c>
      <c r="BD185" s="21">
        <v>1.2796968E-5</v>
      </c>
      <c r="BE185" s="21">
        <v>6.8103399000000004E-67</v>
      </c>
      <c r="BF185" s="21">
        <v>1.8555206000000001E-5</v>
      </c>
      <c r="BG185" s="21">
        <v>4.8604756000000002E-4</v>
      </c>
      <c r="BH185" s="21">
        <v>1.3607319E-5</v>
      </c>
      <c r="BI185" s="21">
        <v>1.2983833E-5</v>
      </c>
      <c r="BJ185" s="21">
        <v>1.6442472E-6</v>
      </c>
      <c r="BK185" s="21">
        <v>8.1740887000000007E-5</v>
      </c>
      <c r="BL185" s="21">
        <v>2.3237578999999998E-6</v>
      </c>
      <c r="BM185" s="21">
        <v>0</v>
      </c>
      <c r="BN185" s="21">
        <v>2.9106104999999999E-5</v>
      </c>
      <c r="BO185" s="21">
        <v>5.3829711999999997E-5</v>
      </c>
      <c r="BP185" s="21">
        <v>1.3649089000000001E-4</v>
      </c>
      <c r="BQ185" s="21">
        <v>0</v>
      </c>
      <c r="BR185" s="21">
        <v>4.0759595999999998E-5</v>
      </c>
      <c r="BS185" s="21">
        <v>1.096923E-6</v>
      </c>
      <c r="BT185" s="21">
        <v>1.1792190999999999E-4</v>
      </c>
      <c r="BU185" s="21">
        <v>0</v>
      </c>
      <c r="BV185" s="21">
        <v>7.9244306999999999E-6</v>
      </c>
      <c r="BW185" s="21">
        <v>2.3712707000000001E-6</v>
      </c>
      <c r="BX185" s="21">
        <v>7.8213051999999994E-6</v>
      </c>
      <c r="BY185" s="21">
        <v>9.1495465999999999E-5</v>
      </c>
      <c r="BZ185" s="21">
        <v>8.0039992000000004E-6</v>
      </c>
      <c r="CA185" s="21">
        <v>3.0933863000000002E-4</v>
      </c>
      <c r="CB185" s="21">
        <v>2.9943256000000001E-4</v>
      </c>
      <c r="CC185" s="21">
        <v>3.1397324E-7</v>
      </c>
      <c r="CD185" s="21">
        <v>2.1339554E-4</v>
      </c>
      <c r="CE185" s="21">
        <v>3.0931700999999999E-4</v>
      </c>
      <c r="CF185" s="21">
        <v>9.4378369999999992E-6</v>
      </c>
      <c r="CG185" s="21">
        <v>8.3386511999999995E-6</v>
      </c>
      <c r="CH185" s="21">
        <v>5.4330609999999999E-5</v>
      </c>
      <c r="CI185" s="21">
        <v>4.0549352999999998E-4</v>
      </c>
      <c r="CJ185" s="21">
        <v>1.0944098E-6</v>
      </c>
      <c r="CK185" s="21">
        <v>1.2126723999999999E-5</v>
      </c>
      <c r="CL185" s="21">
        <v>1.2093912000000001E-5</v>
      </c>
      <c r="CM185" s="21">
        <v>3.8093329E-4</v>
      </c>
      <c r="CN185" s="21">
        <v>7.5838725000000001E-6</v>
      </c>
      <c r="CO185" s="21">
        <v>3.2482581999999999E-6</v>
      </c>
      <c r="CP185" s="21">
        <v>9.5930597999999994E-5</v>
      </c>
      <c r="CQ185" s="21">
        <v>1.9692236999999999E-4</v>
      </c>
      <c r="CR185" s="21">
        <v>8.3942241000000006E-6</v>
      </c>
      <c r="CS185" s="21">
        <v>3.4466696999999998E-5</v>
      </c>
      <c r="CT185" s="21">
        <v>2.2984760999999998E-6</v>
      </c>
      <c r="CU185" s="21">
        <v>4.1524406000000001E-6</v>
      </c>
      <c r="CV185" s="21">
        <v>2.7550292000000002E-4</v>
      </c>
      <c r="CW185" s="21">
        <v>3.1051844000000001E-6</v>
      </c>
      <c r="CX185" s="21">
        <v>5.5899305999999998E-5</v>
      </c>
      <c r="CY185" s="21">
        <v>1.2512199E-6</v>
      </c>
      <c r="CZ185" s="21">
        <v>6.0274458E-7</v>
      </c>
      <c r="DA185" s="21">
        <v>2.9746125999999999E-4</v>
      </c>
      <c r="DB185" s="21">
        <v>1.7494909E-4</v>
      </c>
      <c r="DC185" s="21">
        <v>3.0594536999999999E-6</v>
      </c>
      <c r="DD185" s="21">
        <v>3.0594536999999999E-6</v>
      </c>
      <c r="DE185" s="21">
        <v>8.3659694000000008E-6</v>
      </c>
      <c r="DF185" s="21">
        <v>1.1405085E-4</v>
      </c>
      <c r="DG185" s="21">
        <v>6.7884878000000004E-5</v>
      </c>
      <c r="DH185" s="21">
        <v>4.9134181000000003E-6</v>
      </c>
      <c r="DI185" s="21">
        <v>7.2970712999999998E-5</v>
      </c>
      <c r="DJ185" s="21">
        <v>2.4567091000000001E-6</v>
      </c>
      <c r="DK185" s="21">
        <v>3.8861815999999998E-5</v>
      </c>
      <c r="DL185" s="21">
        <v>2.4823025000000001E-5</v>
      </c>
      <c r="DM185" s="21">
        <v>2.4567091000000001E-6</v>
      </c>
      <c r="DN185" s="21">
        <v>4.7224929000000002E-5</v>
      </c>
      <c r="DO185" s="21">
        <v>6.7371277999999995E-4</v>
      </c>
      <c r="DP185" s="21">
        <v>8.5485811999999993E-5</v>
      </c>
      <c r="DQ185" s="21">
        <v>0</v>
      </c>
      <c r="DR185" s="21">
        <v>2.1755321E-4</v>
      </c>
      <c r="DS185" s="21">
        <v>0</v>
      </c>
      <c r="DT185" s="21">
        <v>4.0302627999999999E-5</v>
      </c>
      <c r="DU185" s="21">
        <v>2.6186261000000002E-4</v>
      </c>
      <c r="DV185" s="21">
        <v>5.5618931E-6</v>
      </c>
      <c r="DW185" s="21">
        <v>1.0650812E-6</v>
      </c>
      <c r="DX185" s="21">
        <v>3.3223116000000001E-4</v>
      </c>
      <c r="DY185" s="21">
        <v>0</v>
      </c>
      <c r="DZ185" s="21">
        <v>6.3681757999999996E-5</v>
      </c>
      <c r="EA185" s="21">
        <v>9.1340658999999999E-6</v>
      </c>
      <c r="EB185" s="21">
        <v>1.415945E-5</v>
      </c>
      <c r="EC185" s="21">
        <v>8.3051538000000007E-5</v>
      </c>
      <c r="ED185" s="21">
        <v>4.1742301000000001E-4</v>
      </c>
      <c r="EE185" s="21">
        <v>2.064995E-5</v>
      </c>
      <c r="EF185" s="21">
        <v>1.1181468E-4</v>
      </c>
      <c r="EG185" s="21">
        <v>2.8794659E-4</v>
      </c>
      <c r="EH185" s="21">
        <v>7.0906536000000001E-4</v>
      </c>
      <c r="EI185" s="21">
        <v>2.0575964000000001E-4</v>
      </c>
      <c r="EJ185" s="21">
        <v>6.8975857E-5</v>
      </c>
      <c r="EK185" s="21">
        <v>3.8187539999999998E-6</v>
      </c>
      <c r="EL185" s="21">
        <v>3.8893889E-5</v>
      </c>
      <c r="EM185" s="21">
        <v>1.1305774999999999E-5</v>
      </c>
      <c r="EN185" s="21">
        <v>1.6265553E-5</v>
      </c>
      <c r="EO185" s="21">
        <v>1.1264205E-4</v>
      </c>
      <c r="EP185" s="21">
        <v>1.9546405E-4</v>
      </c>
      <c r="EQ185" s="21">
        <v>1.5305637999999999E-5</v>
      </c>
      <c r="ER185" s="21">
        <v>2.2283702000000001E-4</v>
      </c>
      <c r="ES185" s="21">
        <v>4.8550405999999998E-5</v>
      </c>
      <c r="ET185" s="21">
        <v>1.6021561000000001E-4</v>
      </c>
      <c r="EU185" s="21">
        <v>1.9293510000000002E-5</v>
      </c>
      <c r="EV185" s="21">
        <v>1.1560024999999999E-3</v>
      </c>
      <c r="EW185" s="21">
        <v>1.2058444E-5</v>
      </c>
      <c r="EX185" s="21">
        <v>4.8233775000000004E-6</v>
      </c>
      <c r="EY185" s="21">
        <v>1.2456347E-4</v>
      </c>
      <c r="EZ185" s="21">
        <v>2.4116886999999998E-6</v>
      </c>
      <c r="FA185" s="21">
        <v>8.6504403999999996E-5</v>
      </c>
      <c r="FB185" s="21">
        <v>1.6039294000000001E-66</v>
      </c>
      <c r="FC185" s="21">
        <v>1.1173051E-4</v>
      </c>
      <c r="FD185" s="21">
        <v>1.415945E-5</v>
      </c>
      <c r="FE185" s="21">
        <v>2.3712707000000001E-6</v>
      </c>
      <c r="FF185" s="21">
        <v>7.7174038999999997E-5</v>
      </c>
      <c r="FG185" s="21">
        <v>3.1397324E-7</v>
      </c>
      <c r="FH185" s="21">
        <v>1.2126723999999999E-5</v>
      </c>
      <c r="FI185" s="21">
        <v>1.6482049999999999E-4</v>
      </c>
      <c r="FJ185" s="21">
        <v>1.4009997E-6</v>
      </c>
      <c r="FK185" s="21">
        <v>1.5618006000000002E-5</v>
      </c>
      <c r="FL185" s="21">
        <v>1.2736339000000001E-4</v>
      </c>
      <c r="FM185" s="21">
        <v>3.6866697000000002E-5</v>
      </c>
      <c r="FN185" s="21">
        <v>2.1385290999999999E-4</v>
      </c>
      <c r="FO185" s="21">
        <v>3.7766914E-4</v>
      </c>
      <c r="FP185" s="21">
        <v>1.3161421000000001E-4</v>
      </c>
      <c r="FQ185" s="21">
        <v>2.9248460000000002E-4</v>
      </c>
      <c r="FR185" s="21">
        <v>8.2824407000000005E-4</v>
      </c>
      <c r="FS185" s="21">
        <v>4.1301035999999998E-4</v>
      </c>
      <c r="FT185" s="21">
        <v>3.3323829E-4</v>
      </c>
      <c r="FU185" s="21">
        <v>1.4464548E-4</v>
      </c>
      <c r="FV185" s="21">
        <v>4.0725132999999998E-5</v>
      </c>
      <c r="FW185" s="21">
        <v>2.7260054999999998E-4</v>
      </c>
      <c r="FX185" s="21">
        <v>5.5645837000000003E-5</v>
      </c>
      <c r="FY185" s="21">
        <v>6.4757011999999996E-5</v>
      </c>
      <c r="FZ185" s="21">
        <v>4.5822085999999998E-5</v>
      </c>
      <c r="GA185" s="21">
        <v>2.4116886999999998E-6</v>
      </c>
      <c r="GB185" s="21">
        <v>4.8233775000000004E-6</v>
      </c>
      <c r="GC185" s="21">
        <v>0.24974434000000001</v>
      </c>
    </row>
    <row r="186" spans="1:185" ht="0.95" customHeight="1" x14ac:dyDescent="0.25">
      <c r="B186" s="21">
        <v>9.4751180999999993E-6</v>
      </c>
      <c r="C186" s="21">
        <v>4.9188915E-5</v>
      </c>
      <c r="D186" s="21">
        <v>7.7373980999999993E-6</v>
      </c>
      <c r="E186" s="21">
        <v>2.5698745000000002E-5</v>
      </c>
      <c r="F186" s="21">
        <v>9.2798869E-7</v>
      </c>
      <c r="G186" s="21">
        <v>1.2095467E-4</v>
      </c>
      <c r="H186" s="21">
        <v>2.5119292000000003E-4</v>
      </c>
      <c r="I186" s="21">
        <v>8.9375726999999999E-5</v>
      </c>
      <c r="J186" s="21">
        <v>0</v>
      </c>
      <c r="K186" s="21">
        <v>0</v>
      </c>
      <c r="L186" s="21">
        <v>1.2424727E-6</v>
      </c>
      <c r="M186" s="21">
        <v>1.5085713000000001E-5</v>
      </c>
      <c r="N186" s="21">
        <v>2.1309791E-6</v>
      </c>
      <c r="O186" s="21">
        <v>5.7473943000000003E-6</v>
      </c>
      <c r="P186" s="21">
        <v>5.7473943000000003E-6</v>
      </c>
      <c r="Q186" s="21">
        <v>1.9364732000000002E-6</v>
      </c>
      <c r="R186" s="21">
        <v>1.5909588E-4</v>
      </c>
      <c r="S186" s="21">
        <v>4.0096743000000003E-6</v>
      </c>
      <c r="T186" s="21">
        <v>7.2853753999999998E-5</v>
      </c>
      <c r="U186" s="21">
        <v>2.1309791E-6</v>
      </c>
      <c r="V186" s="21">
        <v>2.5770818999999999E-5</v>
      </c>
      <c r="W186" s="21">
        <v>1.73772E-6</v>
      </c>
      <c r="X186" s="21">
        <v>4.3792660999999998E-5</v>
      </c>
      <c r="Y186" s="21">
        <v>3.9325914000000002E-7</v>
      </c>
      <c r="Z186" s="21">
        <v>1.0342723E-4</v>
      </c>
      <c r="AA186" s="21">
        <v>5.3810246000000001E-5</v>
      </c>
      <c r="AB186" s="21">
        <v>5.4159844999999999E-5</v>
      </c>
      <c r="AC186" s="21">
        <v>7.1219590000000001E-6</v>
      </c>
      <c r="AD186" s="21">
        <v>1.1221501E-5</v>
      </c>
      <c r="AE186" s="21">
        <v>0</v>
      </c>
      <c r="AF186" s="21">
        <v>3.1977329000000001E-4</v>
      </c>
      <c r="AG186" s="21">
        <v>1.8765352E-5</v>
      </c>
      <c r="AH186" s="21">
        <v>4.0370878999999999E-5</v>
      </c>
      <c r="AI186" s="21">
        <v>7.5560600000000001E-6</v>
      </c>
      <c r="AJ186" s="21">
        <v>2.9405995999999998E-5</v>
      </c>
      <c r="AK186" s="21">
        <v>1.4931977000000001E-5</v>
      </c>
      <c r="AL186" s="21">
        <v>3.2908900999999998E-4</v>
      </c>
      <c r="AM186" s="21">
        <v>7.5497180999999994E-5</v>
      </c>
      <c r="AN186" s="21">
        <v>3.1143716000000002E-5</v>
      </c>
      <c r="AO186" s="21">
        <v>1.3918891E-5</v>
      </c>
      <c r="AP186" s="21">
        <v>1.8635356000000001E-5</v>
      </c>
      <c r="AQ186" s="21">
        <v>1.1136297E-6</v>
      </c>
      <c r="AR186" s="21">
        <v>6.6112536000000006E-5</v>
      </c>
      <c r="AS186" s="21">
        <v>0</v>
      </c>
      <c r="AT186" s="21">
        <v>2.4245828000000001E-5</v>
      </c>
      <c r="AU186" s="21">
        <v>6.6112536000000006E-5</v>
      </c>
      <c r="AV186" s="21">
        <v>3.4654577E-6</v>
      </c>
      <c r="AW186" s="21">
        <v>9.7256252000000001E-5</v>
      </c>
      <c r="AX186" s="21">
        <v>1.4668474000000001E-5</v>
      </c>
      <c r="AY186" s="21">
        <v>6.2287430999999994E-5</v>
      </c>
      <c r="AZ186" s="21">
        <v>2.9296968999999999E-5</v>
      </c>
      <c r="BA186" s="21">
        <v>5.8462326000000002E-5</v>
      </c>
      <c r="BB186" s="21">
        <v>9.2953787999999998E-5</v>
      </c>
      <c r="BC186" s="21">
        <v>2.7318611E-5</v>
      </c>
      <c r="BD186" s="21">
        <v>3.1143716000000002E-5</v>
      </c>
      <c r="BE186" s="21">
        <v>3.3948552000000002E-65</v>
      </c>
      <c r="BF186" s="21">
        <v>3.2167771000000001E-5</v>
      </c>
      <c r="BG186" s="21">
        <v>1.4620328000000001E-3</v>
      </c>
      <c r="BH186" s="21">
        <v>2.3203125E-5</v>
      </c>
      <c r="BI186" s="21">
        <v>1.5506803E-5</v>
      </c>
      <c r="BJ186" s="21">
        <v>1.1095189000000001E-6</v>
      </c>
      <c r="BK186" s="21">
        <v>2.1647111000000002E-5</v>
      </c>
      <c r="BL186" s="21">
        <v>1.9706286E-5</v>
      </c>
      <c r="BM186" s="21">
        <v>0</v>
      </c>
      <c r="BN186" s="21">
        <v>1.2008741E-5</v>
      </c>
      <c r="BO186" s="21">
        <v>5.9864583999999999E-5</v>
      </c>
      <c r="BP186" s="21">
        <v>5.2700314000000005E-4</v>
      </c>
      <c r="BQ186" s="21">
        <v>0</v>
      </c>
      <c r="BR186" s="21">
        <v>2.4374550000000002E-6</v>
      </c>
      <c r="BS186" s="21">
        <v>2.0244126999999999E-5</v>
      </c>
      <c r="BT186" s="21">
        <v>5.8991135999999997E-5</v>
      </c>
      <c r="BU186" s="21">
        <v>0</v>
      </c>
      <c r="BV186" s="21">
        <v>2.1583028999999999E-5</v>
      </c>
      <c r="BW186" s="21">
        <v>3.9325911000000002E-7</v>
      </c>
      <c r="BX186" s="21">
        <v>2.2796270999999998E-6</v>
      </c>
      <c r="BY186" s="21">
        <v>2.2905169000000001E-4</v>
      </c>
      <c r="BZ186" s="21">
        <v>1.0061601E-5</v>
      </c>
      <c r="CA186" s="21">
        <v>5.2262949000000003E-4</v>
      </c>
      <c r="CB186" s="21">
        <v>2.4267318E-5</v>
      </c>
      <c r="CC186" s="21">
        <v>7.6936711000000001E-7</v>
      </c>
      <c r="CD186" s="21">
        <v>7.3620269999999995E-5</v>
      </c>
      <c r="CE186" s="21">
        <v>3.1642713999999999E-5</v>
      </c>
      <c r="CF186" s="21">
        <v>9.8173331000000002E-6</v>
      </c>
      <c r="CG186" s="21">
        <v>2.2600964000000001E-5</v>
      </c>
      <c r="CH186" s="21">
        <v>2.9326838000000001E-4</v>
      </c>
      <c r="CI186" s="21">
        <v>1.030891E-4</v>
      </c>
      <c r="CJ186" s="21">
        <v>4.9425331999999997E-5</v>
      </c>
      <c r="CK186" s="21">
        <v>1.3861374000000001E-6</v>
      </c>
      <c r="CL186" s="21">
        <v>3.4968817999999999E-5</v>
      </c>
      <c r="CM186" s="21">
        <v>8.5770678000000002E-5</v>
      </c>
      <c r="CN186" s="21">
        <v>1.0390474E-5</v>
      </c>
      <c r="CO186" s="21">
        <v>6.2069489999999999E-5</v>
      </c>
      <c r="CP186" s="21">
        <v>1.4151302E-5</v>
      </c>
      <c r="CQ186" s="21">
        <v>7.1664093000000005E-5</v>
      </c>
      <c r="CR186" s="21">
        <v>2.4498834E-6</v>
      </c>
      <c r="CS186" s="21">
        <v>2.8153183E-5</v>
      </c>
      <c r="CT186" s="21">
        <v>3.1541378999999998E-6</v>
      </c>
      <c r="CU186" s="21">
        <v>3.7272788E-6</v>
      </c>
      <c r="CV186" s="21">
        <v>4.40543E-4</v>
      </c>
      <c r="CW186" s="21">
        <v>2.2874249E-6</v>
      </c>
      <c r="CX186" s="21">
        <v>2.776338E-4</v>
      </c>
      <c r="CY186" s="21">
        <v>1.7142839000000001E-6</v>
      </c>
      <c r="CZ186" s="21">
        <v>1.1411430000000001E-6</v>
      </c>
      <c r="DA186" s="21">
        <v>4.1898624000000001E-4</v>
      </c>
      <c r="DB186" s="21">
        <v>6.8113329999999999E-5</v>
      </c>
      <c r="DC186" s="21">
        <v>1.709145E-6</v>
      </c>
      <c r="DD186" s="21">
        <v>1.709145E-6</v>
      </c>
      <c r="DE186" s="21">
        <v>1.9909360999999999E-5</v>
      </c>
      <c r="DF186" s="21">
        <v>4.4897592000000001E-4</v>
      </c>
      <c r="DG186" s="21">
        <v>7.2420305999999995E-4</v>
      </c>
      <c r="DH186" s="21">
        <v>1.1360041000000001E-6</v>
      </c>
      <c r="DI186" s="21">
        <v>2.6789036999999998E-5</v>
      </c>
      <c r="DJ186" s="21">
        <v>5.6800205000000003E-7</v>
      </c>
      <c r="DK186" s="21">
        <v>2.5471864000000001E-5</v>
      </c>
      <c r="DL186" s="21">
        <v>9.0005403000000006E-6</v>
      </c>
      <c r="DM186" s="21">
        <v>5.6800205000000003E-7</v>
      </c>
      <c r="DN186" s="21">
        <v>2.0447724E-5</v>
      </c>
      <c r="DO186" s="21">
        <v>1.9132463000000001E-3</v>
      </c>
      <c r="DP186" s="21">
        <v>5.0524888000000002E-5</v>
      </c>
      <c r="DQ186" s="21">
        <v>0</v>
      </c>
      <c r="DR186" s="21">
        <v>8.6209340000000004E-6</v>
      </c>
      <c r="DS186" s="21">
        <v>0</v>
      </c>
      <c r="DT186" s="21">
        <v>2.9152884000000001E-6</v>
      </c>
      <c r="DU186" s="21">
        <v>8.5551350000000005E-5</v>
      </c>
      <c r="DV186" s="21">
        <v>1.7194227E-6</v>
      </c>
      <c r="DW186" s="21">
        <v>4.3399620000000002E-6</v>
      </c>
      <c r="DX186" s="21">
        <v>6.5699748000000002E-5</v>
      </c>
      <c r="DY186" s="21">
        <v>0</v>
      </c>
      <c r="DZ186" s="21">
        <v>4.6674166999999997E-5</v>
      </c>
      <c r="EA186" s="21">
        <v>2.7829284000000001E-5</v>
      </c>
      <c r="EB186" s="21">
        <v>1.4097525999999999E-7</v>
      </c>
      <c r="EC186" s="21">
        <v>1.4655771E-5</v>
      </c>
      <c r="ED186" s="21">
        <v>1.6547639999999999E-4</v>
      </c>
      <c r="EE186" s="21">
        <v>2.2556560000000001E-5</v>
      </c>
      <c r="EF186" s="21">
        <v>8.1415083999999999E-6</v>
      </c>
      <c r="EG186" s="21">
        <v>8.1225500000000004E-5</v>
      </c>
      <c r="EH186" s="21">
        <v>2.0384341E-3</v>
      </c>
      <c r="EI186" s="21">
        <v>1.1200298E-4</v>
      </c>
      <c r="EJ186" s="21">
        <v>1.0730618E-4</v>
      </c>
      <c r="EK186" s="21">
        <v>1.3892862000000001E-4</v>
      </c>
      <c r="EL186" s="21">
        <v>1.3801273999999999E-4</v>
      </c>
      <c r="EM186" s="21">
        <v>1.2527447E-5</v>
      </c>
      <c r="EN186" s="21">
        <v>4.8293954000000001E-6</v>
      </c>
      <c r="EO186" s="21">
        <v>3.3913237E-4</v>
      </c>
      <c r="EP186" s="21">
        <v>5.2223233000000002E-6</v>
      </c>
      <c r="EQ186" s="21">
        <v>8.3450406999999996E-5</v>
      </c>
      <c r="ER186" s="21">
        <v>7.4630300000000003E-5</v>
      </c>
      <c r="ES186" s="21">
        <v>1.1438421E-4</v>
      </c>
      <c r="ET186" s="21">
        <v>4.6189769999999998E-4</v>
      </c>
      <c r="EU186" s="21">
        <v>1.3901759000000001E-5</v>
      </c>
      <c r="EV186" s="21">
        <v>4.5041006000000001E-5</v>
      </c>
      <c r="EW186" s="21">
        <v>8.6885992000000006E-6</v>
      </c>
      <c r="EX186" s="21">
        <v>3.4754396999999998E-6</v>
      </c>
      <c r="EY186" s="21">
        <v>1.5202618999999999E-5</v>
      </c>
      <c r="EZ186" s="21">
        <v>1.7377197999999999E-6</v>
      </c>
      <c r="FA186" s="21">
        <v>3.4035429999999998E-5</v>
      </c>
      <c r="FB186" s="21">
        <v>9.5208533000000004E-67</v>
      </c>
      <c r="FC186" s="21">
        <v>3.9567346000000002E-5</v>
      </c>
      <c r="FD186" s="21">
        <v>1.4097525999999999E-7</v>
      </c>
      <c r="FE186" s="21">
        <v>3.9325911000000002E-7</v>
      </c>
      <c r="FF186" s="21">
        <v>5.5607035E-5</v>
      </c>
      <c r="FG186" s="21">
        <v>7.6936711000000001E-7</v>
      </c>
      <c r="FH186" s="21">
        <v>1.3861374000000001E-6</v>
      </c>
      <c r="FI186" s="21">
        <v>3.2580728000000002E-6</v>
      </c>
      <c r="FJ186" s="21">
        <v>2.4723732999999999E-5</v>
      </c>
      <c r="FK186" s="21">
        <v>2.2656247E-5</v>
      </c>
      <c r="FL186" s="21">
        <v>6.0001165000000002E-5</v>
      </c>
      <c r="FM186" s="21">
        <v>2.1534909000000001E-5</v>
      </c>
      <c r="FN186" s="21">
        <v>1.8780535000000001E-7</v>
      </c>
      <c r="FO186" s="21">
        <v>1.0459192E-4</v>
      </c>
      <c r="FP186" s="21">
        <v>5.5242308E-5</v>
      </c>
      <c r="FQ186" s="21">
        <v>8.7940570999999997E-5</v>
      </c>
      <c r="FR186" s="21">
        <v>6.0217373999999999E-5</v>
      </c>
      <c r="FS186" s="21">
        <v>8.2887535999999994E-5</v>
      </c>
      <c r="FT186" s="21">
        <v>1.1068869E-4</v>
      </c>
      <c r="FU186" s="21">
        <v>4.7129999999999998E-5</v>
      </c>
      <c r="FV186" s="21">
        <v>1.045237E-4</v>
      </c>
      <c r="FW186" s="21">
        <v>4.3029613000000001E-4</v>
      </c>
      <c r="FX186" s="21">
        <v>1.3507767E-4</v>
      </c>
      <c r="FY186" s="21">
        <v>1.6858476E-4</v>
      </c>
      <c r="FZ186" s="21">
        <v>3.3016677000000002E-5</v>
      </c>
      <c r="GA186" s="21">
        <v>1.7377197999999999E-6</v>
      </c>
      <c r="GB186" s="21">
        <v>3.4754396999999998E-6</v>
      </c>
      <c r="GC186" s="21">
        <v>1.0211731999999999E-4</v>
      </c>
    </row>
    <row r="187" spans="1:185" ht="0.95" customHeight="1" x14ac:dyDescent="0.25">
      <c r="B187" s="21">
        <v>2.7275311E-5</v>
      </c>
      <c r="C187" s="21">
        <v>1.2437422999999999E-4</v>
      </c>
      <c r="D187" s="21">
        <v>2.2426048E-5</v>
      </c>
      <c r="E187" s="21">
        <v>2.7208532E-5</v>
      </c>
      <c r="F187" s="21">
        <v>3.7758438E-6</v>
      </c>
      <c r="G187" s="21">
        <v>3.7060600999999998E-5</v>
      </c>
      <c r="H187" s="21">
        <v>1.0175185E-4</v>
      </c>
      <c r="I187" s="21">
        <v>6.2876047999999997E-5</v>
      </c>
      <c r="J187" s="21">
        <v>0</v>
      </c>
      <c r="K187" s="21">
        <v>0</v>
      </c>
      <c r="L187" s="21">
        <v>1.9403855999999999E-6</v>
      </c>
      <c r="M187" s="21">
        <v>1.1114021000000001E-6</v>
      </c>
      <c r="N187" s="21">
        <v>6.3637608000000001E-6</v>
      </c>
      <c r="O187" s="21">
        <v>1.6174373000000002E-5</v>
      </c>
      <c r="P187" s="21">
        <v>1.6174373000000002E-5</v>
      </c>
      <c r="Q187" s="21">
        <v>9.0221384999999998E-4</v>
      </c>
      <c r="R187" s="21">
        <v>8.4707509999999996E-5</v>
      </c>
      <c r="S187" s="21">
        <v>1.132511E-5</v>
      </c>
      <c r="T187" s="21">
        <v>4.2020194000000002E-4</v>
      </c>
      <c r="U187" s="21">
        <v>6.3637608000000001E-6</v>
      </c>
      <c r="V187" s="21">
        <v>3.5891025999999997E-5</v>
      </c>
      <c r="W187" s="21">
        <v>4.8492631999999998E-6</v>
      </c>
      <c r="X187" s="21">
        <v>1.1092739E-4</v>
      </c>
      <c r="Y187" s="21">
        <v>1.5144976E-6</v>
      </c>
      <c r="Z187" s="21">
        <v>1.2682316000000001E-4</v>
      </c>
      <c r="AA187" s="21">
        <v>4.5130446999999999E-5</v>
      </c>
      <c r="AB187" s="21">
        <v>3.5266362999999997E-5</v>
      </c>
      <c r="AC187" s="21">
        <v>2.0078380000000001E-3</v>
      </c>
      <c r="AD187" s="21">
        <v>5.9385055999999997E-4</v>
      </c>
      <c r="AE187" s="21">
        <v>0</v>
      </c>
      <c r="AF187" s="21">
        <v>5.2015132999999996E-6</v>
      </c>
      <c r="AG187" s="21">
        <v>2.1614421000000001E-4</v>
      </c>
      <c r="AH187" s="21">
        <v>9.1860351999999994E-5</v>
      </c>
      <c r="AI187" s="21">
        <v>8.0800532999999997E-4</v>
      </c>
      <c r="AJ187" s="21">
        <v>6.8271363000000002E-6</v>
      </c>
      <c r="AK187" s="21">
        <v>1.9103800000000001E-4</v>
      </c>
      <c r="AL187" s="21">
        <v>5.0313218000000001E-5</v>
      </c>
      <c r="AM187" s="21">
        <v>2.8017567000000001E-5</v>
      </c>
      <c r="AN187" s="21">
        <v>1.9778731999999999E-6</v>
      </c>
      <c r="AO187" s="21">
        <v>1.7021861E-5</v>
      </c>
      <c r="AP187" s="21">
        <v>1.2078477E-5</v>
      </c>
      <c r="AQ187" s="21">
        <v>2.4515393999999999E-6</v>
      </c>
      <c r="AR187" s="21">
        <v>4.5613970000000002E-6</v>
      </c>
      <c r="AS187" s="21">
        <v>0</v>
      </c>
      <c r="AT187" s="21">
        <v>3.6580308999999997E-5</v>
      </c>
      <c r="AU187" s="21">
        <v>4.5613970000000002E-6</v>
      </c>
      <c r="AV187" s="21">
        <v>1.7577308999999999E-4</v>
      </c>
      <c r="AW187" s="21">
        <v>6.5392701999999997E-6</v>
      </c>
      <c r="AX187" s="21">
        <v>5.8917189999999997E-4</v>
      </c>
      <c r="AY187" s="21">
        <v>3.9557462999999999E-6</v>
      </c>
      <c r="AZ187" s="21">
        <v>6.7444186999999998E-5</v>
      </c>
      <c r="BA187" s="21">
        <v>3.3500956E-6</v>
      </c>
      <c r="BB187" s="21">
        <v>1.9922428999999998E-3</v>
      </c>
      <c r="BC187" s="21">
        <v>1.3722225000000001E-6</v>
      </c>
      <c r="BD187" s="21">
        <v>1.9778731999999999E-6</v>
      </c>
      <c r="BE187" s="21">
        <v>9.2704709000000005E-67</v>
      </c>
      <c r="BF187" s="21">
        <v>1.0877005E-5</v>
      </c>
      <c r="BG187" s="21">
        <v>1.0602164E-4</v>
      </c>
      <c r="BH187" s="21">
        <v>1.8916204000000001E-5</v>
      </c>
      <c r="BI187" s="21">
        <v>2.0861251999999998E-5</v>
      </c>
      <c r="BJ187" s="21">
        <v>1.6664506000000001E-3</v>
      </c>
      <c r="BK187" s="21">
        <v>3.2293382000000002E-5</v>
      </c>
      <c r="BL187" s="21">
        <v>3.3271010000000001E-5</v>
      </c>
      <c r="BM187" s="21">
        <v>0</v>
      </c>
      <c r="BN187" s="21">
        <v>2.1470263999999999E-3</v>
      </c>
      <c r="BO187" s="21">
        <v>1.1495819E-5</v>
      </c>
      <c r="BP187" s="21">
        <v>2.8375543000000001E-5</v>
      </c>
      <c r="BQ187" s="21">
        <v>0</v>
      </c>
      <c r="BR187" s="21">
        <v>5.6007434000000003E-6</v>
      </c>
      <c r="BS187" s="21">
        <v>5.0914063E-5</v>
      </c>
      <c r="BT187" s="21">
        <v>3.5410882000000001E-5</v>
      </c>
      <c r="BU187" s="21">
        <v>0</v>
      </c>
      <c r="BV187" s="21">
        <v>1.3103360999999999E-4</v>
      </c>
      <c r="BW187" s="21">
        <v>1.5144975000000001E-6</v>
      </c>
      <c r="BX187" s="21">
        <v>1.608051E-5</v>
      </c>
      <c r="BY187" s="21">
        <v>1.3400232E-4</v>
      </c>
      <c r="BZ187" s="21">
        <v>1.3237300999999999E-4</v>
      </c>
      <c r="CA187" s="21">
        <v>9.9049175999999995E-5</v>
      </c>
      <c r="CB187" s="21">
        <v>4.8102483999999999E-5</v>
      </c>
      <c r="CC187" s="21">
        <v>2.6380858999999999E-6</v>
      </c>
      <c r="CD187" s="21">
        <v>6.5681073000000003E-5</v>
      </c>
      <c r="CE187" s="21">
        <v>1.6221628000000001E-4</v>
      </c>
      <c r="CF187" s="21">
        <v>1.4736628999999999E-4</v>
      </c>
      <c r="CG187" s="21">
        <v>6.6702724000000002E-6</v>
      </c>
      <c r="CH187" s="21">
        <v>3.1376201999999998E-5</v>
      </c>
      <c r="CI187" s="21">
        <v>3.8866695000000002E-4</v>
      </c>
      <c r="CJ187" s="21">
        <v>7.5585394E-5</v>
      </c>
      <c r="CK187" s="21">
        <v>2.7384863999999999E-6</v>
      </c>
      <c r="CL187" s="21">
        <v>2.5835236999999999E-6</v>
      </c>
      <c r="CM187" s="21">
        <v>3.2523604000000002E-4</v>
      </c>
      <c r="CN187" s="21">
        <v>3.1593558E-4</v>
      </c>
      <c r="CO187" s="21">
        <v>1.1827768E-4</v>
      </c>
      <c r="CP187" s="21">
        <v>2.5996713E-5</v>
      </c>
      <c r="CQ187" s="21">
        <v>5.1707306999999998E-5</v>
      </c>
      <c r="CR187" s="21">
        <v>3.3287391000000002E-4</v>
      </c>
      <c r="CS187" s="21">
        <v>6.7284028999999994E-5</v>
      </c>
      <c r="CT187" s="21">
        <v>6.6467725999999996E-4</v>
      </c>
      <c r="CU187" s="21">
        <v>8.3324655000000002E-4</v>
      </c>
      <c r="CV187" s="21">
        <v>3.3659492999999998E-4</v>
      </c>
      <c r="CW187" s="21">
        <v>4.9875774999999999E-4</v>
      </c>
      <c r="CX187" s="21">
        <v>8.7710220999999997E-6</v>
      </c>
      <c r="CY187" s="21">
        <v>3.3018845999999998E-4</v>
      </c>
      <c r="CZ187" s="21">
        <v>1.6161917E-4</v>
      </c>
      <c r="DA187" s="21">
        <v>1.1369759999999999E-4</v>
      </c>
      <c r="DB187" s="21">
        <v>2.2823654E-4</v>
      </c>
      <c r="DC187" s="21">
        <v>1.5466905000000001E-4</v>
      </c>
      <c r="DD187" s="21">
        <v>1.5466905000000001E-4</v>
      </c>
      <c r="DE187" s="21">
        <v>2.4868062000000001E-6</v>
      </c>
      <c r="DF187" s="21">
        <v>2.6668042000000001E-5</v>
      </c>
      <c r="DG187" s="21">
        <v>7.8416400000000004E-5</v>
      </c>
      <c r="DH187" s="21">
        <v>1.3900233999999999E-5</v>
      </c>
      <c r="DI187" s="21">
        <v>4.3276825E-3</v>
      </c>
      <c r="DJ187" s="21">
        <v>6.9501169999999996E-6</v>
      </c>
      <c r="DK187" s="21">
        <v>6.8049837999999997E-5</v>
      </c>
      <c r="DL187" s="21">
        <v>4.3302179E-4</v>
      </c>
      <c r="DM187" s="21">
        <v>6.9501169999999996E-6</v>
      </c>
      <c r="DN187" s="21">
        <v>4.6983129999999998E-4</v>
      </c>
      <c r="DO187" s="21">
        <v>1.5273492999999999E-4</v>
      </c>
      <c r="DP187" s="21">
        <v>2.2703015999999999E-3</v>
      </c>
      <c r="DQ187" s="21">
        <v>0</v>
      </c>
      <c r="DR187" s="21">
        <v>2.1193934E-5</v>
      </c>
      <c r="DS187" s="21">
        <v>0</v>
      </c>
      <c r="DT187" s="21">
        <v>9.8742216999999998E-6</v>
      </c>
      <c r="DU187" s="21">
        <v>6.2298517999999996E-5</v>
      </c>
      <c r="DV187" s="21">
        <v>5.0570783000000003E-4</v>
      </c>
      <c r="DW187" s="21">
        <v>2.2029821000000002E-6</v>
      </c>
      <c r="DX187" s="21">
        <v>2.9789911000000001E-4</v>
      </c>
      <c r="DY187" s="21">
        <v>0</v>
      </c>
      <c r="DZ187" s="21">
        <v>1.1593682E-4</v>
      </c>
      <c r="EA187" s="21">
        <v>2.8784541000000001E-5</v>
      </c>
      <c r="EB187" s="21">
        <v>1.1208555999999999E-7</v>
      </c>
      <c r="EC187" s="21">
        <v>3.0429936999999999E-6</v>
      </c>
      <c r="ED187" s="21">
        <v>3.6263992000000001E-4</v>
      </c>
      <c r="EE187" s="21">
        <v>2.5548461000000001E-5</v>
      </c>
      <c r="EF187" s="21">
        <v>7.8769996999999995E-6</v>
      </c>
      <c r="EG187" s="21">
        <v>7.8957990999999994E-5</v>
      </c>
      <c r="EH187" s="21">
        <v>1.9164015E-4</v>
      </c>
      <c r="EI187" s="21">
        <v>9.6080362000000005E-5</v>
      </c>
      <c r="EJ187" s="21">
        <v>1.0942928E-4</v>
      </c>
      <c r="EK187" s="21">
        <v>1.2188439E-4</v>
      </c>
      <c r="EL187" s="21">
        <v>1.2259987E-4</v>
      </c>
      <c r="EM187" s="21">
        <v>4.7026113E-4</v>
      </c>
      <c r="EN187" s="21">
        <v>1.3335609E-3</v>
      </c>
      <c r="EO187" s="21">
        <v>3.7712035000000003E-5</v>
      </c>
      <c r="EP187" s="21">
        <v>1.3101825000000001E-5</v>
      </c>
      <c r="EQ187" s="21">
        <v>7.7825500999999998E-5</v>
      </c>
      <c r="ER187" s="21">
        <v>6.7295970999999995E-5</v>
      </c>
      <c r="ES187" s="21">
        <v>2.7326242999999999E-6</v>
      </c>
      <c r="ET187" s="21">
        <v>3.3155257E-5</v>
      </c>
      <c r="EU187" s="21">
        <v>3.8794103000000003E-5</v>
      </c>
      <c r="EV187" s="21">
        <v>1.7554638E-4</v>
      </c>
      <c r="EW187" s="21">
        <v>2.4246314E-5</v>
      </c>
      <c r="EX187" s="21">
        <v>9.6985257E-6</v>
      </c>
      <c r="EY187" s="21">
        <v>2.8858970000000001E-5</v>
      </c>
      <c r="EZ187" s="21">
        <v>4.8492628E-6</v>
      </c>
      <c r="FA187" s="21">
        <v>3.0090109999999999E-4</v>
      </c>
      <c r="FB187" s="21">
        <v>3.4375586000000001E-66</v>
      </c>
      <c r="FC187" s="21">
        <v>8.4333182999999992E-3</v>
      </c>
      <c r="FD187" s="21">
        <v>1.1208555999999999E-7</v>
      </c>
      <c r="FE187" s="21">
        <v>1.5144975000000001E-6</v>
      </c>
      <c r="FF187" s="21">
        <v>1.5517640999999999E-4</v>
      </c>
      <c r="FG187" s="21">
        <v>2.6380858999999999E-6</v>
      </c>
      <c r="FH187" s="21">
        <v>2.7384863999999999E-6</v>
      </c>
      <c r="FI187" s="21">
        <v>1.2120247E-5</v>
      </c>
      <c r="FJ187" s="21">
        <v>1.1419641E-5</v>
      </c>
      <c r="FK187" s="21">
        <v>2.6683734E-5</v>
      </c>
      <c r="FL187" s="21">
        <v>3.7025779999999999E-5</v>
      </c>
      <c r="FM187" s="21">
        <v>2.9588958999999999E-5</v>
      </c>
      <c r="FN187" s="21">
        <v>1.0799227E-4</v>
      </c>
      <c r="FO187" s="21">
        <v>3.7835652999999999E-4</v>
      </c>
      <c r="FP187" s="21">
        <v>3.9184541999999999E-5</v>
      </c>
      <c r="FQ187" s="21">
        <v>5.4389774000000001E-5</v>
      </c>
      <c r="FR187" s="21">
        <v>7.0784485000000005E-5</v>
      </c>
      <c r="FS187" s="21">
        <v>7.6434723000000005E-5</v>
      </c>
      <c r="FT187" s="21">
        <v>1.0274448E-4</v>
      </c>
      <c r="FU187" s="21">
        <v>1.2216203E-2</v>
      </c>
      <c r="FV187" s="21">
        <v>1.1885252E-4</v>
      </c>
      <c r="FW187" s="21">
        <v>3.6153674E-4</v>
      </c>
      <c r="FX187" s="21">
        <v>1.3456079999999999E-4</v>
      </c>
      <c r="FY187" s="21">
        <v>1.4191198999999999E-4</v>
      </c>
      <c r="FZ187" s="21">
        <v>9.2135993999999997E-5</v>
      </c>
      <c r="GA187" s="21">
        <v>4.8492628E-6</v>
      </c>
      <c r="GB187" s="21">
        <v>9.6985257E-6</v>
      </c>
      <c r="GC187" s="21">
        <v>6.0623498999999997E-5</v>
      </c>
    </row>
    <row r="188" spans="1:185" ht="0.95" customHeight="1" x14ac:dyDescent="0.25">
      <c r="A188" t="s">
        <v>56</v>
      </c>
    </row>
    <row r="189" spans="1:185" ht="0.95" customHeight="1" x14ac:dyDescent="0.25">
      <c r="A189" t="s">
        <v>57</v>
      </c>
      <c r="B189">
        <v>1</v>
      </c>
    </row>
    <row r="190" spans="1:185" ht="2.1" customHeight="1" x14ac:dyDescent="0.25">
      <c r="A190" s="40" t="s">
        <v>58</v>
      </c>
      <c r="B190">
        <v>1</v>
      </c>
    </row>
    <row r="191" spans="1:185" ht="2.1" customHeight="1" x14ac:dyDescent="0.25">
      <c r="A191" s="40" t="s">
        <v>59</v>
      </c>
      <c r="B191">
        <v>1</v>
      </c>
    </row>
    <row r="192" spans="1:185" ht="2.1" customHeight="1" x14ac:dyDescent="0.25">
      <c r="A192" s="40" t="s">
        <v>60</v>
      </c>
      <c r="B192">
        <v>1</v>
      </c>
    </row>
    <row r="193" spans="1:305" ht="2.1" customHeight="1" x14ac:dyDescent="0.25">
      <c r="A193" s="40" t="s">
        <v>61</v>
      </c>
      <c r="B193">
        <v>1</v>
      </c>
    </row>
    <row r="194" spans="1:305" ht="2.1" customHeight="1" x14ac:dyDescent="0.25">
      <c r="A194" s="40" t="s">
        <v>62</v>
      </c>
      <c r="B194">
        <v>1</v>
      </c>
    </row>
    <row r="195" spans="1:305" ht="2.1" customHeight="1" x14ac:dyDescent="0.25">
      <c r="A195" s="40" t="s">
        <v>63</v>
      </c>
      <c r="B195">
        <v>1</v>
      </c>
    </row>
    <row r="196" spans="1:305" ht="2.1" customHeight="1" x14ac:dyDescent="0.25">
      <c r="A196" s="40" t="s">
        <v>64</v>
      </c>
      <c r="B196">
        <v>1</v>
      </c>
    </row>
    <row r="197" spans="1:305" ht="2.1" customHeight="1" x14ac:dyDescent="0.25">
      <c r="A197" s="40" t="s">
        <v>65</v>
      </c>
      <c r="B197">
        <v>1</v>
      </c>
    </row>
    <row r="198" spans="1:305" ht="2.1" customHeight="1" x14ac:dyDescent="0.25">
      <c r="A198" s="40" t="s">
        <v>66</v>
      </c>
      <c r="B198">
        <v>1</v>
      </c>
    </row>
    <row r="199" spans="1:305" ht="2.1" customHeight="1" x14ac:dyDescent="0.25">
      <c r="A199" s="40" t="s">
        <v>67</v>
      </c>
      <c r="B199">
        <v>1</v>
      </c>
    </row>
    <row r="200" spans="1:305" ht="2.1" customHeight="1" x14ac:dyDescent="0.25">
      <c r="A200" s="40" t="s">
        <v>68</v>
      </c>
      <c r="B200">
        <v>1</v>
      </c>
    </row>
    <row r="201" spans="1:305" ht="2.1" customHeight="1" x14ac:dyDescent="0.25">
      <c r="A201" s="40" t="s">
        <v>69</v>
      </c>
      <c r="B201">
        <v>1</v>
      </c>
    </row>
    <row r="202" spans="1:305" ht="2.1" customHeight="1" x14ac:dyDescent="0.25">
      <c r="A202" s="40" t="s">
        <v>70</v>
      </c>
      <c r="B202">
        <v>1</v>
      </c>
    </row>
    <row r="203" spans="1:305" ht="2.1" customHeight="1" x14ac:dyDescent="0.25">
      <c r="A203" s="40" t="s">
        <v>71</v>
      </c>
      <c r="B203">
        <v>1</v>
      </c>
      <c r="JR203" s="21">
        <f>DC103</f>
        <v>1.5204146999999999E-5</v>
      </c>
      <c r="JS203" s="21">
        <f>DD103</f>
        <v>1.5204146999999999E-5</v>
      </c>
      <c r="JT203" s="21">
        <f>DE103</f>
        <v>1.9131791999999999E-7</v>
      </c>
      <c r="JU203" s="21">
        <f>DF103</f>
        <v>1.9839427000000001E-6</v>
      </c>
      <c r="JV203" s="21">
        <f>DG103</f>
        <v>5.7492754999999998E-6</v>
      </c>
      <c r="JW203" s="21">
        <f>DH103</f>
        <v>3.9584709000000002E-6</v>
      </c>
      <c r="JX203" s="21">
        <f>DI103</f>
        <v>2.6834211999999998E-4</v>
      </c>
      <c r="JY203" s="21">
        <f>DJ103</f>
        <v>1.9792355000000001E-6</v>
      </c>
      <c r="JZ203" s="21">
        <f>DK103</f>
        <v>3.7197759000000002E-6</v>
      </c>
      <c r="KA203" s="21">
        <f>DL103</f>
        <v>4.7934481000000001E-5</v>
      </c>
      <c r="KB203" s="42">
        <f>DM103</f>
        <v>1.9792355000000001E-6</v>
      </c>
      <c r="KC203" s="42">
        <f>DN103</f>
        <v>2.5214877000000002E-6</v>
      </c>
      <c r="KD203" s="42">
        <f>DO103</f>
        <v>1.2113453999999999E-5</v>
      </c>
      <c r="KE203" s="42">
        <f>DP103</f>
        <v>2.0118817000000001E-4</v>
      </c>
      <c r="KF203" s="42">
        <f>DQ103</f>
        <v>0</v>
      </c>
      <c r="KG203" s="42">
        <f>DR103</f>
        <v>1.1056826999999999E-5</v>
      </c>
      <c r="KH203" s="42">
        <f>DS103</f>
        <v>0</v>
      </c>
      <c r="KI203" s="42">
        <f>DT103</f>
        <v>1.1015644E-6</v>
      </c>
      <c r="KJ203" s="21">
        <f>EE103</f>
        <v>1.0102240999999999E-7</v>
      </c>
      <c r="KK203" s="21">
        <f>EF103</f>
        <v>6.7354747000000003E-6</v>
      </c>
      <c r="KL203" s="21">
        <f>EG103</f>
        <v>4.7522417000000001E-6</v>
      </c>
      <c r="KM203" s="21">
        <f>EH103</f>
        <v>1.5637807E-5</v>
      </c>
      <c r="KN203" s="21">
        <f>EI103</f>
        <v>6.3085737999999999E-6</v>
      </c>
      <c r="KO203" s="21">
        <f>EJ103</f>
        <v>7.6037178999999999E-6</v>
      </c>
      <c r="KP203" s="21">
        <f>EK103</f>
        <v>8.7559868000000001E-6</v>
      </c>
      <c r="KQ203" s="21">
        <f>EL103</f>
        <v>8.7977580000000008E-6</v>
      </c>
      <c r="KR203" s="21">
        <f>EM103</f>
        <v>4.4036748000000003E-5</v>
      </c>
      <c r="KS203" s="21">
        <f>EN103</f>
        <v>8.7640123000000004E-5</v>
      </c>
    </row>
    <row r="204" spans="1:305" ht="2.1" customHeight="1" x14ac:dyDescent="0.25">
      <c r="A204" s="40" t="s">
        <v>72</v>
      </c>
      <c r="B204">
        <v>1</v>
      </c>
      <c r="JR204" s="21">
        <f>DC104</f>
        <v>9.9145833999999998E-6</v>
      </c>
      <c r="JS204" s="21">
        <f>DD104</f>
        <v>9.9145833999999998E-6</v>
      </c>
      <c r="JT204" s="21">
        <f>DE104</f>
        <v>1.2610967E-7</v>
      </c>
      <c r="JU204" s="21">
        <f>DF104</f>
        <v>1.3319027999999999E-6</v>
      </c>
      <c r="JV204" s="21">
        <f>DG104</f>
        <v>3.3883603E-6</v>
      </c>
      <c r="JW204" s="21">
        <f>DH104</f>
        <v>4.4028369E-6</v>
      </c>
      <c r="JX204" s="21">
        <f>DI104</f>
        <v>1.3058302000000001E-4</v>
      </c>
      <c r="JY204" s="21">
        <f>DJ104</f>
        <v>2.2014184E-6</v>
      </c>
      <c r="JZ204" s="21">
        <f>DK104</f>
        <v>2.8299535999999998E-6</v>
      </c>
      <c r="KA204" s="21">
        <f>DL104</f>
        <v>3.303949E-5</v>
      </c>
      <c r="KB204" s="42">
        <f>DM104</f>
        <v>2.2014184E-6</v>
      </c>
      <c r="KC204" s="42">
        <f>DN104</f>
        <v>2.7834834E-6</v>
      </c>
      <c r="KD204" s="42">
        <f>DO104</f>
        <v>8.2083271999999994E-6</v>
      </c>
      <c r="KE204" s="42">
        <f>DP104</f>
        <v>1.2394622000000001E-4</v>
      </c>
      <c r="KF204" s="42">
        <f>DQ104</f>
        <v>0</v>
      </c>
      <c r="KG204" s="42">
        <f>DR104</f>
        <v>1.0610131999999999E-5</v>
      </c>
      <c r="KH204" s="42">
        <f>DS104</f>
        <v>0</v>
      </c>
      <c r="KI204" s="42">
        <f>DT104</f>
        <v>7.8847767999999998E-7</v>
      </c>
      <c r="KJ204" s="21">
        <f>EE104</f>
        <v>8.5183172000000002E-7</v>
      </c>
      <c r="KK204" s="21">
        <f>EF104</f>
        <v>6.6323531999999999E-6</v>
      </c>
      <c r="KL204" s="21">
        <f>EG104</f>
        <v>2.5537293000000002E-6</v>
      </c>
      <c r="KM204" s="21">
        <f>EH104</f>
        <v>1.0757179E-5</v>
      </c>
      <c r="KN204" s="21">
        <f>EI104</f>
        <v>3.6474004000000002E-6</v>
      </c>
      <c r="KO204" s="21">
        <f>EJ104</f>
        <v>4.5751577000000001E-6</v>
      </c>
      <c r="KP204" s="21">
        <f>EK104</f>
        <v>5.3904314999999996E-6</v>
      </c>
      <c r="KQ204" s="21">
        <f>EL104</f>
        <v>5.4222386999999997E-6</v>
      </c>
      <c r="KR204" s="21">
        <f>EM104</f>
        <v>2.2223133000000001E-5</v>
      </c>
      <c r="KS204" s="21">
        <f>EN104</f>
        <v>4.2897557999999999E-5</v>
      </c>
    </row>
    <row r="205" spans="1:305" ht="2.1" customHeight="1" x14ac:dyDescent="0.25">
      <c r="A205" s="40" t="s">
        <v>73</v>
      </c>
      <c r="B205">
        <v>1</v>
      </c>
      <c r="JR205" s="21">
        <f>DC105</f>
        <v>1.1253249999999999E-5</v>
      </c>
      <c r="JS205" s="21">
        <f>DD105</f>
        <v>1.1253249999999999E-5</v>
      </c>
      <c r="JT205" s="21">
        <f>DE105</f>
        <v>3.6248933000000001E-5</v>
      </c>
      <c r="JU205" s="21">
        <f>DF105</f>
        <v>3.655148E-4</v>
      </c>
      <c r="JV205" s="21">
        <f>DG105</f>
        <v>1.0360021000000001E-3</v>
      </c>
      <c r="JW205" s="21">
        <f>DH105</f>
        <v>8.2320519000000008E-6</v>
      </c>
      <c r="JX205" s="21">
        <f>DI105</f>
        <v>1.689719E-4</v>
      </c>
      <c r="JY205" s="21">
        <f>DJ105</f>
        <v>4.1160260000000004E-6</v>
      </c>
      <c r="JZ205" s="21">
        <f>DK105</f>
        <v>2.027156E-4</v>
      </c>
      <c r="KA205" s="21">
        <f>DL105</f>
        <v>6.0615517999999998E-5</v>
      </c>
      <c r="KB205" s="42">
        <f>DM105</f>
        <v>4.1160260000000004E-6</v>
      </c>
      <c r="KC205" s="42">
        <f>DN105</f>
        <v>1.5767096000000001E-4</v>
      </c>
      <c r="KD205" s="42">
        <f>DO105</f>
        <v>2.4469824E-3</v>
      </c>
      <c r="KE205" s="42">
        <f>DP105</f>
        <v>2.4419631000000003E-4</v>
      </c>
      <c r="KF205" s="42">
        <f>DQ105</f>
        <v>0</v>
      </c>
      <c r="KG205" s="42">
        <f>DR105</f>
        <v>9.8656444999999993E-6</v>
      </c>
      <c r="KH205" s="42">
        <f>DS105</f>
        <v>0</v>
      </c>
      <c r="KI205" s="42">
        <f>DT105</f>
        <v>1.2483675000000001E-4</v>
      </c>
      <c r="KJ205" s="21">
        <f>EE105</f>
        <v>6.9557171000000006E-5</v>
      </c>
      <c r="KK205" s="21">
        <f>EF105</f>
        <v>3.1125842000000001E-5</v>
      </c>
      <c r="KL205" s="21">
        <f>EG105</f>
        <v>9.1774000999999997E-4</v>
      </c>
      <c r="KM205" s="21">
        <f>EH105</f>
        <v>2.6527046999999999E-3</v>
      </c>
      <c r="KN205" s="21">
        <f>EI105</f>
        <v>1.4201846999999999E-3</v>
      </c>
      <c r="KO205" s="21">
        <f>EJ105</f>
        <v>1.8291138000000001E-3</v>
      </c>
      <c r="KP205" s="21">
        <f>EK105</f>
        <v>2.1643510000000001E-3</v>
      </c>
      <c r="KQ205" s="21">
        <f>EL105</f>
        <v>2.2721730000000002E-3</v>
      </c>
      <c r="KR205" s="21">
        <f>EM105</f>
        <v>6.3142636000000006E-5</v>
      </c>
      <c r="KS205" s="21">
        <f>EN105</f>
        <v>2.8755826000000001E-5</v>
      </c>
    </row>
    <row r="206" spans="1:305" ht="2.1" customHeight="1" x14ac:dyDescent="0.25">
      <c r="A206" s="40" t="s">
        <v>74</v>
      </c>
      <c r="B206">
        <v>1</v>
      </c>
      <c r="JR206" s="21">
        <f>DC106</f>
        <v>1.8229505999999999E-4</v>
      </c>
      <c r="JS206" s="21">
        <f>DD106</f>
        <v>1.8229505999999999E-4</v>
      </c>
      <c r="JT206" s="21">
        <f>DE106</f>
        <v>5.6890358000000003E-6</v>
      </c>
      <c r="JU206" s="21">
        <f>DF106</f>
        <v>8.9958436000000001E-5</v>
      </c>
      <c r="JV206" s="21">
        <f>DG106</f>
        <v>8.3789157000000003E-5</v>
      </c>
      <c r="JW206" s="21">
        <f>DH106</f>
        <v>1.7561403E-4</v>
      </c>
      <c r="JX206" s="21">
        <f>DI106</f>
        <v>2.9749875999999999E-4</v>
      </c>
      <c r="JY206" s="21">
        <f>DJ106</f>
        <v>8.7807014000000006E-5</v>
      </c>
      <c r="JZ206" s="21">
        <f>DK106</f>
        <v>1.7345629999999999E-4</v>
      </c>
      <c r="KA206" s="21">
        <f>DL106</f>
        <v>3.5528669000000002E-4</v>
      </c>
      <c r="KB206" s="42">
        <f>DM106</f>
        <v>8.7807014000000006E-5</v>
      </c>
      <c r="KC206" s="42">
        <f>DN106</f>
        <v>2.2615474999999999E-4</v>
      </c>
      <c r="KD206" s="42">
        <f>DO106</f>
        <v>4.6840792000000001E-4</v>
      </c>
      <c r="KE206" s="42">
        <f>DP106</f>
        <v>3.3189326999999999E-4</v>
      </c>
      <c r="KF206" s="42">
        <f>DQ106</f>
        <v>0</v>
      </c>
      <c r="KG206" s="42">
        <f>DR106</f>
        <v>7.0362568999999999E-4</v>
      </c>
      <c r="KH206" s="42">
        <f>DS106</f>
        <v>0</v>
      </c>
      <c r="KI206" s="42">
        <f>DT106</f>
        <v>1.2489027000000001E-4</v>
      </c>
      <c r="KJ206" s="21">
        <f>EE106</f>
        <v>1.4094253E-5</v>
      </c>
      <c r="KK206" s="21">
        <f>EF106</f>
        <v>6.2900445E-4</v>
      </c>
      <c r="KL206" s="21">
        <f>EG106</f>
        <v>1.1000725E-4</v>
      </c>
      <c r="KM206" s="21">
        <f>EH106</f>
        <v>4.2368948999999998E-4</v>
      </c>
      <c r="KN206" s="21">
        <f>EI106</f>
        <v>1.548357E-4</v>
      </c>
      <c r="KO206" s="21">
        <f>EJ106</f>
        <v>1.8935596999999999E-4</v>
      </c>
      <c r="KP206" s="21">
        <f>EK106</f>
        <v>2.2287648000000001E-4</v>
      </c>
      <c r="KQ206" s="21">
        <f>EL106</f>
        <v>2.3346875999999999E-4</v>
      </c>
      <c r="KR206" s="21">
        <f>EM106</f>
        <v>7.0054635999999997E-5</v>
      </c>
      <c r="KS206" s="21">
        <f>EN106</f>
        <v>6.0281566000000003E-5</v>
      </c>
    </row>
    <row r="207" spans="1:305" ht="2.1" customHeight="1" x14ac:dyDescent="0.25">
      <c r="A207" s="40" t="s">
        <v>75</v>
      </c>
      <c r="B207">
        <v>1</v>
      </c>
      <c r="JR207" s="21">
        <f>DC107</f>
        <v>0.24998545999999999</v>
      </c>
      <c r="JS207" s="21">
        <f>DD107</f>
        <v>1.4539603E-5</v>
      </c>
      <c r="JT207" s="21">
        <f>DE107</f>
        <v>1.8701108999999999E-7</v>
      </c>
      <c r="JU207" s="21">
        <f>DF107</f>
        <v>2.0117657E-6</v>
      </c>
      <c r="JV207" s="21">
        <f>DG107</f>
        <v>4.4158054000000002E-6</v>
      </c>
      <c r="JW207" s="21">
        <f>DH107</f>
        <v>9.2500397000000008E-6</v>
      </c>
      <c r="JX207" s="21">
        <f>DI107</f>
        <v>1.2340693999999999E-4</v>
      </c>
      <c r="JY207" s="21">
        <f>DJ107</f>
        <v>4.6250199000000004E-6</v>
      </c>
      <c r="JZ207" s="21">
        <f>DK107</f>
        <v>4.7700850000000001E-6</v>
      </c>
      <c r="KA207" s="21">
        <f>DL107</f>
        <v>5.1183987999999997E-5</v>
      </c>
      <c r="KB207" s="42">
        <f>DM107</f>
        <v>4.6250199000000004E-6</v>
      </c>
      <c r="KC207" s="42">
        <f>DN107</f>
        <v>5.8289625000000004E-6</v>
      </c>
      <c r="KD207" s="42">
        <f>DO107</f>
        <v>1.2511526999999999E-5</v>
      </c>
      <c r="KE207" s="42">
        <f>DP107</f>
        <v>1.7065050000000001E-4</v>
      </c>
      <c r="KF207" s="42">
        <f>DQ107</f>
        <v>0</v>
      </c>
      <c r="KG207" s="42">
        <f>DR107</f>
        <v>2.0773568E-5</v>
      </c>
      <c r="KH207" s="42">
        <f>DS107</f>
        <v>0</v>
      </c>
      <c r="KI207" s="42">
        <f>DT107</f>
        <v>1.2638687E-6</v>
      </c>
      <c r="KJ207" s="21">
        <f>EE107</f>
        <v>2.4544727E-6</v>
      </c>
      <c r="KK207" s="21">
        <f>EF107</f>
        <v>1.3161585E-5</v>
      </c>
      <c r="KL207" s="21">
        <f>EG107</f>
        <v>2.9089461000000002E-6</v>
      </c>
      <c r="KM207" s="21">
        <f>EH107</f>
        <v>1.6633728999999999E-5</v>
      </c>
      <c r="KN207" s="21">
        <f>EI107</f>
        <v>4.6336275000000002E-6</v>
      </c>
      <c r="KO207" s="21">
        <f>EJ107</f>
        <v>6.1217551999999997E-6</v>
      </c>
      <c r="KP207" s="21">
        <f>EK107</f>
        <v>7.4153077000000004E-6</v>
      </c>
      <c r="KQ207" s="21">
        <f>EL107</f>
        <v>7.4689580000000001E-6</v>
      </c>
      <c r="KR207" s="21">
        <f>EM107</f>
        <v>2.2632652E-5</v>
      </c>
      <c r="KS207" s="21">
        <f>EN107</f>
        <v>4.1052552000000003E-5</v>
      </c>
    </row>
    <row r="208" spans="1:305" ht="2.1" customHeight="1" x14ac:dyDescent="0.25">
      <c r="A208" s="40" t="s">
        <v>76</v>
      </c>
      <c r="B208">
        <v>1</v>
      </c>
      <c r="JR208" s="21">
        <f>DC108</f>
        <v>1.4539603E-5</v>
      </c>
      <c r="JS208" s="21">
        <f>DD108</f>
        <v>0.24998545999999999</v>
      </c>
      <c r="JT208" s="21">
        <f>DE108</f>
        <v>1.8701108999999999E-7</v>
      </c>
      <c r="JU208" s="21">
        <f>DF108</f>
        <v>2.0117657E-6</v>
      </c>
      <c r="JV208" s="21">
        <f>DG108</f>
        <v>4.4158054000000002E-6</v>
      </c>
      <c r="JW208" s="21">
        <f>DH108</f>
        <v>9.2500397000000008E-6</v>
      </c>
      <c r="JX208" s="21">
        <f>DI108</f>
        <v>1.2340693999999999E-4</v>
      </c>
      <c r="JY208" s="21">
        <f>DJ108</f>
        <v>4.6250199000000004E-6</v>
      </c>
      <c r="JZ208" s="21">
        <f>DK108</f>
        <v>4.7700850000000001E-6</v>
      </c>
      <c r="KA208" s="21">
        <f>DL108</f>
        <v>5.1183987999999997E-5</v>
      </c>
      <c r="KB208" s="42">
        <f>DM108</f>
        <v>4.6250199000000004E-6</v>
      </c>
      <c r="KC208" s="42">
        <f>DN108</f>
        <v>5.8289625000000004E-6</v>
      </c>
      <c r="KD208" s="42">
        <f>DO108</f>
        <v>1.2511526999999999E-5</v>
      </c>
      <c r="KE208" s="42">
        <f>DP108</f>
        <v>1.7065050000000001E-4</v>
      </c>
      <c r="KF208" s="42">
        <f>DQ108</f>
        <v>0</v>
      </c>
      <c r="KG208" s="42">
        <f>DR108</f>
        <v>2.0773568E-5</v>
      </c>
      <c r="KH208" s="42">
        <f>DS108</f>
        <v>0</v>
      </c>
      <c r="KI208" s="42">
        <f>DT108</f>
        <v>1.2638687E-6</v>
      </c>
      <c r="KJ208" s="21">
        <f>EE108</f>
        <v>2.4544727E-6</v>
      </c>
      <c r="KK208" s="21">
        <f>EF108</f>
        <v>1.3161585E-5</v>
      </c>
      <c r="KL208" s="21">
        <f>EG108</f>
        <v>2.9089461000000002E-6</v>
      </c>
      <c r="KM208" s="21">
        <f>EH108</f>
        <v>1.6633728999999999E-5</v>
      </c>
      <c r="KN208" s="21">
        <f>EI108</f>
        <v>4.6336275000000002E-6</v>
      </c>
      <c r="KO208" s="21">
        <f>EJ108</f>
        <v>6.1217551999999997E-6</v>
      </c>
      <c r="KP208" s="21">
        <f>EK108</f>
        <v>7.4153077000000004E-6</v>
      </c>
      <c r="KQ208" s="21">
        <f>EL108</f>
        <v>7.4689580000000001E-6</v>
      </c>
      <c r="KR208" s="21">
        <f>EM108</f>
        <v>2.2632652E-5</v>
      </c>
      <c r="KS208" s="21">
        <f>EN108</f>
        <v>4.1052552000000003E-5</v>
      </c>
    </row>
    <row r="209" spans="1:339" ht="2.1" customHeight="1" x14ac:dyDescent="0.25">
      <c r="A209" s="40" t="s">
        <v>77</v>
      </c>
      <c r="B209">
        <v>1</v>
      </c>
      <c r="JR209" s="21">
        <f>DC109</f>
        <v>1.8701108999999999E-7</v>
      </c>
      <c r="JS209" s="21">
        <f>DD109</f>
        <v>1.8701108999999999E-7</v>
      </c>
      <c r="JT209" s="21">
        <f>DE109</f>
        <v>4.7324128000000002E-4</v>
      </c>
      <c r="JU209" s="21">
        <f>DF109</f>
        <v>3.0429374999999999E-5</v>
      </c>
      <c r="JV209" s="21">
        <f>DG109</f>
        <v>4.0592815000000003E-5</v>
      </c>
      <c r="JW209" s="21">
        <f>DH109</f>
        <v>1.2180284E-7</v>
      </c>
      <c r="JX209" s="21">
        <f>DI109</f>
        <v>3.6104373E-6</v>
      </c>
      <c r="JY209" s="21">
        <f>DJ109</f>
        <v>6.0901419999999999E-8</v>
      </c>
      <c r="JZ209" s="21">
        <f>DK109</f>
        <v>2.1939742000000001E-6</v>
      </c>
      <c r="KA209" s="21">
        <f>DL109</f>
        <v>1.0190119000000001E-6</v>
      </c>
      <c r="KB209" s="42">
        <f>DM109</f>
        <v>6.0901419999999999E-8</v>
      </c>
      <c r="KC209" s="42">
        <f>DN109</f>
        <v>3.3198458000000001E-6</v>
      </c>
      <c r="KD209" s="42">
        <f>DO109</f>
        <v>1.3365507000000001E-4</v>
      </c>
      <c r="KE209" s="42">
        <f>DP109</f>
        <v>4.6838143999999997E-6</v>
      </c>
      <c r="KF209" s="42">
        <f>DQ109</f>
        <v>0</v>
      </c>
      <c r="KG209" s="42">
        <f>DR109</f>
        <v>6.7096945999999996E-9</v>
      </c>
      <c r="KH209" s="42">
        <f>DS109</f>
        <v>0</v>
      </c>
      <c r="KI209" s="42">
        <f>DT109</f>
        <v>7.8003666000000005E-7</v>
      </c>
      <c r="KJ209" s="21">
        <f>EE109</f>
        <v>1.9349522999999999E-6</v>
      </c>
      <c r="KK209" s="21">
        <f>EF109</f>
        <v>1.1377409000000001E-6</v>
      </c>
      <c r="KL209" s="21">
        <f>EG109</f>
        <v>1.1478531E-5</v>
      </c>
      <c r="KM209" s="21">
        <f>EH109</f>
        <v>1.4405506999999999E-4</v>
      </c>
      <c r="KN209" s="21">
        <f>EI109</f>
        <v>1.4123132E-5</v>
      </c>
      <c r="KO209" s="21">
        <f>EJ109</f>
        <v>1.3818538000000001E-5</v>
      </c>
      <c r="KP209" s="21">
        <f>EK109</f>
        <v>1.6157090000000001E-5</v>
      </c>
      <c r="KQ209" s="21">
        <f>EL109</f>
        <v>1.6133841E-5</v>
      </c>
      <c r="KR209" s="21">
        <f>EM109</f>
        <v>1.4612601999999999E-6</v>
      </c>
      <c r="KS209" s="21">
        <f>EN109</f>
        <v>6.0929894E-7</v>
      </c>
    </row>
    <row r="210" spans="1:339" ht="2.1" customHeight="1" x14ac:dyDescent="0.25">
      <c r="A210" s="40" t="s">
        <v>78</v>
      </c>
      <c r="B210">
        <v>1</v>
      </c>
      <c r="JR210" s="21">
        <f>DC110</f>
        <v>2.0117657E-6</v>
      </c>
      <c r="JS210" s="21">
        <f>DD110</f>
        <v>2.0117657E-6</v>
      </c>
      <c r="JT210" s="21">
        <f>DE110</f>
        <v>3.0429374999999999E-5</v>
      </c>
      <c r="JU210" s="21">
        <f>DF110</f>
        <v>0.24920996000000001</v>
      </c>
      <c r="JV210" s="21">
        <f>DG110</f>
        <v>1.6646405E-3</v>
      </c>
      <c r="JW210" s="21">
        <f>DH110</f>
        <v>1.3597258000000001E-6</v>
      </c>
      <c r="JX210" s="21">
        <f>DI110</f>
        <v>3.6083741E-5</v>
      </c>
      <c r="JY210" s="21">
        <f>DJ110</f>
        <v>6.7986290999999997E-7</v>
      </c>
      <c r="JZ210" s="21">
        <f>DK110</f>
        <v>1.2225817000000001E-5</v>
      </c>
      <c r="KA210" s="21">
        <f>DL110</f>
        <v>1.2063189999999999E-5</v>
      </c>
      <c r="KB210" s="42">
        <f>DM110</f>
        <v>6.7986290999999997E-7</v>
      </c>
      <c r="KC210" s="42">
        <f>DN110</f>
        <v>3.2162912000000003E-5</v>
      </c>
      <c r="KD210" s="42">
        <f>DO110</f>
        <v>3.1246509E-3</v>
      </c>
      <c r="KE210" s="42">
        <f>DP110</f>
        <v>6.3005205000000005E-5</v>
      </c>
      <c r="KF210" s="42">
        <f>DQ110</f>
        <v>0</v>
      </c>
      <c r="KG210" s="42">
        <f>DR110</f>
        <v>2.7946063E-7</v>
      </c>
      <c r="KH210" s="42">
        <f>DS110</f>
        <v>0</v>
      </c>
      <c r="KI210" s="42">
        <f>DT110</f>
        <v>1.7865925E-5</v>
      </c>
      <c r="KJ210" s="21">
        <f>EE110</f>
        <v>5.0470316999999997E-5</v>
      </c>
      <c r="KK210" s="21">
        <f>EF110</f>
        <v>1.8593964999999999E-5</v>
      </c>
      <c r="KL210" s="21">
        <f>EG110</f>
        <v>8.5920906999999998E-5</v>
      </c>
      <c r="KM210" s="21">
        <f>EH110</f>
        <v>3.3613107E-3</v>
      </c>
      <c r="KN210" s="21">
        <f>EI110</f>
        <v>1.0842501999999999E-4</v>
      </c>
      <c r="KO210" s="21">
        <f>EJ110</f>
        <v>1.7263148999999999E-4</v>
      </c>
      <c r="KP210" s="21">
        <f>EK110</f>
        <v>1.6354906999999999E-4</v>
      </c>
      <c r="KQ210" s="21">
        <f>EL110</f>
        <v>1.7805377E-4</v>
      </c>
      <c r="KR210" s="21">
        <f>EM110</f>
        <v>2.0016458999999998E-5</v>
      </c>
      <c r="KS210" s="21">
        <f>EN110</f>
        <v>5.6902046999999999E-6</v>
      </c>
    </row>
    <row r="211" spans="1:339" ht="2.1" customHeight="1" x14ac:dyDescent="0.25">
      <c r="A211" s="40" t="s">
        <v>79</v>
      </c>
      <c r="B211">
        <v>1</v>
      </c>
      <c r="JR211" s="21">
        <f>DC111</f>
        <v>4.4158054000000002E-6</v>
      </c>
      <c r="JS211" s="21">
        <f>DD111</f>
        <v>4.4158054000000002E-6</v>
      </c>
      <c r="JT211" s="21">
        <f>DE111</f>
        <v>4.0592815000000003E-5</v>
      </c>
      <c r="JU211" s="21">
        <f>DF111</f>
        <v>1.6646405E-3</v>
      </c>
      <c r="JV211" s="21">
        <f>DG111</f>
        <v>0.24451074</v>
      </c>
      <c r="JW211" s="21">
        <f>DH111</f>
        <v>2.0548902E-6</v>
      </c>
      <c r="JX211" s="21">
        <f>DI111</f>
        <v>1.1395356E-4</v>
      </c>
      <c r="JY211" s="21">
        <f>DJ111</f>
        <v>1.0274451E-6</v>
      </c>
      <c r="JZ211" s="21">
        <f>DK111</f>
        <v>1.7212805999999999E-4</v>
      </c>
      <c r="KA211" s="21">
        <f>DL111</f>
        <v>1.3315991E-5</v>
      </c>
      <c r="KB211" s="42">
        <f>DM111</f>
        <v>1.0274451E-6</v>
      </c>
      <c r="KC211" s="42">
        <f>DN111</f>
        <v>9.6848680999999995E-5</v>
      </c>
      <c r="KD211" s="42">
        <f>DO111</f>
        <v>5.4543094000000002E-3</v>
      </c>
      <c r="KE211" s="42">
        <f>DP111</f>
        <v>3.2411486000000001E-5</v>
      </c>
      <c r="KF211" s="42">
        <f>DQ111</f>
        <v>0</v>
      </c>
      <c r="KG211" s="42">
        <f>DR111</f>
        <v>6.1755744999999999E-5</v>
      </c>
      <c r="KH211" s="42">
        <f>DS111</f>
        <v>0</v>
      </c>
      <c r="KI211" s="42">
        <f>DT111</f>
        <v>1.4290298E-4</v>
      </c>
      <c r="KJ211" s="21">
        <f>EE111</f>
        <v>7.1402272000000003E-5</v>
      </c>
      <c r="KK211" s="21">
        <f>EF111</f>
        <v>3.6988632999999997E-5</v>
      </c>
      <c r="KL211" s="21">
        <f>EG111</f>
        <v>1.4735696999999999E-3</v>
      </c>
      <c r="KM211" s="21">
        <f>EH111</f>
        <v>5.8628999999999999E-3</v>
      </c>
      <c r="KN211" s="21">
        <f>EI111</f>
        <v>1.7431625999999999E-3</v>
      </c>
      <c r="KO211" s="21">
        <f>EJ111</f>
        <v>1.9840779999999998E-3</v>
      </c>
      <c r="KP211" s="21">
        <f>EK111</f>
        <v>2.0816811000000002E-3</v>
      </c>
      <c r="KQ211" s="21">
        <f>EL111</f>
        <v>2.1359972999999998E-3</v>
      </c>
      <c r="KR211" s="21">
        <f>EM111</f>
        <v>1.8045014999999999E-5</v>
      </c>
      <c r="KS211" s="21">
        <f>EN111</f>
        <v>2.2779648999999999E-5</v>
      </c>
    </row>
    <row r="212" spans="1:339" ht="2.1" customHeight="1" x14ac:dyDescent="0.25">
      <c r="A212" s="40" t="s">
        <v>80</v>
      </c>
      <c r="B212">
        <v>1</v>
      </c>
      <c r="JR212" s="21">
        <f>DC112</f>
        <v>9.2500397000000008E-6</v>
      </c>
      <c r="JS212" s="21">
        <f>DD112</f>
        <v>9.2500397000000008E-6</v>
      </c>
      <c r="JT212" s="21">
        <f>DE112</f>
        <v>1.2180284E-7</v>
      </c>
      <c r="JU212" s="21">
        <f>DF112</f>
        <v>1.3597258000000001E-6</v>
      </c>
      <c r="JV212" s="21">
        <f>DG112</f>
        <v>2.0548902E-6</v>
      </c>
      <c r="JW212" s="21">
        <f>DH112</f>
        <v>0.24999030999999999</v>
      </c>
      <c r="JX212" s="21">
        <f>DI112</f>
        <v>1.4352157E-5</v>
      </c>
      <c r="JY212" s="21">
        <f>DJ112</f>
        <v>4.8472027999999999E-6</v>
      </c>
      <c r="JZ212" s="21">
        <f>DK112</f>
        <v>3.8802627999999997E-6</v>
      </c>
      <c r="KA212" s="21">
        <f>DL112</f>
        <v>3.6288996E-5</v>
      </c>
      <c r="KB212" s="42">
        <f>DM112</f>
        <v>4.8472027999999999E-6</v>
      </c>
      <c r="KC212" s="42">
        <f>DN112</f>
        <v>6.0909581999999998E-6</v>
      </c>
      <c r="KD212" s="42">
        <f>DO112</f>
        <v>8.6064001999999993E-6</v>
      </c>
      <c r="KE212" s="42">
        <f>DP112</f>
        <v>9.3408554000000006E-5</v>
      </c>
      <c r="KF212" s="42">
        <f>DQ112</f>
        <v>0</v>
      </c>
      <c r="KG212" s="42">
        <f>DR112</f>
        <v>2.0326873E-5</v>
      </c>
      <c r="KH212" s="42">
        <f>DS112</f>
        <v>0</v>
      </c>
      <c r="KI212" s="42">
        <f>DT112</f>
        <v>9.5078201000000003E-7</v>
      </c>
      <c r="KJ212" s="21">
        <f>EE112</f>
        <v>3.2052820999999999E-6</v>
      </c>
      <c r="KK212" s="21">
        <f>EF112</f>
        <v>1.3058462999999999E-5</v>
      </c>
      <c r="KL212" s="21">
        <f>EG112</f>
        <v>7.1043360999999996E-7</v>
      </c>
      <c r="KM212" s="21">
        <f>EH112</f>
        <v>1.1753101E-5</v>
      </c>
      <c r="KN212" s="21">
        <f>EI112</f>
        <v>1.9724541000000001E-6</v>
      </c>
      <c r="KO212" s="21">
        <f>EJ112</f>
        <v>3.093195E-6</v>
      </c>
      <c r="KP212" s="21">
        <f>EK112</f>
        <v>4.0497524999999998E-6</v>
      </c>
      <c r="KQ212" s="21">
        <f>EL112</f>
        <v>4.0934386999999998E-6</v>
      </c>
      <c r="KR212" s="21">
        <f>EM112</f>
        <v>8.1903721E-7</v>
      </c>
      <c r="KS212" s="21">
        <f>EN112</f>
        <v>3.6900123E-6</v>
      </c>
    </row>
    <row r="213" spans="1:339" ht="2.1" customHeight="1" x14ac:dyDescent="0.25">
      <c r="A213" s="40" t="s">
        <v>81</v>
      </c>
      <c r="B213">
        <v>1</v>
      </c>
      <c r="JR213" s="21">
        <f>DC113</f>
        <v>1.2340693999999999E-4</v>
      </c>
      <c r="JS213" s="21">
        <f>DD113</f>
        <v>1.2340693999999999E-4</v>
      </c>
      <c r="JT213" s="21">
        <f>DE113</f>
        <v>3.6104373E-6</v>
      </c>
      <c r="JU213" s="21">
        <f>DF113</f>
        <v>3.6083741E-5</v>
      </c>
      <c r="JV213" s="21">
        <f>DG113</f>
        <v>1.1395356E-4</v>
      </c>
      <c r="JW213" s="21">
        <f>DH113</f>
        <v>1.4352157E-5</v>
      </c>
      <c r="JX213" s="21">
        <f>DI113</f>
        <v>0.24526775000000001</v>
      </c>
      <c r="JY213" s="21">
        <f>DJ113</f>
        <v>7.1760786000000001E-6</v>
      </c>
      <c r="JZ213" s="21">
        <f>DK113</f>
        <v>1.5994752E-4</v>
      </c>
      <c r="KA213" s="21">
        <f>DL113</f>
        <v>3.3666683E-4</v>
      </c>
      <c r="KB213" s="42">
        <f>DM113</f>
        <v>7.1760786000000001E-6</v>
      </c>
      <c r="KC213" s="42">
        <f>DN113</f>
        <v>2.3809639000000001E-3</v>
      </c>
      <c r="KD213" s="42">
        <f>DO113</f>
        <v>2.0533249000000001E-4</v>
      </c>
      <c r="KE213" s="42">
        <f>DP113</f>
        <v>1.8700988E-3</v>
      </c>
      <c r="KF213" s="42">
        <f>DQ113</f>
        <v>0</v>
      </c>
      <c r="KG213" s="42">
        <f>DR113</f>
        <v>4.4144901000000001E-5</v>
      </c>
      <c r="KH213" s="42">
        <f>DS113</f>
        <v>0</v>
      </c>
      <c r="KI213" s="42">
        <f>DT113</f>
        <v>1.0086339E-5</v>
      </c>
      <c r="KJ213" s="21">
        <f>EE113</f>
        <v>3.2079212999999998E-5</v>
      </c>
      <c r="KK213" s="21">
        <f>EF113</f>
        <v>2.2251309999999999E-5</v>
      </c>
      <c r="KL213" s="21">
        <f>EG113</f>
        <v>1.1168388E-4</v>
      </c>
      <c r="KM213" s="21">
        <f>EH113</f>
        <v>2.7111021E-4</v>
      </c>
      <c r="KN213" s="21">
        <f>EI113</f>
        <v>1.3775539E-4</v>
      </c>
      <c r="KO213" s="21">
        <f>EJ113</f>
        <v>1.5826562000000001E-4</v>
      </c>
      <c r="KP213" s="21">
        <f>EK113</f>
        <v>1.7685657999999999E-4</v>
      </c>
      <c r="KQ213" s="21">
        <f>EL113</f>
        <v>1.7910703000000001E-4</v>
      </c>
      <c r="KR213" s="21">
        <f>EM113</f>
        <v>3.0921129999999998E-4</v>
      </c>
      <c r="KS213" s="21">
        <f>EN113</f>
        <v>1.1712877E-3</v>
      </c>
    </row>
    <row r="214" spans="1:339" ht="15.75" customHeight="1" x14ac:dyDescent="0.25">
      <c r="A214" s="44" t="s">
        <v>85</v>
      </c>
      <c r="B214">
        <v>1</v>
      </c>
      <c r="JR214" s="21">
        <f>DC117</f>
        <v>4.6250199000000004E-6</v>
      </c>
      <c r="JS214" s="21">
        <f>DD117</f>
        <v>4.6250199000000004E-6</v>
      </c>
      <c r="JT214" s="21">
        <f>DE117</f>
        <v>6.0901419999999999E-8</v>
      </c>
      <c r="JU214" s="21">
        <f>DF117</f>
        <v>6.7986290999999997E-7</v>
      </c>
      <c r="JV214" s="21">
        <f>DG117</f>
        <v>1.0274451E-6</v>
      </c>
      <c r="JW214" s="21">
        <f>DH117</f>
        <v>4.8472027999999999E-6</v>
      </c>
      <c r="JX214" s="21">
        <f>DI117</f>
        <v>7.1760786000000001E-6</v>
      </c>
      <c r="JY214" s="21">
        <f>DJ117</f>
        <v>2.4236014E-6</v>
      </c>
      <c r="JZ214" s="21">
        <f>DK117</f>
        <v>1.9401313999999998E-6</v>
      </c>
      <c r="KA214" s="21">
        <f>DL117</f>
        <v>1.8144498E-5</v>
      </c>
      <c r="KB214" s="45">
        <f>DM117</f>
        <v>0.24999758</v>
      </c>
      <c r="KC214" s="43">
        <f>DN117</f>
        <v>3.0454790999999999E-6</v>
      </c>
      <c r="KD214" s="43">
        <f>DO117</f>
        <v>4.3032000999999997E-6</v>
      </c>
      <c r="KE214" s="43">
        <f>DP117</f>
        <v>4.6704277000000003E-5</v>
      </c>
      <c r="KF214" s="43">
        <f>DQ117</f>
        <v>0</v>
      </c>
      <c r="KG214" s="43">
        <f>DR117</f>
        <v>1.0163436E-5</v>
      </c>
      <c r="KH214" s="43">
        <f>DS117</f>
        <v>0</v>
      </c>
      <c r="KI214" s="43">
        <f>DT117</f>
        <v>4.7539100999999998E-7</v>
      </c>
      <c r="KJ214" s="21">
        <f>EE117</f>
        <v>1.602641E-6</v>
      </c>
      <c r="KK214" s="21">
        <f>EF117</f>
        <v>6.5292317000000003E-6</v>
      </c>
      <c r="KL214" s="21">
        <f>EG117</f>
        <v>3.5521681E-7</v>
      </c>
      <c r="KM214" s="21">
        <f>EH117</f>
        <v>5.8765505000000002E-6</v>
      </c>
      <c r="KN214" s="21">
        <f>EI117</f>
        <v>9.8622706999999992E-7</v>
      </c>
      <c r="KO214" s="21">
        <f>EJ117</f>
        <v>1.5465975E-6</v>
      </c>
      <c r="KP214" s="21">
        <f>EK117</f>
        <v>2.0248761999999999E-6</v>
      </c>
      <c r="KQ214" s="21">
        <f>EL117</f>
        <v>2.0467192999999999E-6</v>
      </c>
      <c r="KR214" s="21">
        <f>EM117</f>
        <v>4.0951861000000002E-7</v>
      </c>
      <c r="KS214" s="21">
        <f>EN117</f>
        <v>1.8450062E-6</v>
      </c>
    </row>
    <row r="215" spans="1:339" ht="15.75" customHeight="1" x14ac:dyDescent="0.25">
      <c r="A215" s="44" t="s">
        <v>86</v>
      </c>
      <c r="B215">
        <v>1</v>
      </c>
      <c r="JR215" s="21">
        <f>DC118</f>
        <v>5.8289625000000004E-6</v>
      </c>
      <c r="JS215" s="21">
        <f>DD118</f>
        <v>5.8289625000000004E-6</v>
      </c>
      <c r="JT215" s="21">
        <f>DE118</f>
        <v>3.3198458000000001E-6</v>
      </c>
      <c r="JU215" s="21">
        <f>DF118</f>
        <v>3.2162912000000003E-5</v>
      </c>
      <c r="JV215" s="21">
        <f>DG118</f>
        <v>9.6848680999999995E-5</v>
      </c>
      <c r="JW215" s="21">
        <f>DH118</f>
        <v>6.0909581999999998E-6</v>
      </c>
      <c r="JX215" s="21">
        <f>DI118</f>
        <v>2.3809639000000001E-3</v>
      </c>
      <c r="JY215" s="21">
        <f>DJ118</f>
        <v>3.0454790999999999E-6</v>
      </c>
      <c r="JZ215" s="21">
        <f>DK118</f>
        <v>2.2311369E-4</v>
      </c>
      <c r="KA215" s="21">
        <f>DL118</f>
        <v>3.4283611999999998E-5</v>
      </c>
      <c r="KB215" s="43">
        <f>DM118</f>
        <v>3.0454790999999999E-6</v>
      </c>
      <c r="KC215" s="45">
        <f>DN118</f>
        <v>0.24603509000000001</v>
      </c>
      <c r="KD215" s="43">
        <f>DO118</f>
        <v>1.7734780000000001E-4</v>
      </c>
      <c r="KE215" s="43">
        <f>DP118</f>
        <v>2.9303691000000001E-5</v>
      </c>
      <c r="KF215" s="43">
        <f>DQ118</f>
        <v>0</v>
      </c>
      <c r="KG215" s="43">
        <f>DR118</f>
        <v>5.4942445000000001E-5</v>
      </c>
      <c r="KH215" s="43">
        <f>DS118</f>
        <v>0</v>
      </c>
      <c r="KI215" s="43">
        <f>DT118</f>
        <v>4.2009761000000002E-6</v>
      </c>
      <c r="KJ215" s="21">
        <f>EE118</f>
        <v>2.3064811999999999E-5</v>
      </c>
      <c r="KK215" s="21">
        <f>EF118</f>
        <v>3.2466238999999998E-5</v>
      </c>
      <c r="KL215" s="21">
        <f>EG118</f>
        <v>9.6789409000000003E-5</v>
      </c>
      <c r="KM215" s="21">
        <f>EH118</f>
        <v>2.4698375999999999E-4</v>
      </c>
      <c r="KN215" s="21">
        <f>EI118</f>
        <v>1.2144293E-4</v>
      </c>
      <c r="KO215" s="21">
        <f>EJ118</f>
        <v>1.4081498E-4</v>
      </c>
      <c r="KP215" s="21">
        <f>EK118</f>
        <v>1.5807186E-4</v>
      </c>
      <c r="KQ215" s="21">
        <f>EL118</f>
        <v>1.6141279000000001E-4</v>
      </c>
      <c r="KR215" s="21">
        <f>EM118</f>
        <v>1.3853902999999999E-3</v>
      </c>
      <c r="KS215" s="21">
        <f>EN118</f>
        <v>1.6320121E-4</v>
      </c>
      <c r="MA215" s="35">
        <f>KB214/KC214</f>
        <v>82088.095761353281</v>
      </c>
    </row>
    <row r="216" spans="1:339" ht="15.75" customHeight="1" x14ac:dyDescent="0.25">
      <c r="A216" s="44" t="s">
        <v>87</v>
      </c>
      <c r="B216">
        <v>1</v>
      </c>
      <c r="JR216" s="21">
        <f>DC119</f>
        <v>1.2511526999999999E-5</v>
      </c>
      <c r="JS216" s="21">
        <f>DD119</f>
        <v>1.2511526999999999E-5</v>
      </c>
      <c r="JT216" s="21">
        <f>DE119</f>
        <v>1.3365507000000001E-4</v>
      </c>
      <c r="JU216" s="21">
        <f>DF119</f>
        <v>3.1246509E-3</v>
      </c>
      <c r="JV216" s="21">
        <f>DG119</f>
        <v>5.4543094000000002E-3</v>
      </c>
      <c r="JW216" s="21">
        <f>DH119</f>
        <v>8.6064001999999993E-6</v>
      </c>
      <c r="JX216" s="21">
        <f>DI119</f>
        <v>2.0533249000000001E-4</v>
      </c>
      <c r="JY216" s="21">
        <f>DJ119</f>
        <v>4.3032000999999997E-6</v>
      </c>
      <c r="JZ216" s="21">
        <f>DK119</f>
        <v>1.3733305E-4</v>
      </c>
      <c r="KA216" s="21">
        <f>DL119</f>
        <v>6.9881343999999998E-5</v>
      </c>
      <c r="KB216" s="43">
        <f>DM119</f>
        <v>4.3032000999999997E-6</v>
      </c>
      <c r="KC216" s="43">
        <f>DN119</f>
        <v>1.7734780000000001E-4</v>
      </c>
      <c r="KD216" s="45">
        <f>DO119</f>
        <v>0.23696328999999999</v>
      </c>
      <c r="KE216" s="43">
        <f>DP119</f>
        <v>3.4859939000000001E-4</v>
      </c>
      <c r="KF216" s="43">
        <f>DQ119</f>
        <v>0</v>
      </c>
      <c r="KG216" s="43">
        <f>DR119</f>
        <v>1.4601067E-5</v>
      </c>
      <c r="KH216" s="43">
        <f>DS119</f>
        <v>0</v>
      </c>
      <c r="KI216" s="43">
        <f>DT119</f>
        <v>1.0254659E-5</v>
      </c>
      <c r="KJ216" s="21">
        <f>EE119</f>
        <v>2.2494919E-4</v>
      </c>
      <c r="KK216" s="21">
        <f>EF119</f>
        <v>9.1513588999999994E-5</v>
      </c>
      <c r="KL216" s="21">
        <f>EG119</f>
        <v>4.2890940000000002E-4</v>
      </c>
      <c r="KM216" s="21">
        <f>EH119</f>
        <v>1.3983753E-2</v>
      </c>
      <c r="KN216" s="21">
        <f>EI119</f>
        <v>4.2306772E-4</v>
      </c>
      <c r="KO216" s="21">
        <f>EJ119</f>
        <v>1.7643841E-4</v>
      </c>
      <c r="KP216" s="21">
        <f>EK119</f>
        <v>2.451288E-4</v>
      </c>
      <c r="KQ216" s="21">
        <f>EL119</f>
        <v>1.8513422000000001E-4</v>
      </c>
      <c r="KR216" s="21">
        <f>EM119</f>
        <v>9.8933110000000004E-5</v>
      </c>
      <c r="KS216" s="21">
        <f>EN119</f>
        <v>3.4433439999999997E-5</v>
      </c>
      <c r="MA216" s="35"/>
    </row>
    <row r="217" spans="1:339" ht="15.75" customHeight="1" x14ac:dyDescent="0.25">
      <c r="A217" s="44" t="s">
        <v>88</v>
      </c>
      <c r="B217">
        <v>1</v>
      </c>
      <c r="JR217" s="21">
        <f>DC120</f>
        <v>1.7065050000000001E-4</v>
      </c>
      <c r="JS217" s="21">
        <f>DD120</f>
        <v>1.7065050000000001E-4</v>
      </c>
      <c r="JT217" s="21">
        <f>DE120</f>
        <v>4.6838143999999997E-6</v>
      </c>
      <c r="JU217" s="21">
        <f>DF120</f>
        <v>6.3005205000000005E-5</v>
      </c>
      <c r="JV217" s="21">
        <f>DG120</f>
        <v>3.2411486000000001E-5</v>
      </c>
      <c r="JW217" s="21">
        <f>DH120</f>
        <v>9.3408554000000006E-5</v>
      </c>
      <c r="JX217" s="21">
        <f>DI120</f>
        <v>1.8700988E-3</v>
      </c>
      <c r="JY217" s="21">
        <f>DJ120</f>
        <v>4.6704277000000003E-5</v>
      </c>
      <c r="JZ217" s="21">
        <f>DK120</f>
        <v>1.0932213E-4</v>
      </c>
      <c r="KA217" s="21">
        <f>DL120</f>
        <v>6.5154177000000001E-4</v>
      </c>
      <c r="KB217" s="43">
        <f>DM120</f>
        <v>4.6704277000000003E-5</v>
      </c>
      <c r="KC217" s="43">
        <f>DN120</f>
        <v>2.9303691000000001E-5</v>
      </c>
      <c r="KD217" s="43">
        <f>DO120</f>
        <v>3.4859939000000001E-4</v>
      </c>
      <c r="KE217" s="45">
        <f>DP120</f>
        <v>0.24762584000000001</v>
      </c>
      <c r="KF217" s="43">
        <f>DQ120</f>
        <v>0</v>
      </c>
      <c r="KG217" s="43">
        <f>DR120</f>
        <v>4.1099936999999998E-4</v>
      </c>
      <c r="KH217" s="43">
        <f>DS120</f>
        <v>0</v>
      </c>
      <c r="KI217" s="43">
        <f>DT120</f>
        <v>8.8667787000000006E-6</v>
      </c>
      <c r="KJ217" s="21">
        <f>EE120</f>
        <v>3.6532980999999999E-5</v>
      </c>
      <c r="KK217" s="21">
        <f>EF120</f>
        <v>2.9280830999999999E-4</v>
      </c>
      <c r="KL217" s="21">
        <f>EG120</f>
        <v>7.3130016999999999E-5</v>
      </c>
      <c r="KM217" s="21">
        <f>EH120</f>
        <v>4.0049062E-4</v>
      </c>
      <c r="KN217" s="21">
        <f>EI120</f>
        <v>1.1134487E-4</v>
      </c>
      <c r="KO217" s="21">
        <f>EJ120</f>
        <v>1.4291813000000001E-4</v>
      </c>
      <c r="KP217" s="21">
        <f>EK120</f>
        <v>1.7193945000000001E-4</v>
      </c>
      <c r="KQ217" s="21">
        <f>EL120</f>
        <v>1.7790072000000001E-4</v>
      </c>
      <c r="KR217" s="21">
        <f>EM120</f>
        <v>2.9535367000000002E-4</v>
      </c>
      <c r="KS217" s="21">
        <f>EN120</f>
        <v>6.0443325999999997E-4</v>
      </c>
      <c r="MA217" s="35"/>
    </row>
    <row r="218" spans="1:339" ht="15.75" customHeight="1" x14ac:dyDescent="0.25">
      <c r="A218" s="44" t="s">
        <v>89</v>
      </c>
      <c r="B218">
        <v>1</v>
      </c>
      <c r="JR218" s="21">
        <f>DC121</f>
        <v>0</v>
      </c>
      <c r="JS218" s="21">
        <f>DD121</f>
        <v>0</v>
      </c>
      <c r="JT218" s="21">
        <f>DE121</f>
        <v>0</v>
      </c>
      <c r="JU218" s="21">
        <f>DF121</f>
        <v>0</v>
      </c>
      <c r="JV218" s="21">
        <f>DG121</f>
        <v>0</v>
      </c>
      <c r="JW218" s="21">
        <f>DH121</f>
        <v>0</v>
      </c>
      <c r="JX218" s="21">
        <f>DI121</f>
        <v>0</v>
      </c>
      <c r="JY218" s="21">
        <f>DJ121</f>
        <v>0</v>
      </c>
      <c r="JZ218" s="21">
        <f>DK121</f>
        <v>0</v>
      </c>
      <c r="KA218" s="21">
        <f>DL121</f>
        <v>0</v>
      </c>
      <c r="KB218" s="43">
        <f>DM121</f>
        <v>0</v>
      </c>
      <c r="KC218" s="43">
        <f>DN121</f>
        <v>0</v>
      </c>
      <c r="KD218" s="43">
        <f>DO121</f>
        <v>0</v>
      </c>
      <c r="KE218" s="43">
        <f>DP121</f>
        <v>0</v>
      </c>
      <c r="KF218" s="45">
        <f>DQ121</f>
        <v>4.7469706999999999E-4</v>
      </c>
      <c r="KG218" s="43">
        <f>DR121</f>
        <v>0</v>
      </c>
      <c r="KH218" s="43">
        <f>DS121</f>
        <v>0</v>
      </c>
      <c r="KI218" s="43">
        <f>DT121</f>
        <v>0</v>
      </c>
      <c r="KJ218" s="21">
        <f>EE121</f>
        <v>0</v>
      </c>
      <c r="KK218" s="21">
        <f>EF121</f>
        <v>0</v>
      </c>
      <c r="KL218" s="21">
        <f>EG121</f>
        <v>0</v>
      </c>
      <c r="KM218" s="21">
        <f>EH121</f>
        <v>0</v>
      </c>
      <c r="KN218" s="21">
        <f>EI121</f>
        <v>0</v>
      </c>
      <c r="KO218" s="21">
        <f>EJ121</f>
        <v>0</v>
      </c>
      <c r="KP218" s="21">
        <f>EK121</f>
        <v>0</v>
      </c>
      <c r="KQ218" s="21">
        <f>EL121</f>
        <v>0</v>
      </c>
      <c r="KR218" s="21">
        <f>EM121</f>
        <v>0</v>
      </c>
      <c r="KS218" s="21">
        <f>EN121</f>
        <v>0</v>
      </c>
      <c r="MA218" s="35"/>
    </row>
    <row r="219" spans="1:339" ht="15.75" customHeight="1" x14ac:dyDescent="0.25">
      <c r="A219" s="44" t="s">
        <v>90</v>
      </c>
      <c r="B219">
        <v>1</v>
      </c>
      <c r="JR219" s="21">
        <f>DC122</f>
        <v>2.0773568E-5</v>
      </c>
      <c r="JS219" s="21">
        <f>DD122</f>
        <v>2.0773568E-5</v>
      </c>
      <c r="JT219" s="21">
        <f>DE122</f>
        <v>6.7096945999999996E-9</v>
      </c>
      <c r="JU219" s="21">
        <f>DF122</f>
        <v>2.7946063E-7</v>
      </c>
      <c r="JV219" s="21">
        <f>DG122</f>
        <v>6.1755744999999999E-5</v>
      </c>
      <c r="JW219" s="21">
        <f>DH122</f>
        <v>2.0326873E-5</v>
      </c>
      <c r="JX219" s="21">
        <f>DI122</f>
        <v>4.4144901000000001E-5</v>
      </c>
      <c r="JY219" s="21">
        <f>DJ122</f>
        <v>1.0163436E-5</v>
      </c>
      <c r="JZ219" s="21">
        <f>DK122</f>
        <v>4.6117971999999998E-5</v>
      </c>
      <c r="KA219" s="21">
        <f>DL122</f>
        <v>1.2465864E-4</v>
      </c>
      <c r="KB219" s="43">
        <f>DM122</f>
        <v>1.0163436E-5</v>
      </c>
      <c r="KC219" s="43">
        <f>DN122</f>
        <v>5.4942445000000001E-5</v>
      </c>
      <c r="KD219" s="43">
        <f>DO122</f>
        <v>1.4601067E-5</v>
      </c>
      <c r="KE219" s="43">
        <f>DP122</f>
        <v>4.1099936999999998E-4</v>
      </c>
      <c r="KF219" s="43">
        <f>DQ122</f>
        <v>0</v>
      </c>
      <c r="KG219" s="45">
        <f>DR122</f>
        <v>0.24933146</v>
      </c>
      <c r="KH219" s="43">
        <f>DS122</f>
        <v>0</v>
      </c>
      <c r="KI219" s="43">
        <f>DT122</f>
        <v>4.9508000000000001E-5</v>
      </c>
      <c r="KJ219" s="21">
        <f>EE122</f>
        <v>5.6383832000000001E-5</v>
      </c>
      <c r="KK219" s="21">
        <f>EF122</f>
        <v>4.4119834000000001E-4</v>
      </c>
      <c r="KL219" s="21">
        <f>EG122</f>
        <v>3.9783843999999997E-5</v>
      </c>
      <c r="KM219" s="21">
        <f>EH122</f>
        <v>1.3577263E-5</v>
      </c>
      <c r="KN219" s="21">
        <f>EI122</f>
        <v>1.0846032999999999E-5</v>
      </c>
      <c r="KO219" s="21">
        <f>EJ122</f>
        <v>5.9665337000000002E-6</v>
      </c>
      <c r="KP219" s="21">
        <f>EK122</f>
        <v>1.1761033999999999E-6</v>
      </c>
      <c r="KQ219" s="21">
        <f>EL122</f>
        <v>3.4251733999999999E-6</v>
      </c>
      <c r="KR219" s="21">
        <f>EM122</f>
        <v>2.2485852999999999E-5</v>
      </c>
      <c r="KS219" s="21">
        <f>EN122</f>
        <v>5.4066686999999998E-6</v>
      </c>
      <c r="MA219" s="35">
        <f>KG219/KE219</f>
        <v>606.64681797444121</v>
      </c>
    </row>
    <row r="220" spans="1:339" ht="15.75" customHeight="1" x14ac:dyDescent="0.25">
      <c r="A220" s="44" t="s">
        <v>91</v>
      </c>
      <c r="B220">
        <v>1</v>
      </c>
      <c r="JR220" s="21">
        <f>DC123</f>
        <v>0</v>
      </c>
      <c r="JS220" s="21">
        <f>DD123</f>
        <v>0</v>
      </c>
      <c r="JT220" s="21">
        <f>DE123</f>
        <v>0</v>
      </c>
      <c r="JU220" s="21">
        <f>DF123</f>
        <v>0</v>
      </c>
      <c r="JV220" s="21">
        <f>DG123</f>
        <v>0</v>
      </c>
      <c r="JW220" s="21">
        <f>DH123</f>
        <v>0</v>
      </c>
      <c r="JX220" s="21">
        <f>DI123</f>
        <v>0</v>
      </c>
      <c r="JY220" s="21">
        <f>DJ123</f>
        <v>0</v>
      </c>
      <c r="JZ220" s="21">
        <f>DK123</f>
        <v>0</v>
      </c>
      <c r="KA220" s="21">
        <f>DL123</f>
        <v>0</v>
      </c>
      <c r="KB220" s="43">
        <f>DM123</f>
        <v>0</v>
      </c>
      <c r="KC220" s="43">
        <f>DN123</f>
        <v>0</v>
      </c>
      <c r="KD220" s="43">
        <f>DO123</f>
        <v>0</v>
      </c>
      <c r="KE220" s="43">
        <f>DP123</f>
        <v>0</v>
      </c>
      <c r="KF220" s="43">
        <f>DQ123</f>
        <v>0</v>
      </c>
      <c r="KG220" s="43">
        <f>DR123</f>
        <v>0</v>
      </c>
      <c r="KH220" s="45">
        <f>DS123</f>
        <v>0.25</v>
      </c>
      <c r="KI220" s="43">
        <f>DT123</f>
        <v>0</v>
      </c>
      <c r="KJ220" s="21">
        <f>EE123</f>
        <v>0</v>
      </c>
      <c r="KK220" s="21">
        <f>EF123</f>
        <v>0</v>
      </c>
      <c r="KL220" s="21">
        <f>EG123</f>
        <v>0</v>
      </c>
      <c r="KM220" s="21">
        <f>EH123</f>
        <v>0</v>
      </c>
      <c r="KN220" s="21">
        <f>EI123</f>
        <v>0</v>
      </c>
      <c r="KO220" s="21">
        <f>EJ123</f>
        <v>0</v>
      </c>
      <c r="KP220" s="21">
        <f>EK123</f>
        <v>0</v>
      </c>
      <c r="KQ220" s="21">
        <f>EL123</f>
        <v>0</v>
      </c>
      <c r="KR220" s="21">
        <f>EM123</f>
        <v>0</v>
      </c>
      <c r="KS220" s="21">
        <f>EN123</f>
        <v>0</v>
      </c>
    </row>
    <row r="221" spans="1:339" ht="15.75" customHeight="1" x14ac:dyDescent="0.25">
      <c r="A221" s="44" t="s">
        <v>99</v>
      </c>
      <c r="B221">
        <v>1</v>
      </c>
      <c r="JR221" s="21">
        <f>DC131</f>
        <v>4.2781617000000004E-6</v>
      </c>
      <c r="JS221" s="21">
        <f>DD131</f>
        <v>4.2781617000000004E-6</v>
      </c>
      <c r="JT221" s="21">
        <f>DE131</f>
        <v>1.2873744E-6</v>
      </c>
      <c r="JU221" s="21">
        <f>DF131</f>
        <v>4.0564495999999997E-5</v>
      </c>
      <c r="JV221" s="21">
        <f>DG131</f>
        <v>7.0096177999999995E-5</v>
      </c>
      <c r="JW221" s="21">
        <f>DH131</f>
        <v>3.4811930000000002E-7</v>
      </c>
      <c r="JX221" s="21">
        <f>DI131</f>
        <v>8.6257339999999997E-4</v>
      </c>
      <c r="JY221" s="21">
        <f>DJ131</f>
        <v>1.7405965000000001E-7</v>
      </c>
      <c r="JZ221" s="21">
        <f>DK131</f>
        <v>1.3484099E-4</v>
      </c>
      <c r="KA221" s="21">
        <f>DL131</f>
        <v>1.3235816999999999E-5</v>
      </c>
      <c r="KB221" s="43">
        <f>DM131</f>
        <v>1.7405965000000001E-7</v>
      </c>
      <c r="KC221" s="43">
        <f>DN131</f>
        <v>1.6209635E-3</v>
      </c>
      <c r="KD221" s="43">
        <f>DO131</f>
        <v>1.7539381E-4</v>
      </c>
      <c r="KE221" s="43">
        <f>DP131</f>
        <v>7.3199883999999996E-6</v>
      </c>
      <c r="KF221" s="43">
        <f>DQ131</f>
        <v>0</v>
      </c>
      <c r="KG221" s="43">
        <f>DR131</f>
        <v>1.4053904E-6</v>
      </c>
      <c r="KH221" s="43">
        <f>DS131</f>
        <v>0</v>
      </c>
      <c r="KI221" s="45">
        <f>DT131</f>
        <v>1.0841198E-6</v>
      </c>
      <c r="KJ221" s="21">
        <f>EE131</f>
        <v>2.3263340000000002E-6</v>
      </c>
      <c r="KK221" s="21">
        <f>EF131</f>
        <v>1.862532E-6</v>
      </c>
      <c r="KL221" s="21">
        <f>EG131</f>
        <v>5.3201875000000003E-6</v>
      </c>
      <c r="KM221" s="21">
        <f>EH131</f>
        <v>1.7762415E-4</v>
      </c>
      <c r="KN221" s="21">
        <f>EI131</f>
        <v>4.7844233999999996E-6</v>
      </c>
      <c r="KO221" s="21">
        <f>EJ131</f>
        <v>1.2696779E-6</v>
      </c>
      <c r="KP221" s="21">
        <f>EK131</f>
        <v>2.0889531999999999E-6</v>
      </c>
      <c r="KQ221" s="21">
        <f>EL131</f>
        <v>1.2010111000000001E-6</v>
      </c>
      <c r="KR221" s="21">
        <f>EM131</f>
        <v>4.479175E-4</v>
      </c>
      <c r="KS221" s="21">
        <f>EN131</f>
        <v>4.3594433000000001E-5</v>
      </c>
    </row>
    <row r="222" spans="1:339" ht="2.1" customHeight="1" x14ac:dyDescent="0.25">
      <c r="A222" s="40" t="s">
        <v>100</v>
      </c>
      <c r="B222">
        <v>1</v>
      </c>
      <c r="JR222" s="21">
        <f>DC132</f>
        <v>2.1878003E-8</v>
      </c>
      <c r="JS222" s="21">
        <f>DD132</f>
        <v>2.1878003E-8</v>
      </c>
      <c r="JT222" s="21">
        <f>DE132</f>
        <v>1.1023741E-7</v>
      </c>
      <c r="JU222" s="21">
        <f>DF132</f>
        <v>1.459619E-7</v>
      </c>
      <c r="JV222" s="21">
        <f>DG132</f>
        <v>1.5515012999999999E-5</v>
      </c>
      <c r="JW222" s="21">
        <f>DH132</f>
        <v>1.8372229000000001E-8</v>
      </c>
      <c r="JX222" s="21">
        <f>DI132</f>
        <v>1.7048969E-7</v>
      </c>
      <c r="JY222" s="21">
        <f>DJ132</f>
        <v>9.1861146000000005E-9</v>
      </c>
      <c r="JZ222" s="21">
        <f>DK132</f>
        <v>3.2831751000000001E-6</v>
      </c>
      <c r="KA222" s="21">
        <f>DL132</f>
        <v>1.376265E-7</v>
      </c>
      <c r="KB222" s="42">
        <f>DM132</f>
        <v>9.1861146000000005E-9</v>
      </c>
      <c r="KC222" s="42">
        <f>DN132</f>
        <v>1.4850433E-7</v>
      </c>
      <c r="KD222" s="42">
        <f>DO132</f>
        <v>1.2217104E-5</v>
      </c>
      <c r="KE222" s="42">
        <f>DP132</f>
        <v>5.0808429000000003E-7</v>
      </c>
      <c r="KF222" s="42">
        <f>DQ132</f>
        <v>0</v>
      </c>
      <c r="KG222" s="42">
        <f>DR132</f>
        <v>3.8416884999999999E-7</v>
      </c>
      <c r="KH222" s="42">
        <f>DS132</f>
        <v>0</v>
      </c>
      <c r="KI222" s="42">
        <f>DT132</f>
        <v>2.2141881999999999E-6</v>
      </c>
      <c r="KJ222" s="21">
        <f>EE132</f>
        <v>1.5054106E-5</v>
      </c>
      <c r="KK222" s="21">
        <f>EF132</f>
        <v>3.0471085999999999E-6</v>
      </c>
      <c r="KL222" s="21">
        <f>EG132</f>
        <v>3.9549533000000002E-5</v>
      </c>
      <c r="KM222" s="21">
        <f>EH132</f>
        <v>1.2497411E-5</v>
      </c>
      <c r="KN222" s="21">
        <f>EI132</f>
        <v>8.7406042000000002E-7</v>
      </c>
      <c r="KO222" s="21">
        <f>EJ132</f>
        <v>4.3577827000000002E-5</v>
      </c>
      <c r="KP222" s="21">
        <f>EK132</f>
        <v>7.2323466E-5</v>
      </c>
      <c r="KQ222" s="21">
        <f>EL132</f>
        <v>8.4315724000000002E-5</v>
      </c>
      <c r="KR222" s="21">
        <f>EM132</f>
        <v>1.3725483000000001E-8</v>
      </c>
      <c r="KS222" s="21">
        <f>EN132</f>
        <v>3.4936091999999999E-8</v>
      </c>
    </row>
    <row r="223" spans="1:339" ht="2.1" customHeight="1" x14ac:dyDescent="0.25">
      <c r="A223" s="40" t="s">
        <v>101</v>
      </c>
      <c r="B223">
        <v>1</v>
      </c>
      <c r="JR223" s="21">
        <f>DC133</f>
        <v>6.6039798000000002E-6</v>
      </c>
      <c r="JS223" s="21">
        <f>DD133</f>
        <v>6.6039798000000002E-6</v>
      </c>
      <c r="JT223" s="21">
        <f>DE133</f>
        <v>8.2614370000000004E-7</v>
      </c>
      <c r="JU223" s="21">
        <f>DF133</f>
        <v>1.6012783E-5</v>
      </c>
      <c r="JV223" s="21">
        <f>DG133</f>
        <v>3.9390366999999998E-5</v>
      </c>
      <c r="JW223" s="21">
        <f>DH133</f>
        <v>6.5768796000000002E-6</v>
      </c>
      <c r="JX223" s="21">
        <f>DI133</f>
        <v>1.0142428E-5</v>
      </c>
      <c r="JY223" s="21">
        <f>DJ133</f>
        <v>3.2884398000000001E-6</v>
      </c>
      <c r="JZ223" s="21">
        <f>DK133</f>
        <v>1.2870929999999999E-5</v>
      </c>
      <c r="KA223" s="21">
        <f>DL133</f>
        <v>4.3546754999999998E-5</v>
      </c>
      <c r="KB223" s="42">
        <f>DM133</f>
        <v>3.2884398000000001E-6</v>
      </c>
      <c r="KC223" s="42">
        <f>DN133</f>
        <v>1.5626794000000001E-5</v>
      </c>
      <c r="KD223" s="42">
        <f>DO133</f>
        <v>7.9207753000000002E-5</v>
      </c>
      <c r="KE223" s="42">
        <f>DP133</f>
        <v>1.4823859999999999E-4</v>
      </c>
      <c r="KF223" s="42">
        <f>DQ133</f>
        <v>0</v>
      </c>
      <c r="KG223" s="42">
        <f>DR133</f>
        <v>2.5049148000000002E-4</v>
      </c>
      <c r="KH223" s="42">
        <f>DS133</f>
        <v>0</v>
      </c>
      <c r="KI223" s="42">
        <f>DT133</f>
        <v>1.8215615E-5</v>
      </c>
      <c r="KJ223" s="21">
        <f>EE133</f>
        <v>2.1157870000000001E-5</v>
      </c>
      <c r="KK223" s="21">
        <f>EF133</f>
        <v>1.6436266E-4</v>
      </c>
      <c r="KL223" s="21">
        <f>EG133</f>
        <v>8.3303517999999995E-6</v>
      </c>
      <c r="KM223" s="21">
        <f>EH133</f>
        <v>7.4531107000000001E-5</v>
      </c>
      <c r="KN223" s="21">
        <f>EI133</f>
        <v>7.9359825000000004E-6</v>
      </c>
      <c r="KO223" s="21">
        <f>EJ133</f>
        <v>1.3418841999999999E-5</v>
      </c>
      <c r="KP223" s="21">
        <f>EK133</f>
        <v>1.9048611999999999E-5</v>
      </c>
      <c r="KQ223" s="21">
        <f>EL133</f>
        <v>2.0783252E-5</v>
      </c>
      <c r="KR223" s="21">
        <f>EM133</f>
        <v>6.6357698999999997E-6</v>
      </c>
      <c r="KS223" s="21">
        <f>EN133</f>
        <v>7.6688366999999997E-7</v>
      </c>
    </row>
    <row r="224" spans="1:339" ht="2.1" customHeight="1" x14ac:dyDescent="0.25">
      <c r="A224" s="40" t="s">
        <v>102</v>
      </c>
      <c r="B224">
        <v>1</v>
      </c>
      <c r="JR224" s="21">
        <f>DC134</f>
        <v>7.2286626E-7</v>
      </c>
      <c r="JS224" s="21">
        <f>DD134</f>
        <v>7.2286626E-7</v>
      </c>
      <c r="JT224" s="21">
        <f>DE134</f>
        <v>5.4581183000000002E-6</v>
      </c>
      <c r="JU224" s="21">
        <f>DF134</f>
        <v>8.8796538999999996E-5</v>
      </c>
      <c r="JV224" s="21">
        <f>DG134</f>
        <v>3.3835336000000003E-5</v>
      </c>
      <c r="JW224" s="21">
        <f>DH134</f>
        <v>1.1067646E-5</v>
      </c>
      <c r="JX224" s="21">
        <f>DI134</f>
        <v>5.1124567000000005E-4</v>
      </c>
      <c r="JY224" s="21">
        <f>DJ134</f>
        <v>5.5338229999999999E-6</v>
      </c>
      <c r="JZ224" s="21">
        <f>DK134</f>
        <v>2.0559505999999999E-4</v>
      </c>
      <c r="KA224" s="21">
        <f>DL134</f>
        <v>3.8978496999999998E-5</v>
      </c>
      <c r="KB224" s="42">
        <f>DM134</f>
        <v>5.5338229999999999E-6</v>
      </c>
      <c r="KC224" s="42">
        <f>DN134</f>
        <v>4.3500205E-4</v>
      </c>
      <c r="KD224" s="42">
        <f>DO134</f>
        <v>6.6121683999999996E-4</v>
      </c>
      <c r="KE224" s="42">
        <f>DP134</f>
        <v>2.3845763E-4</v>
      </c>
      <c r="KF224" s="42">
        <f>DQ134</f>
        <v>0</v>
      </c>
      <c r="KG224" s="42">
        <f>DR134</f>
        <v>4.6404245E-4</v>
      </c>
      <c r="KH224" s="42">
        <f>DS134</f>
        <v>0</v>
      </c>
      <c r="KI224" s="42">
        <f>DT134</f>
        <v>8.0870493999999994E-5</v>
      </c>
      <c r="KJ224" s="21">
        <f>EE134</f>
        <v>1.1465123E-4</v>
      </c>
      <c r="KK224" s="21">
        <f>EF134</f>
        <v>3.1234363E-4</v>
      </c>
      <c r="KL224" s="21">
        <f>EG134</f>
        <v>4.8061832999999998E-5</v>
      </c>
      <c r="KM224" s="21">
        <f>EH134</f>
        <v>3.8146794000000001E-4</v>
      </c>
      <c r="KN224" s="21">
        <f>EI134</f>
        <v>1.2797274000000001E-4</v>
      </c>
      <c r="KO224" s="21">
        <f>EJ134</f>
        <v>1.8207476999999999E-4</v>
      </c>
      <c r="KP224" s="21">
        <f>EK134</f>
        <v>2.3501041999999999E-4</v>
      </c>
      <c r="KQ224" s="21">
        <f>EL134</f>
        <v>2.7800250000000002E-4</v>
      </c>
      <c r="KR224" s="21">
        <f>EM134</f>
        <v>1.3620008000000001E-4</v>
      </c>
      <c r="KS224" s="21">
        <f>EN134</f>
        <v>9.6907515000000001E-5</v>
      </c>
    </row>
    <row r="225" spans="1:305" ht="2.1" customHeight="1" x14ac:dyDescent="0.25">
      <c r="A225" s="40" t="s">
        <v>103</v>
      </c>
      <c r="B225">
        <v>1</v>
      </c>
      <c r="JR225" s="21">
        <f>DC135</f>
        <v>2.4544727E-6</v>
      </c>
      <c r="JS225" s="21">
        <f>DD135</f>
        <v>2.4544727E-6</v>
      </c>
      <c r="JT225" s="21">
        <f>DE135</f>
        <v>1.9349522999999999E-6</v>
      </c>
      <c r="JU225" s="21">
        <f>DF135</f>
        <v>5.0470316999999997E-5</v>
      </c>
      <c r="JV225" s="21">
        <f>DG135</f>
        <v>7.1402272000000003E-5</v>
      </c>
      <c r="JW225" s="21">
        <f>DH135</f>
        <v>3.2052820999999999E-6</v>
      </c>
      <c r="JX225" s="21">
        <f>DI135</f>
        <v>3.2079212999999998E-5</v>
      </c>
      <c r="JY225" s="21">
        <f>DJ135</f>
        <v>1.602641E-6</v>
      </c>
      <c r="JZ225" s="21">
        <f>DK135</f>
        <v>2.1353508000000001E-7</v>
      </c>
      <c r="KA225" s="21">
        <f>DL135</f>
        <v>1.3323865000000001E-5</v>
      </c>
      <c r="KB225" s="42">
        <f>DM135</f>
        <v>1.602641E-6</v>
      </c>
      <c r="KC225" s="42">
        <f>DN135</f>
        <v>2.3064811999999999E-5</v>
      </c>
      <c r="KD225" s="42">
        <f>DO135</f>
        <v>2.2494919E-4</v>
      </c>
      <c r="KE225" s="42">
        <f>DP135</f>
        <v>3.6532980999999999E-5</v>
      </c>
      <c r="KF225" s="42">
        <f>DQ135</f>
        <v>0</v>
      </c>
      <c r="KG225" s="42">
        <f>DR135</f>
        <v>5.6383832000000001E-5</v>
      </c>
      <c r="KH225" s="42">
        <f>DS135</f>
        <v>0</v>
      </c>
      <c r="KI225" s="42">
        <f>DT135</f>
        <v>2.2175545000000001E-5</v>
      </c>
      <c r="KJ225" s="21">
        <f>EE135</f>
        <v>0.24991804000000001</v>
      </c>
      <c r="KK225" s="21">
        <f>EF135</f>
        <v>4.7084318000000002E-5</v>
      </c>
      <c r="KL225" s="21">
        <f>EG135</f>
        <v>1.4798243E-4</v>
      </c>
      <c r="KM225" s="21">
        <f>EH135</f>
        <v>2.4705236999999998E-4</v>
      </c>
      <c r="KN225" s="21">
        <f>EI135</f>
        <v>3.3268632000000003E-5</v>
      </c>
      <c r="KO225" s="21">
        <f>EJ135</f>
        <v>2.3626191999999999E-4</v>
      </c>
      <c r="KP225" s="21">
        <f>EK135</f>
        <v>3.6566848999999998E-4</v>
      </c>
      <c r="KQ225" s="21">
        <f>EL135</f>
        <v>4.1966049000000002E-4</v>
      </c>
      <c r="KR225" s="21">
        <f>EM135</f>
        <v>7.5709308999999997E-6</v>
      </c>
      <c r="KS225" s="21">
        <f>EN135</f>
        <v>6.6463626000000003E-6</v>
      </c>
    </row>
    <row r="226" spans="1:305" ht="2.1" customHeight="1" x14ac:dyDescent="0.25">
      <c r="A226" s="40" t="s">
        <v>104</v>
      </c>
      <c r="B226">
        <v>1</v>
      </c>
      <c r="JR226" s="21">
        <f>DC136</f>
        <v>1.3161585E-5</v>
      </c>
      <c r="JS226" s="21">
        <f>DD136</f>
        <v>1.3161585E-5</v>
      </c>
      <c r="JT226" s="21">
        <f>DE136</f>
        <v>1.1377409000000001E-6</v>
      </c>
      <c r="JU226" s="21">
        <f>DF136</f>
        <v>1.8593964999999999E-5</v>
      </c>
      <c r="JV226" s="21">
        <f>DG136</f>
        <v>3.6988632999999997E-5</v>
      </c>
      <c r="JW226" s="21">
        <f>DH136</f>
        <v>1.3058462999999999E-5</v>
      </c>
      <c r="JX226" s="21">
        <f>DI136</f>
        <v>2.2251309999999999E-5</v>
      </c>
      <c r="JY226" s="21">
        <f>DJ136</f>
        <v>6.5292317000000003E-6</v>
      </c>
      <c r="JZ226" s="21">
        <f>DK136</f>
        <v>2.4152148999999999E-5</v>
      </c>
      <c r="KA226" s="21">
        <f>DL136</f>
        <v>8.7427918000000006E-5</v>
      </c>
      <c r="KB226" s="42">
        <f>DM136</f>
        <v>6.5292317000000003E-6</v>
      </c>
      <c r="KC226" s="42">
        <f>DN136</f>
        <v>3.2466238999999998E-5</v>
      </c>
      <c r="KD226" s="42">
        <f>DO136</f>
        <v>9.1513588999999994E-5</v>
      </c>
      <c r="KE226" s="42">
        <f>DP136</f>
        <v>2.9280830999999999E-4</v>
      </c>
      <c r="KF226" s="42">
        <f>DQ136</f>
        <v>0</v>
      </c>
      <c r="KG226" s="42">
        <f>DR136</f>
        <v>4.4119834000000001E-4</v>
      </c>
      <c r="KH226" s="42">
        <f>DS136</f>
        <v>0</v>
      </c>
      <c r="KI226" s="42">
        <f>DT136</f>
        <v>3.0149444999999999E-5</v>
      </c>
      <c r="KJ226" s="21">
        <f>EE136</f>
        <v>4.7084318000000002E-5</v>
      </c>
      <c r="KK226" s="21">
        <f>EF136</f>
        <v>0.24969746000000001</v>
      </c>
      <c r="KL226" s="21">
        <f>EG136</f>
        <v>7.3651915000000006E-5</v>
      </c>
      <c r="KM226" s="21">
        <f>EH136</f>
        <v>1.1635114999999999E-4</v>
      </c>
      <c r="KN226" s="21">
        <f>EI136</f>
        <v>2.5458239E-5</v>
      </c>
      <c r="KO226" s="21">
        <f>EJ136</f>
        <v>1.6603664999999999E-5</v>
      </c>
      <c r="KP226" s="21">
        <f>EK136</f>
        <v>4.2981310000000002E-5</v>
      </c>
      <c r="KQ226" s="21">
        <f>EL136</f>
        <v>5.9082902000000002E-5</v>
      </c>
      <c r="KR226" s="21">
        <f>EM136</f>
        <v>1.4143817999999999E-5</v>
      </c>
      <c r="KS226" s="21">
        <f>EN136</f>
        <v>1.9250079000000001E-6</v>
      </c>
    </row>
    <row r="227" spans="1:305" ht="2.1" customHeight="1" x14ac:dyDescent="0.25">
      <c r="A227" s="40" t="s">
        <v>105</v>
      </c>
      <c r="B227">
        <v>1</v>
      </c>
      <c r="JR227" s="21">
        <f>DC137</f>
        <v>2.9089461000000002E-6</v>
      </c>
      <c r="JS227" s="21">
        <f>DD137</f>
        <v>2.9089461000000002E-6</v>
      </c>
      <c r="JT227" s="21">
        <f>DE137</f>
        <v>1.1478531E-5</v>
      </c>
      <c r="JU227" s="21">
        <f>DF137</f>
        <v>8.5920906999999998E-5</v>
      </c>
      <c r="JV227" s="21">
        <f>DG137</f>
        <v>1.4735696999999999E-3</v>
      </c>
      <c r="JW227" s="21">
        <f>DH137</f>
        <v>7.1043360999999996E-7</v>
      </c>
      <c r="JX227" s="21">
        <f>DI137</f>
        <v>1.1168388E-4</v>
      </c>
      <c r="JY227" s="21">
        <f>DJ137</f>
        <v>3.5521681E-7</v>
      </c>
      <c r="JZ227" s="21">
        <f>DK137</f>
        <v>8.7823272E-5</v>
      </c>
      <c r="KA227" s="21">
        <f>DL137</f>
        <v>1.4688467999999999E-5</v>
      </c>
      <c r="KB227" s="42">
        <f>DM137</f>
        <v>3.5521681E-7</v>
      </c>
      <c r="KC227" s="42">
        <f>DN137</f>
        <v>9.6789409000000003E-5</v>
      </c>
      <c r="KD227" s="42">
        <f>DO137</f>
        <v>4.2890940000000002E-4</v>
      </c>
      <c r="KE227" s="42">
        <f>DP137</f>
        <v>7.3130016999999999E-5</v>
      </c>
      <c r="KF227" s="42">
        <f>DQ137</f>
        <v>0</v>
      </c>
      <c r="KG227" s="42">
        <f>DR137</f>
        <v>3.9783843999999997E-5</v>
      </c>
      <c r="KH227" s="42">
        <f>DS137</f>
        <v>0</v>
      </c>
      <c r="KI227" s="42">
        <f>DT137</f>
        <v>4.4528435000000001E-5</v>
      </c>
      <c r="KJ227" s="21">
        <f>EE137</f>
        <v>1.4798243E-4</v>
      </c>
      <c r="KK227" s="21">
        <f>EF137</f>
        <v>7.3651915000000006E-5</v>
      </c>
      <c r="KL227" s="21">
        <f>EG137</f>
        <v>0.24888871000000001</v>
      </c>
      <c r="KM227" s="21">
        <f>EH137</f>
        <v>4.6365849999999999E-4</v>
      </c>
      <c r="KN227" s="21">
        <f>EI137</f>
        <v>9.0631030999999997E-4</v>
      </c>
      <c r="KO227" s="21">
        <f>EJ137</f>
        <v>5.8767235000000003E-4</v>
      </c>
      <c r="KP227" s="21">
        <f>EK137</f>
        <v>4.0444542000000002E-4</v>
      </c>
      <c r="KQ227" s="21">
        <f>EL137</f>
        <v>3.1574722E-4</v>
      </c>
      <c r="KR227" s="21">
        <f>EM137</f>
        <v>3.4610841000000003E-5</v>
      </c>
      <c r="KS227" s="21">
        <f>EN137</f>
        <v>2.0512410000000001E-5</v>
      </c>
    </row>
    <row r="228" spans="1:305" ht="2.1" customHeight="1" x14ac:dyDescent="0.25">
      <c r="A228" s="40" t="s">
        <v>106</v>
      </c>
      <c r="B228">
        <v>1</v>
      </c>
      <c r="JR228" s="21">
        <f>DC138</f>
        <v>1.6633728999999999E-5</v>
      </c>
      <c r="JS228" s="21">
        <f>DD138</f>
        <v>1.6633728999999999E-5</v>
      </c>
      <c r="JT228" s="21">
        <f>DE138</f>
        <v>1.4405506999999999E-4</v>
      </c>
      <c r="JU228" s="21">
        <f>DF138</f>
        <v>3.3613107E-3</v>
      </c>
      <c r="JV228" s="21">
        <f>DG138</f>
        <v>5.8628999999999999E-3</v>
      </c>
      <c r="JW228" s="21">
        <f>DH138</f>
        <v>1.1753101E-5</v>
      </c>
      <c r="JX228" s="21">
        <f>DI138</f>
        <v>2.7111021E-4</v>
      </c>
      <c r="JY228" s="21">
        <f>DJ138</f>
        <v>5.8765505000000002E-6</v>
      </c>
      <c r="JZ228" s="21">
        <f>DK138</f>
        <v>1.6585134000000001E-4</v>
      </c>
      <c r="KA228" s="21">
        <f>DL138</f>
        <v>8.8827439000000003E-5</v>
      </c>
      <c r="KB228" s="42">
        <f>DM138</f>
        <v>5.8765505000000002E-6</v>
      </c>
      <c r="KC228" s="42">
        <f>DN138</f>
        <v>2.4698375999999999E-4</v>
      </c>
      <c r="KD228" s="42">
        <f>DO138</f>
        <v>1.3983753E-2</v>
      </c>
      <c r="KE228" s="42">
        <f>DP138</f>
        <v>4.0049062E-4</v>
      </c>
      <c r="KF228" s="42">
        <f>DQ138</f>
        <v>0</v>
      </c>
      <c r="KG228" s="42">
        <f>DR138</f>
        <v>1.3577263E-5</v>
      </c>
      <c r="KH228" s="42">
        <f>DS138</f>
        <v>0</v>
      </c>
      <c r="KI228" s="42">
        <f>DT138</f>
        <v>7.3337238999999996E-6</v>
      </c>
      <c r="KJ228" s="21">
        <f>EE138</f>
        <v>2.4705236999999998E-4</v>
      </c>
      <c r="KK228" s="21">
        <f>EF138</f>
        <v>1.1635114999999999E-4</v>
      </c>
      <c r="KL228" s="21">
        <f>EG138</f>
        <v>4.6365849999999999E-4</v>
      </c>
      <c r="KM228" s="21">
        <f>EH138</f>
        <v>0.23492829000000001</v>
      </c>
      <c r="KN228" s="21">
        <f>EI138</f>
        <v>4.6503903999999999E-4</v>
      </c>
      <c r="KO228" s="21">
        <f>EJ138</f>
        <v>2.0920678999999999E-4</v>
      </c>
      <c r="KP228" s="21">
        <f>EK138</f>
        <v>2.8845717999999998E-4</v>
      </c>
      <c r="KQ228" s="21">
        <f>EL138</f>
        <v>2.2808254000000001E-4</v>
      </c>
      <c r="KR228" s="21">
        <f>EM138</f>
        <v>1.2590267000000001E-4</v>
      </c>
      <c r="KS228" s="21">
        <f>EN138</f>
        <v>4.4477317000000002E-5</v>
      </c>
    </row>
    <row r="229" spans="1:305" ht="2.1" customHeight="1" x14ac:dyDescent="0.25">
      <c r="A229" s="40" t="s">
        <v>107</v>
      </c>
      <c r="B229">
        <v>1</v>
      </c>
      <c r="JR229" s="21">
        <f>DC139</f>
        <v>4.6336275000000002E-6</v>
      </c>
      <c r="JS229" s="21">
        <f>DD139</f>
        <v>4.6336275000000002E-6</v>
      </c>
      <c r="JT229" s="21">
        <f>DE139</f>
        <v>1.4123132E-5</v>
      </c>
      <c r="JU229" s="21">
        <f>DF139</f>
        <v>1.0842501999999999E-4</v>
      </c>
      <c r="JV229" s="21">
        <f>DG139</f>
        <v>1.7431625999999999E-3</v>
      </c>
      <c r="JW229" s="21">
        <f>DH139</f>
        <v>1.9724541000000001E-6</v>
      </c>
      <c r="JX229" s="21">
        <f>DI139</f>
        <v>1.3775539E-4</v>
      </c>
      <c r="JY229" s="21">
        <f>DJ139</f>
        <v>9.8622706999999992E-7</v>
      </c>
      <c r="JZ229" s="21">
        <f>DK139</f>
        <v>1.5847627000000001E-4</v>
      </c>
      <c r="KA229" s="21">
        <f>DL139</f>
        <v>2.4427458000000001E-5</v>
      </c>
      <c r="KB229" s="42">
        <f>DM139</f>
        <v>9.8622706999999992E-7</v>
      </c>
      <c r="KC229" s="42">
        <f>DN139</f>
        <v>1.2144293E-4</v>
      </c>
      <c r="KD229" s="42">
        <f>DO139</f>
        <v>4.2306772E-4</v>
      </c>
      <c r="KE229" s="42">
        <f>DP139</f>
        <v>1.1134487E-4</v>
      </c>
      <c r="KF229" s="42">
        <f>DQ139</f>
        <v>0</v>
      </c>
      <c r="KG229" s="42">
        <f>DR139</f>
        <v>1.0846032999999999E-5</v>
      </c>
      <c r="KH229" s="42">
        <f>DS139</f>
        <v>0</v>
      </c>
      <c r="KI229" s="42">
        <f>DT139</f>
        <v>9.9480922000000005E-5</v>
      </c>
      <c r="KJ229" s="21">
        <f>EE139</f>
        <v>3.3268632000000003E-5</v>
      </c>
      <c r="KK229" s="21">
        <f>EF139</f>
        <v>2.5458239E-5</v>
      </c>
      <c r="KL229" s="21">
        <f>EG139</f>
        <v>9.0631030999999997E-4</v>
      </c>
      <c r="KM229" s="21">
        <f>EH139</f>
        <v>4.6503903999999999E-4</v>
      </c>
      <c r="KN229" s="21">
        <f>EI139</f>
        <v>0.24878800000000001</v>
      </c>
      <c r="KO229" s="21">
        <f>EJ139</f>
        <v>1.4472053999999999E-3</v>
      </c>
      <c r="KP229" s="21">
        <f>EK139</f>
        <v>1.6307845999999999E-3</v>
      </c>
      <c r="KQ229" s="21">
        <f>EL139</f>
        <v>1.6899427000000001E-3</v>
      </c>
      <c r="KR229" s="21">
        <f>EM139</f>
        <v>4.3413152999999998E-5</v>
      </c>
      <c r="KS229" s="21">
        <f>EN139</f>
        <v>2.5001982999999999E-5</v>
      </c>
    </row>
    <row r="230" spans="1:305" ht="2.1" customHeight="1" x14ac:dyDescent="0.25">
      <c r="A230" s="40" t="s">
        <v>108</v>
      </c>
      <c r="B230">
        <v>1</v>
      </c>
    </row>
    <row r="231" spans="1:305" ht="2.1" customHeight="1" x14ac:dyDescent="0.25">
      <c r="A231" s="40" t="s">
        <v>109</v>
      </c>
      <c r="B231">
        <v>1</v>
      </c>
    </row>
    <row r="232" spans="1:305" ht="2.1" customHeight="1" x14ac:dyDescent="0.25">
      <c r="A232" s="40" t="s">
        <v>110</v>
      </c>
      <c r="B232">
        <v>1</v>
      </c>
    </row>
    <row r="233" spans="1:305" ht="2.1" customHeight="1" x14ac:dyDescent="0.25">
      <c r="A233" s="40" t="s">
        <v>111</v>
      </c>
      <c r="B233">
        <v>1</v>
      </c>
    </row>
    <row r="234" spans="1:305" ht="2.1" customHeight="1" x14ac:dyDescent="0.25">
      <c r="A234" s="40" t="s">
        <v>112</v>
      </c>
      <c r="B234">
        <v>1</v>
      </c>
    </row>
    <row r="235" spans="1:305" ht="2.1" customHeight="1" x14ac:dyDescent="0.25">
      <c r="A235" s="40" t="s">
        <v>113</v>
      </c>
      <c r="B235">
        <v>1</v>
      </c>
    </row>
    <row r="236" spans="1:305" ht="2.1" customHeight="1" x14ac:dyDescent="0.25">
      <c r="A236" s="40" t="s">
        <v>114</v>
      </c>
      <c r="B236">
        <v>1</v>
      </c>
    </row>
    <row r="237" spans="1:305" ht="2.1" customHeight="1" x14ac:dyDescent="0.25">
      <c r="A237" s="40" t="s">
        <v>115</v>
      </c>
      <c r="B237">
        <v>1</v>
      </c>
    </row>
    <row r="238" spans="1:305" ht="2.1" customHeight="1" x14ac:dyDescent="0.25">
      <c r="A238" s="40" t="s">
        <v>116</v>
      </c>
      <c r="B238">
        <v>1</v>
      </c>
    </row>
    <row r="239" spans="1:305" ht="2.1" customHeight="1" x14ac:dyDescent="0.25">
      <c r="A239" s="40" t="s">
        <v>117</v>
      </c>
      <c r="B239">
        <v>1</v>
      </c>
    </row>
    <row r="240" spans="1:305" ht="2.1" customHeight="1" x14ac:dyDescent="0.25">
      <c r="A240" s="40" t="s">
        <v>118</v>
      </c>
      <c r="B240">
        <v>1</v>
      </c>
    </row>
    <row r="241" spans="1:2" ht="2.1" customHeight="1" x14ac:dyDescent="0.25">
      <c r="A241" s="40" t="s">
        <v>119</v>
      </c>
      <c r="B241">
        <v>1</v>
      </c>
    </row>
    <row r="242" spans="1:2" ht="2.1" customHeight="1" x14ac:dyDescent="0.25">
      <c r="A242" s="40" t="s">
        <v>120</v>
      </c>
      <c r="B242">
        <v>1</v>
      </c>
    </row>
    <row r="243" spans="1:2" ht="2.1" customHeight="1" x14ac:dyDescent="0.25">
      <c r="A243" s="40" t="s">
        <v>121</v>
      </c>
      <c r="B243">
        <v>1</v>
      </c>
    </row>
    <row r="244" spans="1:2" ht="2.1" customHeight="1" x14ac:dyDescent="0.25">
      <c r="A244" s="40" t="s">
        <v>122</v>
      </c>
      <c r="B244">
        <v>1</v>
      </c>
    </row>
    <row r="245" spans="1:2" ht="2.1" customHeight="1" x14ac:dyDescent="0.25">
      <c r="A245" s="40" t="s">
        <v>123</v>
      </c>
      <c r="B245">
        <v>1</v>
      </c>
    </row>
    <row r="246" spans="1:2" ht="2.1" customHeight="1" x14ac:dyDescent="0.25">
      <c r="A246" s="40" t="s">
        <v>124</v>
      </c>
      <c r="B246">
        <v>1</v>
      </c>
    </row>
    <row r="247" spans="1:2" ht="2.1" customHeight="1" x14ac:dyDescent="0.25">
      <c r="A247" s="40" t="s">
        <v>125</v>
      </c>
      <c r="B247">
        <v>1</v>
      </c>
    </row>
    <row r="248" spans="1:2" ht="2.1" customHeight="1" x14ac:dyDescent="0.25">
      <c r="A248" s="40" t="s">
        <v>126</v>
      </c>
      <c r="B248">
        <v>1</v>
      </c>
    </row>
    <row r="249" spans="1:2" ht="2.1" customHeight="1" x14ac:dyDescent="0.25">
      <c r="A249" s="40" t="s">
        <v>127</v>
      </c>
      <c r="B249">
        <v>1</v>
      </c>
    </row>
    <row r="250" spans="1:2" ht="2.1" customHeight="1" x14ac:dyDescent="0.25">
      <c r="A250" s="40" t="s">
        <v>128</v>
      </c>
      <c r="B250">
        <v>1</v>
      </c>
    </row>
    <row r="251" spans="1:2" ht="2.1" customHeight="1" x14ac:dyDescent="0.25">
      <c r="A251" s="40" t="s">
        <v>129</v>
      </c>
      <c r="B251">
        <v>1</v>
      </c>
    </row>
    <row r="252" spans="1:2" ht="2.1" customHeight="1" x14ac:dyDescent="0.25">
      <c r="A252" s="40" t="s">
        <v>130</v>
      </c>
      <c r="B252">
        <v>1</v>
      </c>
    </row>
    <row r="253" spans="1:2" ht="2.1" customHeight="1" x14ac:dyDescent="0.25">
      <c r="A253" s="40" t="s">
        <v>131</v>
      </c>
      <c r="B253">
        <v>1</v>
      </c>
    </row>
    <row r="254" spans="1:2" ht="2.1" customHeight="1" x14ac:dyDescent="0.25">
      <c r="A254" s="40" t="s">
        <v>132</v>
      </c>
      <c r="B254">
        <v>1</v>
      </c>
    </row>
    <row r="255" spans="1:2" ht="2.1" customHeight="1" x14ac:dyDescent="0.25">
      <c r="A255" s="40" t="s">
        <v>133</v>
      </c>
      <c r="B255">
        <v>1</v>
      </c>
    </row>
    <row r="256" spans="1:2" ht="2.1" customHeight="1" x14ac:dyDescent="0.25">
      <c r="A256" s="40" t="s">
        <v>134</v>
      </c>
      <c r="B256">
        <v>1</v>
      </c>
    </row>
    <row r="257" spans="1:2" ht="2.1" customHeight="1" x14ac:dyDescent="0.25">
      <c r="A257" s="40" t="s">
        <v>135</v>
      </c>
      <c r="B257">
        <v>1</v>
      </c>
    </row>
    <row r="258" spans="1:2" ht="2.1" customHeight="1" x14ac:dyDescent="0.25">
      <c r="A258" s="40" t="s">
        <v>136</v>
      </c>
      <c r="B258">
        <v>1</v>
      </c>
    </row>
    <row r="259" spans="1:2" ht="2.1" customHeight="1" x14ac:dyDescent="0.25">
      <c r="A259" s="40" t="s">
        <v>137</v>
      </c>
      <c r="B259">
        <v>1</v>
      </c>
    </row>
    <row r="260" spans="1:2" ht="2.1" customHeight="1" x14ac:dyDescent="0.25">
      <c r="A260" s="40" t="s">
        <v>138</v>
      </c>
      <c r="B260">
        <v>1</v>
      </c>
    </row>
    <row r="261" spans="1:2" ht="2.1" customHeight="1" x14ac:dyDescent="0.25">
      <c r="A261" s="40" t="s">
        <v>139</v>
      </c>
      <c r="B261">
        <v>1</v>
      </c>
    </row>
    <row r="262" spans="1:2" ht="2.1" customHeight="1" x14ac:dyDescent="0.25">
      <c r="A262" s="40" t="s">
        <v>140</v>
      </c>
      <c r="B262">
        <v>1</v>
      </c>
    </row>
    <row r="263" spans="1:2" ht="2.1" customHeight="1" x14ac:dyDescent="0.25">
      <c r="A263" s="40" t="s">
        <v>141</v>
      </c>
      <c r="B263">
        <v>1</v>
      </c>
    </row>
    <row r="264" spans="1:2" ht="2.1" customHeight="1" x14ac:dyDescent="0.25">
      <c r="A264" s="40" t="s">
        <v>142</v>
      </c>
      <c r="B264">
        <v>1</v>
      </c>
    </row>
    <row r="265" spans="1:2" ht="2.1" customHeight="1" x14ac:dyDescent="0.25">
      <c r="A265" s="40" t="s">
        <v>143</v>
      </c>
      <c r="B265">
        <v>1</v>
      </c>
    </row>
    <row r="266" spans="1:2" ht="2.1" customHeight="1" x14ac:dyDescent="0.25">
      <c r="A266" s="40" t="s">
        <v>144</v>
      </c>
      <c r="B266">
        <v>1</v>
      </c>
    </row>
    <row r="267" spans="1:2" ht="2.1" customHeight="1" x14ac:dyDescent="0.25">
      <c r="A267" s="40" t="s">
        <v>145</v>
      </c>
      <c r="B267">
        <v>1</v>
      </c>
    </row>
    <row r="268" spans="1:2" ht="2.1" customHeight="1" x14ac:dyDescent="0.25">
      <c r="A268" s="40" t="s">
        <v>146</v>
      </c>
      <c r="B268">
        <v>1</v>
      </c>
    </row>
    <row r="269" spans="1:2" ht="2.1" customHeight="1" x14ac:dyDescent="0.25">
      <c r="A269" s="40" t="s">
        <v>147</v>
      </c>
      <c r="B269">
        <v>1</v>
      </c>
    </row>
    <row r="270" spans="1:2" ht="2.1" customHeight="1" x14ac:dyDescent="0.25">
      <c r="A270" s="40" t="s">
        <v>148</v>
      </c>
      <c r="B270">
        <v>1</v>
      </c>
    </row>
    <row r="271" spans="1:2" ht="2.1" customHeight="1" x14ac:dyDescent="0.25">
      <c r="A271" s="40" t="s">
        <v>149</v>
      </c>
      <c r="B271">
        <v>1</v>
      </c>
    </row>
    <row r="272" spans="1:2" ht="2.1" customHeight="1" x14ac:dyDescent="0.25">
      <c r="A272" s="40" t="s">
        <v>150</v>
      </c>
      <c r="B272">
        <v>1</v>
      </c>
    </row>
    <row r="273" spans="1:2" ht="2.1" customHeight="1" x14ac:dyDescent="0.25">
      <c r="A273" s="40" t="s">
        <v>151</v>
      </c>
      <c r="B273">
        <v>1</v>
      </c>
    </row>
    <row r="274" spans="1:2" ht="2.1" customHeight="1" x14ac:dyDescent="0.25">
      <c r="A274" s="40" t="s">
        <v>152</v>
      </c>
      <c r="B274">
        <v>1</v>
      </c>
    </row>
    <row r="275" spans="1:2" ht="2.1" customHeight="1" x14ac:dyDescent="0.25">
      <c r="A275" s="40" t="s">
        <v>153</v>
      </c>
      <c r="B275">
        <v>1</v>
      </c>
    </row>
    <row r="276" spans="1:2" ht="2.1" customHeight="1" x14ac:dyDescent="0.25">
      <c r="A276" s="40" t="s">
        <v>154</v>
      </c>
      <c r="B276">
        <v>1</v>
      </c>
    </row>
    <row r="277" spans="1:2" ht="2.1" customHeight="1" x14ac:dyDescent="0.25">
      <c r="A277" s="40" t="s">
        <v>155</v>
      </c>
      <c r="B277">
        <v>1</v>
      </c>
    </row>
    <row r="278" spans="1:2" ht="2.1" customHeight="1" x14ac:dyDescent="0.25">
      <c r="A278" s="40" t="s">
        <v>156</v>
      </c>
      <c r="B278">
        <v>1</v>
      </c>
    </row>
    <row r="279" spans="1:2" ht="2.1" customHeight="1" x14ac:dyDescent="0.25">
      <c r="A279" s="40" t="s">
        <v>157</v>
      </c>
      <c r="B279">
        <v>1</v>
      </c>
    </row>
    <row r="280" spans="1:2" ht="2.1" customHeight="1" x14ac:dyDescent="0.25">
      <c r="A280" s="40" t="s">
        <v>158</v>
      </c>
      <c r="B280">
        <v>1</v>
      </c>
    </row>
    <row r="281" spans="1:2" ht="2.1" customHeight="1" x14ac:dyDescent="0.25">
      <c r="A281" s="40" t="s">
        <v>159</v>
      </c>
      <c r="B281">
        <v>1</v>
      </c>
    </row>
    <row r="282" spans="1:2" ht="2.1" customHeight="1" x14ac:dyDescent="0.25">
      <c r="A282" s="40" t="s">
        <v>160</v>
      </c>
      <c r="B282">
        <v>1</v>
      </c>
    </row>
    <row r="283" spans="1:2" ht="2.1" customHeight="1" x14ac:dyDescent="0.25">
      <c r="A283" s="40" t="s">
        <v>161</v>
      </c>
      <c r="B283">
        <v>1</v>
      </c>
    </row>
    <row r="284" spans="1:2" ht="2.1" customHeight="1" x14ac:dyDescent="0.25">
      <c r="A284" s="40" t="s">
        <v>162</v>
      </c>
      <c r="B284">
        <v>1</v>
      </c>
    </row>
    <row r="285" spans="1:2" ht="2.1" customHeight="1" x14ac:dyDescent="0.25">
      <c r="A285" s="40" t="s">
        <v>163</v>
      </c>
      <c r="B285">
        <v>1</v>
      </c>
    </row>
    <row r="286" spans="1:2" ht="2.1" customHeight="1" x14ac:dyDescent="0.25">
      <c r="A286" s="40" t="s">
        <v>164</v>
      </c>
      <c r="B286">
        <v>1</v>
      </c>
    </row>
    <row r="287" spans="1:2" ht="2.1" customHeight="1" x14ac:dyDescent="0.25">
      <c r="A287" s="40" t="s">
        <v>165</v>
      </c>
      <c r="B287">
        <v>1</v>
      </c>
    </row>
    <row r="288" spans="1:2" ht="2.1" customHeight="1" x14ac:dyDescent="0.25">
      <c r="A288" s="40" t="s">
        <v>166</v>
      </c>
      <c r="B288">
        <v>1</v>
      </c>
    </row>
    <row r="289" spans="1:2" ht="2.1" customHeight="1" x14ac:dyDescent="0.25">
      <c r="A289" s="40" t="s">
        <v>167</v>
      </c>
      <c r="B289">
        <v>1</v>
      </c>
    </row>
    <row r="290" spans="1:2" ht="2.1" customHeight="1" x14ac:dyDescent="0.25">
      <c r="A290" s="40" t="s">
        <v>168</v>
      </c>
      <c r="B290">
        <v>1</v>
      </c>
    </row>
    <row r="291" spans="1:2" ht="2.1" customHeight="1" x14ac:dyDescent="0.25">
      <c r="A291" s="40" t="s">
        <v>169</v>
      </c>
      <c r="B291">
        <v>1</v>
      </c>
    </row>
    <row r="292" spans="1:2" ht="2.1" customHeight="1" x14ac:dyDescent="0.25">
      <c r="A292" s="40" t="s">
        <v>170</v>
      </c>
      <c r="B292">
        <v>1</v>
      </c>
    </row>
    <row r="293" spans="1:2" ht="2.1" customHeight="1" x14ac:dyDescent="0.25">
      <c r="A293" s="40" t="s">
        <v>171</v>
      </c>
      <c r="B293">
        <v>1</v>
      </c>
    </row>
    <row r="294" spans="1:2" ht="2.1" customHeight="1" x14ac:dyDescent="0.25">
      <c r="A294" s="40" t="s">
        <v>172</v>
      </c>
      <c r="B294">
        <v>1</v>
      </c>
    </row>
    <row r="295" spans="1:2" ht="2.1" customHeight="1" x14ac:dyDescent="0.25">
      <c r="A295" s="40" t="s">
        <v>173</v>
      </c>
      <c r="B295">
        <v>1</v>
      </c>
    </row>
    <row r="296" spans="1:2" ht="2.1" customHeight="1" x14ac:dyDescent="0.25">
      <c r="A296" s="40" t="s">
        <v>174</v>
      </c>
      <c r="B296">
        <v>1</v>
      </c>
    </row>
    <row r="297" spans="1:2" ht="2.1" customHeight="1" x14ac:dyDescent="0.25">
      <c r="A297" s="40" t="s">
        <v>175</v>
      </c>
      <c r="B297">
        <v>1</v>
      </c>
    </row>
    <row r="298" spans="1:2" ht="2.1" customHeight="1" x14ac:dyDescent="0.25">
      <c r="A298" s="40" t="s">
        <v>176</v>
      </c>
      <c r="B298">
        <v>1</v>
      </c>
    </row>
    <row r="299" spans="1:2" ht="2.1" customHeight="1" x14ac:dyDescent="0.25">
      <c r="A299" s="40" t="s">
        <v>177</v>
      </c>
      <c r="B299">
        <v>1</v>
      </c>
    </row>
    <row r="300" spans="1:2" ht="2.1" customHeight="1" x14ac:dyDescent="0.25">
      <c r="A300" s="40" t="s">
        <v>178</v>
      </c>
      <c r="B300">
        <v>1</v>
      </c>
    </row>
    <row r="301" spans="1:2" ht="2.1" customHeight="1" x14ac:dyDescent="0.25">
      <c r="A301" s="40" t="s">
        <v>179</v>
      </c>
      <c r="B301">
        <v>1</v>
      </c>
    </row>
    <row r="302" spans="1:2" ht="2.1" customHeight="1" x14ac:dyDescent="0.25">
      <c r="A302" s="40" t="s">
        <v>180</v>
      </c>
      <c r="B302">
        <v>1</v>
      </c>
    </row>
    <row r="303" spans="1:2" ht="2.1" customHeight="1" x14ac:dyDescent="0.25">
      <c r="A303" s="40" t="s">
        <v>181</v>
      </c>
      <c r="B303">
        <v>1</v>
      </c>
    </row>
    <row r="304" spans="1:2" ht="2.1" customHeight="1" x14ac:dyDescent="0.25">
      <c r="A304" s="40" t="s">
        <v>182</v>
      </c>
      <c r="B304">
        <v>1</v>
      </c>
    </row>
    <row r="305" spans="1:2" ht="2.1" customHeight="1" x14ac:dyDescent="0.25">
      <c r="A305" s="40" t="s">
        <v>183</v>
      </c>
      <c r="B305">
        <v>1</v>
      </c>
    </row>
    <row r="306" spans="1:2" ht="2.1" customHeight="1" x14ac:dyDescent="0.25">
      <c r="A306" s="40" t="s">
        <v>184</v>
      </c>
      <c r="B306">
        <v>1</v>
      </c>
    </row>
    <row r="307" spans="1:2" ht="2.1" customHeight="1" x14ac:dyDescent="0.25">
      <c r="A307" s="40" t="s">
        <v>185</v>
      </c>
      <c r="B307">
        <v>1</v>
      </c>
    </row>
    <row r="308" spans="1:2" ht="2.1" customHeight="1" x14ac:dyDescent="0.25">
      <c r="A308" s="40" t="s">
        <v>186</v>
      </c>
      <c r="B308">
        <v>1</v>
      </c>
    </row>
    <row r="309" spans="1:2" ht="2.1" customHeight="1" x14ac:dyDescent="0.25">
      <c r="A309" s="40" t="s">
        <v>187</v>
      </c>
      <c r="B309">
        <v>1</v>
      </c>
    </row>
    <row r="310" spans="1:2" ht="2.1" customHeight="1" x14ac:dyDescent="0.25">
      <c r="A310" s="40" t="s">
        <v>188</v>
      </c>
      <c r="B310">
        <v>1</v>
      </c>
    </row>
    <row r="311" spans="1:2" ht="2.1" customHeight="1" x14ac:dyDescent="0.25">
      <c r="A311" s="40" t="s">
        <v>189</v>
      </c>
      <c r="B311">
        <v>1</v>
      </c>
    </row>
    <row r="312" spans="1:2" ht="2.1" customHeight="1" x14ac:dyDescent="0.25">
      <c r="A312" s="40" t="s">
        <v>190</v>
      </c>
      <c r="B312">
        <v>1</v>
      </c>
    </row>
    <row r="313" spans="1:2" ht="2.1" customHeight="1" x14ac:dyDescent="0.25">
      <c r="A313" s="40" t="s">
        <v>191</v>
      </c>
      <c r="B313">
        <v>1</v>
      </c>
    </row>
    <row r="314" spans="1:2" ht="2.1" customHeight="1" x14ac:dyDescent="0.25">
      <c r="A314" s="40" t="s">
        <v>192</v>
      </c>
      <c r="B314">
        <v>1</v>
      </c>
    </row>
    <row r="315" spans="1:2" ht="2.1" customHeight="1" x14ac:dyDescent="0.25">
      <c r="A315" s="40" t="s">
        <v>193</v>
      </c>
      <c r="B315">
        <v>1</v>
      </c>
    </row>
    <row r="316" spans="1:2" ht="2.1" customHeight="1" x14ac:dyDescent="0.25">
      <c r="A316" s="40" t="s">
        <v>194</v>
      </c>
      <c r="B316">
        <v>1</v>
      </c>
    </row>
    <row r="317" spans="1:2" ht="2.1" customHeight="1" x14ac:dyDescent="0.25">
      <c r="A317" s="40" t="s">
        <v>195</v>
      </c>
      <c r="B317">
        <v>1</v>
      </c>
    </row>
    <row r="318" spans="1:2" ht="2.1" customHeight="1" x14ac:dyDescent="0.25">
      <c r="A318" s="40" t="s">
        <v>196</v>
      </c>
      <c r="B318">
        <v>1</v>
      </c>
    </row>
    <row r="319" spans="1:2" ht="2.1" customHeight="1" x14ac:dyDescent="0.25">
      <c r="A319" s="40" t="s">
        <v>197</v>
      </c>
      <c r="B319">
        <v>1</v>
      </c>
    </row>
    <row r="320" spans="1:2" ht="2.1" customHeight="1" x14ac:dyDescent="0.25">
      <c r="A320" s="40" t="s">
        <v>198</v>
      </c>
      <c r="B320">
        <v>1</v>
      </c>
    </row>
    <row r="321" spans="1:2" ht="2.1" customHeight="1" x14ac:dyDescent="0.25">
      <c r="A321" s="40" t="s">
        <v>199</v>
      </c>
      <c r="B321">
        <v>1</v>
      </c>
    </row>
    <row r="322" spans="1:2" ht="2.1" customHeight="1" x14ac:dyDescent="0.25">
      <c r="A322" s="40" t="s">
        <v>200</v>
      </c>
      <c r="B322">
        <v>1</v>
      </c>
    </row>
    <row r="323" spans="1:2" ht="2.1" customHeight="1" x14ac:dyDescent="0.25">
      <c r="A323" s="40" t="s">
        <v>201</v>
      </c>
      <c r="B323">
        <v>1</v>
      </c>
    </row>
    <row r="324" spans="1:2" ht="2.1" customHeight="1" x14ac:dyDescent="0.25">
      <c r="A324" s="40" t="s">
        <v>202</v>
      </c>
      <c r="B324">
        <v>1</v>
      </c>
    </row>
    <row r="325" spans="1:2" ht="2.1" customHeight="1" x14ac:dyDescent="0.25">
      <c r="A325" s="40" t="s">
        <v>203</v>
      </c>
      <c r="B325">
        <v>1</v>
      </c>
    </row>
    <row r="326" spans="1:2" ht="2.1" customHeight="1" x14ac:dyDescent="0.25">
      <c r="A326" s="40" t="s">
        <v>204</v>
      </c>
      <c r="B326">
        <v>1</v>
      </c>
    </row>
    <row r="327" spans="1:2" ht="2.1" customHeight="1" x14ac:dyDescent="0.25">
      <c r="A327" s="40" t="s">
        <v>205</v>
      </c>
      <c r="B327">
        <v>1</v>
      </c>
    </row>
    <row r="328" spans="1:2" ht="2.1" customHeight="1" x14ac:dyDescent="0.25">
      <c r="A328" s="40" t="s">
        <v>206</v>
      </c>
      <c r="B328">
        <v>1</v>
      </c>
    </row>
    <row r="329" spans="1:2" ht="2.1" customHeight="1" x14ac:dyDescent="0.25">
      <c r="A329" s="40" t="s">
        <v>207</v>
      </c>
      <c r="B329">
        <v>1</v>
      </c>
    </row>
    <row r="330" spans="1:2" ht="2.1" customHeight="1" x14ac:dyDescent="0.25">
      <c r="A330" s="40" t="s">
        <v>208</v>
      </c>
      <c r="B330">
        <v>1</v>
      </c>
    </row>
    <row r="331" spans="1:2" ht="2.1" customHeight="1" x14ac:dyDescent="0.25">
      <c r="A331" s="40" t="s">
        <v>209</v>
      </c>
      <c r="B331">
        <v>1</v>
      </c>
    </row>
    <row r="332" spans="1:2" ht="2.1" customHeight="1" x14ac:dyDescent="0.25">
      <c r="A332" s="40" t="s">
        <v>210</v>
      </c>
      <c r="B332">
        <v>1</v>
      </c>
    </row>
    <row r="333" spans="1:2" ht="2.1" customHeight="1" x14ac:dyDescent="0.25">
      <c r="A333" s="40" t="s">
        <v>211</v>
      </c>
      <c r="B333">
        <v>1</v>
      </c>
    </row>
    <row r="334" spans="1:2" ht="2.1" customHeight="1" x14ac:dyDescent="0.25">
      <c r="A334" s="40" t="s">
        <v>212</v>
      </c>
      <c r="B334">
        <v>1</v>
      </c>
    </row>
    <row r="335" spans="1:2" ht="2.1" customHeight="1" x14ac:dyDescent="0.25">
      <c r="A335" s="40" t="s">
        <v>213</v>
      </c>
      <c r="B335">
        <v>1</v>
      </c>
    </row>
    <row r="336" spans="1:2" ht="2.1" customHeight="1" x14ac:dyDescent="0.25">
      <c r="A336" s="40" t="s">
        <v>214</v>
      </c>
      <c r="B336">
        <v>1</v>
      </c>
    </row>
    <row r="337" spans="1:2" ht="2.1" customHeight="1" x14ac:dyDescent="0.25">
      <c r="A337" s="40" t="s">
        <v>215</v>
      </c>
      <c r="B337">
        <v>1</v>
      </c>
    </row>
    <row r="338" spans="1:2" ht="2.1" customHeight="1" x14ac:dyDescent="0.25">
      <c r="A338" s="40" t="s">
        <v>216</v>
      </c>
      <c r="B338">
        <v>1</v>
      </c>
    </row>
    <row r="339" spans="1:2" ht="2.1" customHeight="1" x14ac:dyDescent="0.25">
      <c r="A339" s="40" t="s">
        <v>217</v>
      </c>
      <c r="B339">
        <v>1</v>
      </c>
    </row>
    <row r="340" spans="1:2" ht="2.1" customHeight="1" x14ac:dyDescent="0.25">
      <c r="A340" s="40" t="s">
        <v>218</v>
      </c>
      <c r="B340">
        <v>1</v>
      </c>
    </row>
    <row r="341" spans="1:2" ht="2.1" customHeight="1" x14ac:dyDescent="0.25">
      <c r="A341" s="40" t="s">
        <v>219</v>
      </c>
      <c r="B341">
        <v>1</v>
      </c>
    </row>
    <row r="342" spans="1:2" ht="2.1" customHeight="1" x14ac:dyDescent="0.25">
      <c r="A342" s="40" t="s">
        <v>220</v>
      </c>
      <c r="B342">
        <v>1</v>
      </c>
    </row>
    <row r="343" spans="1:2" ht="2.1" customHeight="1" x14ac:dyDescent="0.25">
      <c r="A343" s="40" t="s">
        <v>221</v>
      </c>
      <c r="B343">
        <v>1</v>
      </c>
    </row>
    <row r="344" spans="1:2" ht="2.1" customHeight="1" x14ac:dyDescent="0.25">
      <c r="A344" s="40" t="s">
        <v>222</v>
      </c>
      <c r="B344">
        <v>1</v>
      </c>
    </row>
    <row r="345" spans="1:2" ht="2.1" customHeight="1" x14ac:dyDescent="0.25">
      <c r="A345" s="40" t="s">
        <v>223</v>
      </c>
      <c r="B345">
        <v>1</v>
      </c>
    </row>
    <row r="346" spans="1:2" ht="2.1" customHeight="1" x14ac:dyDescent="0.25">
      <c r="A346" s="40" t="s">
        <v>224</v>
      </c>
      <c r="B346">
        <v>1</v>
      </c>
    </row>
    <row r="347" spans="1:2" ht="2.1" customHeight="1" x14ac:dyDescent="0.25">
      <c r="A347" s="40" t="s">
        <v>225</v>
      </c>
      <c r="B347">
        <v>1</v>
      </c>
    </row>
    <row r="348" spans="1:2" ht="2.1" customHeight="1" x14ac:dyDescent="0.25">
      <c r="A348" s="40" t="s">
        <v>226</v>
      </c>
      <c r="B348">
        <v>1</v>
      </c>
    </row>
    <row r="349" spans="1:2" ht="2.1" customHeight="1" x14ac:dyDescent="0.25">
      <c r="A349" s="40" t="s">
        <v>227</v>
      </c>
      <c r="B349">
        <v>1</v>
      </c>
    </row>
    <row r="350" spans="1:2" ht="2.1" customHeight="1" x14ac:dyDescent="0.25">
      <c r="A350" s="40" t="s">
        <v>228</v>
      </c>
      <c r="B350">
        <v>1</v>
      </c>
    </row>
    <row r="351" spans="1:2" ht="2.1" customHeight="1" x14ac:dyDescent="0.25">
      <c r="A351" s="40" t="s">
        <v>229</v>
      </c>
      <c r="B351">
        <v>1</v>
      </c>
    </row>
    <row r="352" spans="1:2" ht="2.1" customHeight="1" x14ac:dyDescent="0.25">
      <c r="A352" s="40" t="s">
        <v>230</v>
      </c>
      <c r="B352">
        <v>1</v>
      </c>
    </row>
    <row r="353" spans="1:2" ht="2.1" customHeight="1" x14ac:dyDescent="0.25">
      <c r="A353" s="40" t="s">
        <v>231</v>
      </c>
      <c r="B353">
        <v>1</v>
      </c>
    </row>
    <row r="354" spans="1:2" ht="2.1" customHeight="1" x14ac:dyDescent="0.25">
      <c r="A354" s="40" t="s">
        <v>232</v>
      </c>
      <c r="B354">
        <v>1</v>
      </c>
    </row>
    <row r="355" spans="1:2" ht="2.1" customHeight="1" x14ac:dyDescent="0.25">
      <c r="A355" s="40" t="s">
        <v>233</v>
      </c>
      <c r="B355">
        <v>1</v>
      </c>
    </row>
    <row r="356" spans="1:2" ht="2.1" customHeight="1" x14ac:dyDescent="0.25">
      <c r="A356" s="40" t="s">
        <v>234</v>
      </c>
      <c r="B356">
        <v>1</v>
      </c>
    </row>
    <row r="357" spans="1:2" ht="2.1" customHeight="1" x14ac:dyDescent="0.25">
      <c r="A357" s="40" t="s">
        <v>235</v>
      </c>
      <c r="B357">
        <v>1</v>
      </c>
    </row>
    <row r="358" spans="1:2" ht="2.1" customHeight="1" x14ac:dyDescent="0.25">
      <c r="A358" s="40" t="s">
        <v>236</v>
      </c>
      <c r="B358">
        <v>1</v>
      </c>
    </row>
    <row r="359" spans="1:2" ht="2.1" customHeight="1" x14ac:dyDescent="0.25">
      <c r="A359" s="40" t="s">
        <v>237</v>
      </c>
      <c r="B359">
        <v>1</v>
      </c>
    </row>
    <row r="360" spans="1:2" ht="2.1" customHeight="1" x14ac:dyDescent="0.25">
      <c r="A360" s="40" t="s">
        <v>238</v>
      </c>
      <c r="B360">
        <v>1</v>
      </c>
    </row>
    <row r="361" spans="1:2" ht="2.1" customHeight="1" x14ac:dyDescent="0.25">
      <c r="A361" s="40" t="s">
        <v>239</v>
      </c>
      <c r="B361">
        <v>1</v>
      </c>
    </row>
    <row r="362" spans="1:2" ht="2.1" customHeight="1" x14ac:dyDescent="0.25">
      <c r="A362" s="40" t="s">
        <v>240</v>
      </c>
      <c r="B362">
        <v>1</v>
      </c>
    </row>
    <row r="363" spans="1:2" ht="2.1" customHeight="1" x14ac:dyDescent="0.25">
      <c r="A363" s="40" t="s">
        <v>241</v>
      </c>
      <c r="B363">
        <v>1</v>
      </c>
    </row>
    <row r="364" spans="1:2" ht="2.1" customHeight="1" x14ac:dyDescent="0.25">
      <c r="A364" s="40" t="s">
        <v>242</v>
      </c>
      <c r="B364">
        <v>1</v>
      </c>
    </row>
    <row r="365" spans="1:2" ht="2.1" customHeight="1" x14ac:dyDescent="0.25">
      <c r="A365" s="40" t="s">
        <v>243</v>
      </c>
      <c r="B365">
        <v>1</v>
      </c>
    </row>
    <row r="366" spans="1:2" ht="2.1" customHeight="1" x14ac:dyDescent="0.25">
      <c r="A366" s="40" t="s">
        <v>244</v>
      </c>
      <c r="B366">
        <v>1</v>
      </c>
    </row>
    <row r="367" spans="1:2" ht="2.1" customHeight="1" x14ac:dyDescent="0.25">
      <c r="A367" s="40" t="s">
        <v>245</v>
      </c>
      <c r="B367">
        <v>1</v>
      </c>
    </row>
    <row r="368" spans="1:2" ht="2.1" customHeight="1" x14ac:dyDescent="0.25">
      <c r="A368" s="40" t="s">
        <v>246</v>
      </c>
      <c r="B368">
        <v>1</v>
      </c>
    </row>
    <row r="369" spans="1:2" ht="2.1" customHeight="1" x14ac:dyDescent="0.25">
      <c r="A369" s="40" t="s">
        <v>247</v>
      </c>
      <c r="B369">
        <v>1</v>
      </c>
    </row>
    <row r="370" spans="1:2" ht="2.1" customHeight="1" x14ac:dyDescent="0.25">
      <c r="A370" s="40" t="s">
        <v>248</v>
      </c>
      <c r="B370">
        <v>1</v>
      </c>
    </row>
    <row r="371" spans="1:2" ht="2.1" customHeight="1" x14ac:dyDescent="0.25">
      <c r="A371" s="40" t="s">
        <v>249</v>
      </c>
      <c r="B371">
        <v>1</v>
      </c>
    </row>
    <row r="372" spans="1:2" ht="2.1" customHeight="1" x14ac:dyDescent="0.25">
      <c r="A372" s="40" t="s">
        <v>250</v>
      </c>
      <c r="B372">
        <v>1</v>
      </c>
    </row>
    <row r="373" spans="1:2" ht="2.1" customHeight="1" x14ac:dyDescent="0.25">
      <c r="A373" s="40" t="s">
        <v>251</v>
      </c>
      <c r="B373">
        <v>1</v>
      </c>
    </row>
    <row r="374" spans="1:2" ht="2.1" customHeight="1" x14ac:dyDescent="0.25">
      <c r="A374" s="40" t="s">
        <v>252</v>
      </c>
      <c r="B374">
        <v>1</v>
      </c>
    </row>
    <row r="375" spans="1:2" ht="2.1" customHeight="1" x14ac:dyDescent="0.25">
      <c r="A375" s="40" t="s">
        <v>253</v>
      </c>
      <c r="B375">
        <v>1</v>
      </c>
    </row>
    <row r="376" spans="1:2" ht="2.1" customHeight="1" x14ac:dyDescent="0.25">
      <c r="A376" s="40" t="s">
        <v>254</v>
      </c>
      <c r="B376">
        <v>1</v>
      </c>
    </row>
    <row r="377" spans="1:2" ht="2.1" customHeight="1" x14ac:dyDescent="0.25">
      <c r="A377" s="40" t="s">
        <v>255</v>
      </c>
      <c r="B377">
        <v>1</v>
      </c>
    </row>
    <row r="378" spans="1:2" ht="2.1" customHeight="1" x14ac:dyDescent="0.25">
      <c r="A378" s="40" t="s">
        <v>256</v>
      </c>
      <c r="B378">
        <v>1</v>
      </c>
    </row>
    <row r="379" spans="1:2" ht="2.1" customHeight="1" x14ac:dyDescent="0.25">
      <c r="A379" s="40" t="s">
        <v>257</v>
      </c>
      <c r="B379">
        <v>1</v>
      </c>
    </row>
    <row r="380" spans="1:2" ht="2.1" customHeight="1" x14ac:dyDescent="0.25">
      <c r="A380" s="40" t="s">
        <v>258</v>
      </c>
      <c r="B380">
        <v>1</v>
      </c>
    </row>
    <row r="381" spans="1:2" ht="2.1" customHeight="1" x14ac:dyDescent="0.25">
      <c r="A381" s="40" t="s">
        <v>259</v>
      </c>
      <c r="B381">
        <v>1</v>
      </c>
    </row>
    <row r="382" spans="1:2" ht="2.1" customHeight="1" x14ac:dyDescent="0.25">
      <c r="A382" s="40" t="s">
        <v>260</v>
      </c>
      <c r="B382">
        <v>1</v>
      </c>
    </row>
    <row r="383" spans="1:2" ht="2.1" customHeight="1" x14ac:dyDescent="0.25">
      <c r="A383" s="40" t="s">
        <v>261</v>
      </c>
      <c r="B383">
        <v>1</v>
      </c>
    </row>
    <row r="384" spans="1:2" ht="2.1" customHeight="1" x14ac:dyDescent="0.25">
      <c r="A384" s="40" t="s">
        <v>262</v>
      </c>
      <c r="B384">
        <v>1</v>
      </c>
    </row>
    <row r="385" spans="1:2" ht="2.1" customHeight="1" x14ac:dyDescent="0.25">
      <c r="A385" s="40" t="s">
        <v>263</v>
      </c>
      <c r="B385">
        <v>1</v>
      </c>
    </row>
    <row r="386" spans="1:2" ht="2.1" customHeight="1" x14ac:dyDescent="0.25">
      <c r="A386" s="40" t="s">
        <v>264</v>
      </c>
      <c r="B386">
        <v>1</v>
      </c>
    </row>
    <row r="387" spans="1:2" ht="2.1" customHeight="1" x14ac:dyDescent="0.25">
      <c r="A387" s="40" t="s">
        <v>265</v>
      </c>
      <c r="B387">
        <v>1</v>
      </c>
    </row>
    <row r="388" spans="1:2" ht="2.1" customHeight="1" x14ac:dyDescent="0.25">
      <c r="A388" s="40" t="s">
        <v>266</v>
      </c>
      <c r="B388">
        <v>1</v>
      </c>
    </row>
    <row r="389" spans="1:2" ht="2.1" customHeight="1" x14ac:dyDescent="0.25">
      <c r="A389" s="40" t="s">
        <v>267</v>
      </c>
      <c r="B389">
        <v>1</v>
      </c>
    </row>
    <row r="390" spans="1:2" ht="2.1" customHeight="1" x14ac:dyDescent="0.25">
      <c r="A390" s="40" t="s">
        <v>268</v>
      </c>
      <c r="B390">
        <v>1</v>
      </c>
    </row>
    <row r="391" spans="1:2" ht="2.1" customHeight="1" x14ac:dyDescent="0.25">
      <c r="A391" s="40" t="s">
        <v>269</v>
      </c>
      <c r="B391">
        <v>1</v>
      </c>
    </row>
    <row r="392" spans="1:2" ht="2.1" customHeight="1" x14ac:dyDescent="0.25">
      <c r="A392" s="40" t="s">
        <v>270</v>
      </c>
      <c r="B392">
        <v>1</v>
      </c>
    </row>
    <row r="393" spans="1:2" ht="2.1" customHeight="1" x14ac:dyDescent="0.25">
      <c r="A393" s="40" t="s">
        <v>271</v>
      </c>
      <c r="B393">
        <v>1</v>
      </c>
    </row>
    <row r="394" spans="1:2" ht="2.1" customHeight="1" x14ac:dyDescent="0.25">
      <c r="A394" s="40" t="s">
        <v>272</v>
      </c>
      <c r="B394">
        <v>1</v>
      </c>
    </row>
    <row r="395" spans="1:2" ht="2.1" customHeight="1" x14ac:dyDescent="0.25">
      <c r="A395" s="40" t="s">
        <v>273</v>
      </c>
      <c r="B395">
        <v>1</v>
      </c>
    </row>
    <row r="396" spans="1:2" ht="2.1" customHeight="1" x14ac:dyDescent="0.25">
      <c r="A396" s="40" t="s">
        <v>274</v>
      </c>
      <c r="B396">
        <v>1</v>
      </c>
    </row>
    <row r="397" spans="1:2" ht="2.1" customHeight="1" x14ac:dyDescent="0.25">
      <c r="A397" s="40" t="s">
        <v>275</v>
      </c>
      <c r="B397">
        <v>1</v>
      </c>
    </row>
    <row r="398" spans="1:2" ht="2.1" customHeight="1" x14ac:dyDescent="0.25">
      <c r="A398" s="40" t="s">
        <v>276</v>
      </c>
      <c r="B398">
        <v>1</v>
      </c>
    </row>
    <row r="399" spans="1:2" ht="2.1" customHeight="1" x14ac:dyDescent="0.25">
      <c r="A399" s="40" t="s">
        <v>277</v>
      </c>
      <c r="B399">
        <v>1</v>
      </c>
    </row>
    <row r="400" spans="1:2" ht="2.1" customHeight="1" x14ac:dyDescent="0.25">
      <c r="A400" s="40" t="s">
        <v>278</v>
      </c>
      <c r="B400">
        <v>1</v>
      </c>
    </row>
    <row r="401" spans="1:2" ht="2.1" customHeight="1" x14ac:dyDescent="0.25">
      <c r="A401" s="40" t="s">
        <v>279</v>
      </c>
      <c r="B401">
        <v>1</v>
      </c>
    </row>
    <row r="402" spans="1:2" ht="2.1" customHeight="1" x14ac:dyDescent="0.25">
      <c r="A402" s="40" t="s">
        <v>280</v>
      </c>
      <c r="B402">
        <v>1</v>
      </c>
    </row>
    <row r="403" spans="1:2" ht="2.1" customHeight="1" x14ac:dyDescent="0.25">
      <c r="A403" s="40" t="s">
        <v>281</v>
      </c>
      <c r="B403">
        <v>1</v>
      </c>
    </row>
    <row r="404" spans="1:2" ht="2.1" customHeight="1" x14ac:dyDescent="0.25">
      <c r="A404" s="40" t="s">
        <v>282</v>
      </c>
      <c r="B404">
        <v>1</v>
      </c>
    </row>
    <row r="405" spans="1:2" ht="2.1" customHeight="1" x14ac:dyDescent="0.25">
      <c r="A405" s="40" t="s">
        <v>283</v>
      </c>
      <c r="B405">
        <v>1</v>
      </c>
    </row>
    <row r="406" spans="1:2" ht="2.1" customHeight="1" x14ac:dyDescent="0.25">
      <c r="A406" s="40" t="s">
        <v>284</v>
      </c>
      <c r="B406">
        <v>1</v>
      </c>
    </row>
    <row r="407" spans="1:2" ht="2.1" customHeight="1" x14ac:dyDescent="0.25">
      <c r="A407" s="40" t="s">
        <v>285</v>
      </c>
      <c r="B407">
        <v>1</v>
      </c>
    </row>
    <row r="408" spans="1:2" ht="2.1" customHeight="1" x14ac:dyDescent="0.25">
      <c r="A408" s="40" t="s">
        <v>286</v>
      </c>
      <c r="B408">
        <v>1</v>
      </c>
    </row>
    <row r="409" spans="1:2" ht="2.1" customHeight="1" x14ac:dyDescent="0.25">
      <c r="A409" s="40" t="s">
        <v>287</v>
      </c>
      <c r="B409">
        <v>1</v>
      </c>
    </row>
    <row r="410" spans="1:2" ht="2.1" customHeight="1" x14ac:dyDescent="0.25">
      <c r="A410" s="40" t="s">
        <v>288</v>
      </c>
      <c r="B410">
        <v>1</v>
      </c>
    </row>
    <row r="411" spans="1:2" ht="2.1" customHeight="1" x14ac:dyDescent="0.25">
      <c r="A411" s="40" t="s">
        <v>289</v>
      </c>
      <c r="B411">
        <v>1</v>
      </c>
    </row>
    <row r="412" spans="1:2" ht="2.1" customHeight="1" x14ac:dyDescent="0.25">
      <c r="A412" s="40" t="s">
        <v>290</v>
      </c>
      <c r="B412">
        <v>1</v>
      </c>
    </row>
    <row r="413" spans="1:2" ht="2.1" customHeight="1" x14ac:dyDescent="0.25">
      <c r="A413" s="40" t="s">
        <v>291</v>
      </c>
      <c r="B413">
        <v>1</v>
      </c>
    </row>
    <row r="414" spans="1:2" ht="2.1" customHeight="1" x14ac:dyDescent="0.25">
      <c r="A414" s="40" t="s">
        <v>292</v>
      </c>
      <c r="B414">
        <v>1</v>
      </c>
    </row>
    <row r="415" spans="1:2" ht="2.1" customHeight="1" x14ac:dyDescent="0.25">
      <c r="A415" s="40" t="s">
        <v>293</v>
      </c>
      <c r="B415">
        <v>1</v>
      </c>
    </row>
    <row r="416" spans="1:2" ht="2.1" customHeight="1" x14ac:dyDescent="0.25">
      <c r="A416" s="40" t="s">
        <v>294</v>
      </c>
      <c r="B416">
        <v>1</v>
      </c>
    </row>
    <row r="417" spans="1:2" ht="2.1" customHeight="1" x14ac:dyDescent="0.25">
      <c r="A417" s="40" t="s">
        <v>295</v>
      </c>
      <c r="B417">
        <v>1</v>
      </c>
    </row>
    <row r="418" spans="1:2" ht="2.1" customHeight="1" x14ac:dyDescent="0.25">
      <c r="A418" s="40" t="s">
        <v>296</v>
      </c>
      <c r="B418">
        <v>1</v>
      </c>
    </row>
    <row r="419" spans="1:2" ht="2.1" customHeight="1" x14ac:dyDescent="0.25">
      <c r="A419" s="40" t="s">
        <v>297</v>
      </c>
      <c r="B419">
        <v>1</v>
      </c>
    </row>
    <row r="420" spans="1:2" ht="2.1" customHeight="1" x14ac:dyDescent="0.25">
      <c r="A420" s="40" t="s">
        <v>298</v>
      </c>
      <c r="B420">
        <v>1</v>
      </c>
    </row>
    <row r="421" spans="1:2" ht="2.1" customHeight="1" x14ac:dyDescent="0.25">
      <c r="A421" s="40" t="s">
        <v>299</v>
      </c>
      <c r="B421">
        <v>1</v>
      </c>
    </row>
    <row r="422" spans="1:2" ht="2.1" customHeight="1" x14ac:dyDescent="0.25">
      <c r="A422" s="40" t="s">
        <v>300</v>
      </c>
      <c r="B422">
        <v>1</v>
      </c>
    </row>
    <row r="423" spans="1:2" ht="2.1" customHeight="1" x14ac:dyDescent="0.25">
      <c r="A423" s="40" t="s">
        <v>301</v>
      </c>
      <c r="B423">
        <v>1</v>
      </c>
    </row>
    <row r="424" spans="1:2" ht="2.1" customHeight="1" x14ac:dyDescent="0.25">
      <c r="A424" s="40" t="s">
        <v>302</v>
      </c>
      <c r="B424">
        <v>1</v>
      </c>
    </row>
    <row r="425" spans="1:2" ht="2.1" customHeight="1" x14ac:dyDescent="0.25">
      <c r="A425" s="40" t="s">
        <v>303</v>
      </c>
      <c r="B425">
        <v>1</v>
      </c>
    </row>
    <row r="426" spans="1:2" ht="2.1" customHeight="1" x14ac:dyDescent="0.25">
      <c r="A426" s="40" t="s">
        <v>304</v>
      </c>
      <c r="B426">
        <v>1</v>
      </c>
    </row>
    <row r="427" spans="1:2" ht="2.1" customHeight="1" x14ac:dyDescent="0.25">
      <c r="A427" s="40" t="s">
        <v>305</v>
      </c>
      <c r="B427">
        <v>1</v>
      </c>
    </row>
    <row r="428" spans="1:2" ht="2.1" customHeight="1" x14ac:dyDescent="0.25">
      <c r="A428" s="40" t="s">
        <v>306</v>
      </c>
      <c r="B428">
        <v>1</v>
      </c>
    </row>
    <row r="429" spans="1:2" ht="2.1" customHeight="1" x14ac:dyDescent="0.25">
      <c r="A429" s="40" t="s">
        <v>307</v>
      </c>
      <c r="B429">
        <v>1</v>
      </c>
    </row>
    <row r="430" spans="1:2" ht="2.1" customHeight="1" x14ac:dyDescent="0.25">
      <c r="A430" s="40" t="s">
        <v>308</v>
      </c>
      <c r="B430">
        <v>1</v>
      </c>
    </row>
    <row r="431" spans="1:2" ht="2.1" customHeight="1" x14ac:dyDescent="0.25">
      <c r="A431" s="40" t="s">
        <v>309</v>
      </c>
      <c r="B431">
        <v>1</v>
      </c>
    </row>
    <row r="432" spans="1:2" ht="2.1" customHeight="1" x14ac:dyDescent="0.25">
      <c r="A432" s="40" t="s">
        <v>310</v>
      </c>
      <c r="B432">
        <v>1</v>
      </c>
    </row>
    <row r="433" spans="1:2" ht="2.1" customHeight="1" x14ac:dyDescent="0.25">
      <c r="A433" s="40" t="s">
        <v>311</v>
      </c>
      <c r="B433">
        <v>1</v>
      </c>
    </row>
    <row r="434" spans="1:2" ht="2.1" customHeight="1" x14ac:dyDescent="0.25">
      <c r="A434" s="40" t="s">
        <v>312</v>
      </c>
      <c r="B434">
        <v>1</v>
      </c>
    </row>
    <row r="435" spans="1:2" ht="2.1" customHeight="1" x14ac:dyDescent="0.25">
      <c r="A435" s="40" t="s">
        <v>313</v>
      </c>
      <c r="B435">
        <v>1</v>
      </c>
    </row>
    <row r="436" spans="1:2" ht="2.1" customHeight="1" x14ac:dyDescent="0.25">
      <c r="A436" s="40" t="s">
        <v>314</v>
      </c>
      <c r="B436">
        <v>1</v>
      </c>
    </row>
    <row r="437" spans="1:2" ht="2.1" customHeight="1" x14ac:dyDescent="0.25">
      <c r="A437" s="40" t="s">
        <v>315</v>
      </c>
      <c r="B437">
        <v>1</v>
      </c>
    </row>
    <row r="438" spans="1:2" ht="2.1" customHeight="1" x14ac:dyDescent="0.25">
      <c r="A438" s="40" t="s">
        <v>316</v>
      </c>
      <c r="B438">
        <v>1</v>
      </c>
    </row>
    <row r="439" spans="1:2" ht="2.1" customHeight="1" x14ac:dyDescent="0.25">
      <c r="A439" s="40" t="s">
        <v>317</v>
      </c>
      <c r="B439">
        <v>1</v>
      </c>
    </row>
    <row r="440" spans="1:2" ht="2.1" customHeight="1" x14ac:dyDescent="0.25">
      <c r="A440" s="40" t="s">
        <v>318</v>
      </c>
      <c r="B440">
        <v>1</v>
      </c>
    </row>
    <row r="441" spans="1:2" ht="2.1" customHeight="1" x14ac:dyDescent="0.25">
      <c r="A441" s="40" t="s">
        <v>319</v>
      </c>
      <c r="B441">
        <v>1</v>
      </c>
    </row>
    <row r="442" spans="1:2" ht="2.1" customHeight="1" x14ac:dyDescent="0.25">
      <c r="A442" s="40" t="s">
        <v>320</v>
      </c>
      <c r="B442">
        <v>1</v>
      </c>
    </row>
    <row r="443" spans="1:2" ht="2.1" customHeight="1" x14ac:dyDescent="0.25">
      <c r="A443" s="40" t="s">
        <v>321</v>
      </c>
      <c r="B443">
        <v>1</v>
      </c>
    </row>
    <row r="444" spans="1:2" ht="2.1" customHeight="1" x14ac:dyDescent="0.25">
      <c r="A444" s="40" t="s">
        <v>322</v>
      </c>
      <c r="B444">
        <v>1</v>
      </c>
    </row>
    <row r="445" spans="1:2" ht="2.1" customHeight="1" x14ac:dyDescent="0.25">
      <c r="A445" s="40" t="s">
        <v>323</v>
      </c>
      <c r="B445">
        <v>1</v>
      </c>
    </row>
    <row r="446" spans="1:2" ht="2.1" customHeight="1" x14ac:dyDescent="0.25">
      <c r="A446" s="40" t="s">
        <v>324</v>
      </c>
      <c r="B446">
        <v>1</v>
      </c>
    </row>
    <row r="447" spans="1:2" ht="2.1" customHeight="1" x14ac:dyDescent="0.25">
      <c r="A447" s="40" t="s">
        <v>325</v>
      </c>
      <c r="B447">
        <v>1</v>
      </c>
    </row>
    <row r="448" spans="1:2" ht="2.1" customHeight="1" x14ac:dyDescent="0.25">
      <c r="A448" s="40" t="s">
        <v>326</v>
      </c>
      <c r="B448">
        <v>1</v>
      </c>
    </row>
    <row r="449" spans="1:2" ht="2.1" customHeight="1" x14ac:dyDescent="0.25">
      <c r="A449" s="40" t="s">
        <v>327</v>
      </c>
      <c r="B449">
        <v>1</v>
      </c>
    </row>
    <row r="450" spans="1:2" ht="2.1" customHeight="1" x14ac:dyDescent="0.25">
      <c r="A450" s="40" t="s">
        <v>328</v>
      </c>
      <c r="B450">
        <v>1</v>
      </c>
    </row>
    <row r="451" spans="1:2" ht="2.1" customHeight="1" x14ac:dyDescent="0.25">
      <c r="A451" s="40" t="s">
        <v>329</v>
      </c>
      <c r="B451">
        <v>1</v>
      </c>
    </row>
    <row r="452" spans="1:2" ht="2.1" customHeight="1" x14ac:dyDescent="0.25">
      <c r="A452" s="40" t="s">
        <v>330</v>
      </c>
      <c r="B452">
        <v>1</v>
      </c>
    </row>
    <row r="453" spans="1:2" ht="2.1" customHeight="1" x14ac:dyDescent="0.25">
      <c r="A453" s="40" t="s">
        <v>331</v>
      </c>
      <c r="B453">
        <v>1</v>
      </c>
    </row>
    <row r="454" spans="1:2" ht="2.1" customHeight="1" x14ac:dyDescent="0.25">
      <c r="A454" s="40" t="s">
        <v>332</v>
      </c>
      <c r="B454">
        <v>1</v>
      </c>
    </row>
    <row r="455" spans="1:2" ht="2.1" customHeight="1" x14ac:dyDescent="0.25">
      <c r="A455" s="40" t="s">
        <v>333</v>
      </c>
      <c r="B455">
        <v>1</v>
      </c>
    </row>
    <row r="456" spans="1:2" ht="2.1" customHeight="1" x14ac:dyDescent="0.25">
      <c r="A456" s="40" t="s">
        <v>334</v>
      </c>
      <c r="B456">
        <v>1</v>
      </c>
    </row>
    <row r="457" spans="1:2" ht="2.1" customHeight="1" x14ac:dyDescent="0.25">
      <c r="A457" s="40" t="s">
        <v>335</v>
      </c>
      <c r="B457">
        <v>1</v>
      </c>
    </row>
    <row r="458" spans="1:2" ht="2.1" customHeight="1" x14ac:dyDescent="0.25">
      <c r="A458" s="40" t="s">
        <v>336</v>
      </c>
      <c r="B458">
        <v>1</v>
      </c>
    </row>
    <row r="459" spans="1:2" ht="2.1" customHeight="1" x14ac:dyDescent="0.25">
      <c r="A459" s="40" t="s">
        <v>337</v>
      </c>
      <c r="B459">
        <v>1</v>
      </c>
    </row>
    <row r="460" spans="1:2" ht="2.1" customHeight="1" x14ac:dyDescent="0.25">
      <c r="A460" s="40" t="s">
        <v>338</v>
      </c>
      <c r="B460">
        <v>1</v>
      </c>
    </row>
    <row r="461" spans="1:2" ht="2.1" customHeight="1" x14ac:dyDescent="0.25">
      <c r="A461" s="40" t="s">
        <v>339</v>
      </c>
      <c r="B461">
        <v>1</v>
      </c>
    </row>
    <row r="462" spans="1:2" ht="2.1" customHeight="1" x14ac:dyDescent="0.25">
      <c r="A462" s="40" t="s">
        <v>340</v>
      </c>
      <c r="B462">
        <v>1</v>
      </c>
    </row>
    <row r="463" spans="1:2" ht="2.1" customHeight="1" x14ac:dyDescent="0.25">
      <c r="A463" s="40" t="s">
        <v>341</v>
      </c>
      <c r="B463">
        <v>1</v>
      </c>
    </row>
    <row r="464" spans="1:2" ht="2.1" customHeight="1" x14ac:dyDescent="0.25">
      <c r="A464" s="40" t="s">
        <v>342</v>
      </c>
      <c r="B464">
        <v>1</v>
      </c>
    </row>
    <row r="465" spans="1:2" ht="2.1" customHeight="1" x14ac:dyDescent="0.25">
      <c r="A465" s="40" t="s">
        <v>343</v>
      </c>
      <c r="B465">
        <v>1</v>
      </c>
    </row>
    <row r="466" spans="1:2" ht="2.1" customHeight="1" x14ac:dyDescent="0.25">
      <c r="A466" s="40" t="s">
        <v>344</v>
      </c>
      <c r="B466">
        <v>1</v>
      </c>
    </row>
    <row r="467" spans="1:2" ht="2.1" customHeight="1" x14ac:dyDescent="0.25">
      <c r="A467" s="40" t="s">
        <v>345</v>
      </c>
      <c r="B467">
        <v>1</v>
      </c>
    </row>
    <row r="468" spans="1:2" ht="2.1" customHeight="1" x14ac:dyDescent="0.25">
      <c r="A468" s="40" t="s">
        <v>346</v>
      </c>
      <c r="B468">
        <v>1</v>
      </c>
    </row>
    <row r="469" spans="1:2" ht="2.1" customHeight="1" x14ac:dyDescent="0.25">
      <c r="A469" s="40" t="s">
        <v>347</v>
      </c>
      <c r="B469">
        <v>1</v>
      </c>
    </row>
    <row r="470" spans="1:2" ht="2.1" customHeight="1" x14ac:dyDescent="0.25">
      <c r="A470" s="40" t="s">
        <v>348</v>
      </c>
      <c r="B470">
        <v>1</v>
      </c>
    </row>
    <row r="471" spans="1:2" ht="2.1" customHeight="1" x14ac:dyDescent="0.25">
      <c r="A471" s="40" t="s">
        <v>349</v>
      </c>
      <c r="B471">
        <v>1</v>
      </c>
    </row>
    <row r="472" spans="1:2" ht="2.1" customHeight="1" x14ac:dyDescent="0.25">
      <c r="A472" s="40" t="s">
        <v>350</v>
      </c>
      <c r="B472">
        <v>1</v>
      </c>
    </row>
    <row r="473" spans="1:2" ht="2.1" customHeight="1" x14ac:dyDescent="0.25">
      <c r="A473" s="40" t="s">
        <v>351</v>
      </c>
      <c r="B473">
        <v>1</v>
      </c>
    </row>
    <row r="474" spans="1:2" ht="2.1" customHeight="1" x14ac:dyDescent="0.25">
      <c r="A474" s="40" t="s">
        <v>352</v>
      </c>
      <c r="B474">
        <v>1</v>
      </c>
    </row>
    <row r="475" spans="1:2" ht="2.1" customHeight="1" x14ac:dyDescent="0.25">
      <c r="A475" s="40" t="s">
        <v>353</v>
      </c>
      <c r="B475">
        <v>1</v>
      </c>
    </row>
    <row r="476" spans="1:2" ht="2.1" customHeight="1" x14ac:dyDescent="0.25">
      <c r="A476" s="40" t="s">
        <v>354</v>
      </c>
      <c r="B476">
        <v>1</v>
      </c>
    </row>
    <row r="477" spans="1:2" ht="2.1" customHeight="1" x14ac:dyDescent="0.25">
      <c r="A477" s="40" t="s">
        <v>355</v>
      </c>
      <c r="B477">
        <v>1</v>
      </c>
    </row>
    <row r="478" spans="1:2" ht="2.1" customHeight="1" x14ac:dyDescent="0.25">
      <c r="A478" s="40" t="s">
        <v>356</v>
      </c>
      <c r="B478">
        <v>1</v>
      </c>
    </row>
    <row r="479" spans="1:2" ht="2.1" customHeight="1" x14ac:dyDescent="0.25">
      <c r="A479" s="40" t="s">
        <v>357</v>
      </c>
      <c r="B479">
        <v>1</v>
      </c>
    </row>
    <row r="480" spans="1:2" ht="2.1" customHeight="1" x14ac:dyDescent="0.25">
      <c r="A480" s="40" t="s">
        <v>358</v>
      </c>
      <c r="B480">
        <v>1</v>
      </c>
    </row>
    <row r="481" spans="1:2" ht="2.1" customHeight="1" x14ac:dyDescent="0.25">
      <c r="A481" s="40" t="s">
        <v>359</v>
      </c>
      <c r="B481">
        <v>1</v>
      </c>
    </row>
    <row r="482" spans="1:2" ht="2.1" customHeight="1" x14ac:dyDescent="0.25">
      <c r="A482" s="40" t="s">
        <v>360</v>
      </c>
      <c r="B482">
        <v>1</v>
      </c>
    </row>
    <row r="483" spans="1:2" ht="2.1" customHeight="1" x14ac:dyDescent="0.25">
      <c r="A483" s="40" t="s">
        <v>361</v>
      </c>
      <c r="B483">
        <v>1</v>
      </c>
    </row>
    <row r="484" spans="1:2" ht="2.1" customHeight="1" x14ac:dyDescent="0.25">
      <c r="A484" s="40" t="s">
        <v>362</v>
      </c>
      <c r="B484">
        <v>1</v>
      </c>
    </row>
    <row r="485" spans="1:2" ht="2.1" customHeight="1" x14ac:dyDescent="0.25">
      <c r="A485" s="40" t="s">
        <v>363</v>
      </c>
      <c r="B485">
        <v>1</v>
      </c>
    </row>
    <row r="486" spans="1:2" ht="2.1" customHeight="1" x14ac:dyDescent="0.25">
      <c r="A486" s="40" t="s">
        <v>364</v>
      </c>
      <c r="B486">
        <v>1</v>
      </c>
    </row>
    <row r="487" spans="1:2" ht="2.1" customHeight="1" x14ac:dyDescent="0.25">
      <c r="A487" s="40" t="s">
        <v>365</v>
      </c>
      <c r="B487">
        <v>1</v>
      </c>
    </row>
    <row r="488" spans="1:2" ht="2.1" customHeight="1" x14ac:dyDescent="0.25">
      <c r="A488" s="40" t="s">
        <v>366</v>
      </c>
      <c r="B488">
        <v>1</v>
      </c>
    </row>
    <row r="489" spans="1:2" ht="2.1" customHeight="1" x14ac:dyDescent="0.25">
      <c r="A489" s="40" t="s">
        <v>367</v>
      </c>
      <c r="B489">
        <v>1</v>
      </c>
    </row>
    <row r="490" spans="1:2" ht="2.1" customHeight="1" x14ac:dyDescent="0.25">
      <c r="A490" s="40" t="s">
        <v>368</v>
      </c>
      <c r="B490">
        <v>1</v>
      </c>
    </row>
    <row r="491" spans="1:2" ht="2.1" customHeight="1" x14ac:dyDescent="0.25">
      <c r="A491" s="40" t="s">
        <v>369</v>
      </c>
      <c r="B491">
        <v>1</v>
      </c>
    </row>
    <row r="492" spans="1:2" ht="2.1" customHeight="1" x14ac:dyDescent="0.25">
      <c r="A492" s="40" t="s">
        <v>370</v>
      </c>
      <c r="B492">
        <v>1</v>
      </c>
    </row>
    <row r="493" spans="1:2" ht="2.1" customHeight="1" x14ac:dyDescent="0.25">
      <c r="A493" s="40" t="s">
        <v>371</v>
      </c>
      <c r="B493">
        <v>1</v>
      </c>
    </row>
    <row r="494" spans="1:2" ht="2.1" customHeight="1" x14ac:dyDescent="0.25">
      <c r="A494" s="40" t="s">
        <v>372</v>
      </c>
      <c r="B494">
        <v>1</v>
      </c>
    </row>
    <row r="495" spans="1:2" ht="2.1" customHeight="1" x14ac:dyDescent="0.25">
      <c r="A495" s="40" t="s">
        <v>373</v>
      </c>
      <c r="B495">
        <v>1</v>
      </c>
    </row>
    <row r="496" spans="1:2" ht="2.1" customHeight="1" x14ac:dyDescent="0.25">
      <c r="A496" s="40" t="s">
        <v>374</v>
      </c>
      <c r="B496">
        <v>1</v>
      </c>
    </row>
    <row r="497" spans="1:2" ht="2.1" customHeight="1" x14ac:dyDescent="0.25">
      <c r="A497" s="40" t="s">
        <v>375</v>
      </c>
      <c r="B497">
        <v>1</v>
      </c>
    </row>
    <row r="498" spans="1:2" ht="2.1" customHeight="1" x14ac:dyDescent="0.25">
      <c r="A498" s="40" t="s">
        <v>376</v>
      </c>
      <c r="B498">
        <v>1</v>
      </c>
    </row>
    <row r="499" spans="1:2" ht="2.1" customHeight="1" x14ac:dyDescent="0.25">
      <c r="A499" s="40" t="s">
        <v>377</v>
      </c>
      <c r="B499">
        <v>1</v>
      </c>
    </row>
    <row r="500" spans="1:2" ht="2.1" customHeight="1" x14ac:dyDescent="0.25">
      <c r="A500" s="40" t="s">
        <v>378</v>
      </c>
      <c r="B500">
        <v>1</v>
      </c>
    </row>
    <row r="501" spans="1:2" ht="2.1" customHeight="1" x14ac:dyDescent="0.25">
      <c r="A501" s="40" t="s">
        <v>379</v>
      </c>
      <c r="B501">
        <v>1</v>
      </c>
    </row>
    <row r="502" spans="1:2" ht="2.1" customHeight="1" x14ac:dyDescent="0.25">
      <c r="A502" s="40" t="s">
        <v>380</v>
      </c>
      <c r="B502">
        <v>1</v>
      </c>
    </row>
    <row r="503" spans="1:2" ht="2.1" customHeight="1" x14ac:dyDescent="0.25">
      <c r="A503" s="40" t="s">
        <v>381</v>
      </c>
      <c r="B503">
        <v>1</v>
      </c>
    </row>
    <row r="504" spans="1:2" ht="2.1" customHeight="1" x14ac:dyDescent="0.25">
      <c r="A504" s="40" t="s">
        <v>382</v>
      </c>
      <c r="B504">
        <v>1</v>
      </c>
    </row>
    <row r="505" spans="1:2" ht="2.1" customHeight="1" x14ac:dyDescent="0.25">
      <c r="A505" s="40" t="s">
        <v>383</v>
      </c>
      <c r="B505">
        <v>1</v>
      </c>
    </row>
    <row r="506" spans="1:2" ht="2.1" customHeight="1" x14ac:dyDescent="0.25">
      <c r="A506" s="40" t="s">
        <v>384</v>
      </c>
      <c r="B506">
        <v>1</v>
      </c>
    </row>
    <row r="507" spans="1:2" ht="2.1" customHeight="1" x14ac:dyDescent="0.25">
      <c r="A507" s="40" t="s">
        <v>385</v>
      </c>
      <c r="B507">
        <v>1</v>
      </c>
    </row>
    <row r="508" spans="1:2" ht="2.1" customHeight="1" x14ac:dyDescent="0.25">
      <c r="A508" s="40" t="s">
        <v>386</v>
      </c>
      <c r="B508">
        <v>1</v>
      </c>
    </row>
    <row r="509" spans="1:2" ht="2.1" customHeight="1" x14ac:dyDescent="0.25">
      <c r="A509" s="40" t="s">
        <v>387</v>
      </c>
      <c r="B509">
        <v>1</v>
      </c>
    </row>
    <row r="510" spans="1:2" ht="2.1" customHeight="1" x14ac:dyDescent="0.25">
      <c r="A510" s="40" t="s">
        <v>388</v>
      </c>
      <c r="B510">
        <v>1</v>
      </c>
    </row>
    <row r="511" spans="1:2" ht="2.1" customHeight="1" x14ac:dyDescent="0.25">
      <c r="A511" s="40" t="s">
        <v>389</v>
      </c>
      <c r="B511">
        <v>1</v>
      </c>
    </row>
    <row r="512" spans="1:2" ht="2.1" customHeight="1" x14ac:dyDescent="0.25">
      <c r="A512" s="40" t="s">
        <v>390</v>
      </c>
      <c r="B512">
        <v>1</v>
      </c>
    </row>
    <row r="513" spans="1:2" ht="2.1" customHeight="1" x14ac:dyDescent="0.25">
      <c r="A513" s="40" t="s">
        <v>391</v>
      </c>
      <c r="B513">
        <v>1</v>
      </c>
    </row>
    <row r="514" spans="1:2" ht="2.1" customHeight="1" x14ac:dyDescent="0.25">
      <c r="A514" s="40" t="s">
        <v>392</v>
      </c>
      <c r="B514">
        <v>1</v>
      </c>
    </row>
    <row r="515" spans="1:2" ht="2.1" customHeight="1" x14ac:dyDescent="0.25">
      <c r="A515" s="40" t="s">
        <v>393</v>
      </c>
      <c r="B515">
        <v>1</v>
      </c>
    </row>
    <row r="516" spans="1:2" ht="2.1" customHeight="1" x14ac:dyDescent="0.25">
      <c r="A516" s="40" t="s">
        <v>394</v>
      </c>
      <c r="B516">
        <v>1</v>
      </c>
    </row>
    <row r="517" spans="1:2" ht="2.1" customHeight="1" x14ac:dyDescent="0.25">
      <c r="A517" s="40" t="s">
        <v>395</v>
      </c>
      <c r="B517">
        <v>1</v>
      </c>
    </row>
    <row r="518" spans="1:2" ht="2.1" customHeight="1" x14ac:dyDescent="0.25">
      <c r="A518" s="40" t="s">
        <v>396</v>
      </c>
      <c r="B518">
        <v>1</v>
      </c>
    </row>
    <row r="519" spans="1:2" ht="2.1" customHeight="1" x14ac:dyDescent="0.25">
      <c r="A519" s="40" t="s">
        <v>397</v>
      </c>
      <c r="B519">
        <v>1</v>
      </c>
    </row>
    <row r="520" spans="1:2" ht="2.1" customHeight="1" x14ac:dyDescent="0.25">
      <c r="A520" s="40" t="s">
        <v>398</v>
      </c>
      <c r="B520">
        <v>1</v>
      </c>
    </row>
    <row r="521" spans="1:2" ht="2.1" customHeight="1" x14ac:dyDescent="0.25">
      <c r="A521" s="40" t="s">
        <v>399</v>
      </c>
      <c r="B521">
        <v>1</v>
      </c>
    </row>
    <row r="522" spans="1:2" ht="2.1" customHeight="1" x14ac:dyDescent="0.25">
      <c r="A522" s="40" t="s">
        <v>400</v>
      </c>
      <c r="B522">
        <v>1</v>
      </c>
    </row>
    <row r="523" spans="1:2" ht="2.1" customHeight="1" x14ac:dyDescent="0.25">
      <c r="A523" s="40" t="s">
        <v>401</v>
      </c>
      <c r="B523">
        <v>1</v>
      </c>
    </row>
    <row r="524" spans="1:2" ht="2.1" customHeight="1" x14ac:dyDescent="0.25">
      <c r="A524" s="40" t="s">
        <v>402</v>
      </c>
      <c r="B524">
        <v>1</v>
      </c>
    </row>
    <row r="525" spans="1:2" ht="2.1" customHeight="1" x14ac:dyDescent="0.25">
      <c r="A525" s="40" t="s">
        <v>403</v>
      </c>
      <c r="B525">
        <v>1</v>
      </c>
    </row>
    <row r="526" spans="1:2" ht="2.1" customHeight="1" x14ac:dyDescent="0.25">
      <c r="A526" s="40" t="s">
        <v>404</v>
      </c>
      <c r="B526">
        <v>1</v>
      </c>
    </row>
    <row r="527" spans="1:2" ht="2.1" customHeight="1" x14ac:dyDescent="0.25">
      <c r="A527" s="40" t="s">
        <v>405</v>
      </c>
      <c r="B527">
        <v>1</v>
      </c>
    </row>
    <row r="528" spans="1:2" ht="2.1" customHeight="1" x14ac:dyDescent="0.25">
      <c r="A528" s="40" t="s">
        <v>406</v>
      </c>
      <c r="B528">
        <v>1</v>
      </c>
    </row>
    <row r="529" spans="1:2" ht="2.1" customHeight="1" x14ac:dyDescent="0.25">
      <c r="A529" s="40" t="s">
        <v>407</v>
      </c>
      <c r="B529">
        <v>1</v>
      </c>
    </row>
    <row r="530" spans="1:2" ht="2.1" customHeight="1" x14ac:dyDescent="0.25">
      <c r="A530" s="40" t="s">
        <v>408</v>
      </c>
      <c r="B530">
        <v>1</v>
      </c>
    </row>
    <row r="531" spans="1:2" ht="2.1" customHeight="1" x14ac:dyDescent="0.25">
      <c r="A531" s="40" t="s">
        <v>409</v>
      </c>
      <c r="B531">
        <v>1</v>
      </c>
    </row>
    <row r="532" spans="1:2" ht="2.1" customHeight="1" x14ac:dyDescent="0.25">
      <c r="A532" s="40" t="s">
        <v>410</v>
      </c>
      <c r="B532">
        <v>1</v>
      </c>
    </row>
    <row r="533" spans="1:2" ht="2.1" customHeight="1" x14ac:dyDescent="0.25">
      <c r="A533" s="40" t="s">
        <v>411</v>
      </c>
      <c r="B533">
        <v>1</v>
      </c>
    </row>
    <row r="534" spans="1:2" ht="2.1" customHeight="1" x14ac:dyDescent="0.25">
      <c r="A534" s="40" t="s">
        <v>412</v>
      </c>
      <c r="B534">
        <v>1</v>
      </c>
    </row>
    <row r="535" spans="1:2" ht="2.1" customHeight="1" x14ac:dyDescent="0.25">
      <c r="A535" s="40" t="s">
        <v>413</v>
      </c>
      <c r="B535">
        <v>1</v>
      </c>
    </row>
    <row r="536" spans="1:2" ht="2.1" customHeight="1" x14ac:dyDescent="0.25">
      <c r="A536" s="40" t="s">
        <v>414</v>
      </c>
      <c r="B536">
        <v>1</v>
      </c>
    </row>
    <row r="537" spans="1:2" ht="2.1" customHeight="1" x14ac:dyDescent="0.25">
      <c r="A537" s="40" t="s">
        <v>415</v>
      </c>
      <c r="B537">
        <v>1</v>
      </c>
    </row>
    <row r="538" spans="1:2" ht="2.1" customHeight="1" x14ac:dyDescent="0.25">
      <c r="A538" s="40" t="s">
        <v>416</v>
      </c>
      <c r="B538">
        <v>1</v>
      </c>
    </row>
    <row r="539" spans="1:2" ht="2.1" customHeight="1" x14ac:dyDescent="0.25">
      <c r="A539" s="40" t="s">
        <v>417</v>
      </c>
      <c r="B539">
        <v>1</v>
      </c>
    </row>
    <row r="540" spans="1:2" ht="2.1" customHeight="1" x14ac:dyDescent="0.25">
      <c r="A540" s="40" t="s">
        <v>418</v>
      </c>
      <c r="B540">
        <v>1</v>
      </c>
    </row>
    <row r="541" spans="1:2" ht="2.1" customHeight="1" x14ac:dyDescent="0.25">
      <c r="A541" s="40" t="s">
        <v>419</v>
      </c>
      <c r="B541">
        <v>1</v>
      </c>
    </row>
    <row r="542" spans="1:2" ht="2.1" customHeight="1" x14ac:dyDescent="0.25">
      <c r="A542" s="40" t="s">
        <v>420</v>
      </c>
      <c r="B542">
        <v>1</v>
      </c>
    </row>
    <row r="543" spans="1:2" ht="2.1" customHeight="1" x14ac:dyDescent="0.25">
      <c r="A543" s="40" t="s">
        <v>421</v>
      </c>
      <c r="B543">
        <v>1</v>
      </c>
    </row>
    <row r="544" spans="1:2" ht="2.1" customHeight="1" x14ac:dyDescent="0.25">
      <c r="A544" s="40" t="s">
        <v>422</v>
      </c>
      <c r="B544">
        <v>1</v>
      </c>
    </row>
    <row r="545" spans="1:2" ht="2.1" customHeight="1" x14ac:dyDescent="0.25">
      <c r="A545" s="40" t="s">
        <v>423</v>
      </c>
      <c r="B545">
        <v>1</v>
      </c>
    </row>
    <row r="546" spans="1:2" ht="2.1" customHeight="1" x14ac:dyDescent="0.25">
      <c r="A546" s="40" t="s">
        <v>424</v>
      </c>
      <c r="B546">
        <v>1</v>
      </c>
    </row>
    <row r="547" spans="1:2" ht="2.1" customHeight="1" x14ac:dyDescent="0.25">
      <c r="A547" s="40" t="s">
        <v>425</v>
      </c>
      <c r="B547">
        <v>1</v>
      </c>
    </row>
    <row r="548" spans="1:2" ht="2.1" customHeight="1" x14ac:dyDescent="0.25">
      <c r="A548" s="40" t="s">
        <v>426</v>
      </c>
      <c r="B548">
        <v>1</v>
      </c>
    </row>
    <row r="549" spans="1:2" ht="2.1" customHeight="1" x14ac:dyDescent="0.25">
      <c r="A549" s="40" t="s">
        <v>427</v>
      </c>
      <c r="B549">
        <v>1</v>
      </c>
    </row>
    <row r="550" spans="1:2" ht="2.1" customHeight="1" x14ac:dyDescent="0.25">
      <c r="A550" s="40" t="s">
        <v>428</v>
      </c>
      <c r="B550">
        <v>1</v>
      </c>
    </row>
    <row r="551" spans="1:2" ht="2.1" customHeight="1" x14ac:dyDescent="0.25">
      <c r="A551" s="40" t="s">
        <v>429</v>
      </c>
      <c r="B551">
        <v>1</v>
      </c>
    </row>
    <row r="552" spans="1:2" ht="2.1" customHeight="1" x14ac:dyDescent="0.25">
      <c r="A552" s="40" t="s">
        <v>430</v>
      </c>
      <c r="B552">
        <v>1</v>
      </c>
    </row>
    <row r="553" spans="1:2" ht="2.1" customHeight="1" x14ac:dyDescent="0.25">
      <c r="A553" s="40" t="s">
        <v>431</v>
      </c>
      <c r="B553">
        <v>1</v>
      </c>
    </row>
    <row r="554" spans="1:2" ht="2.1" customHeight="1" x14ac:dyDescent="0.25">
      <c r="A554" s="40" t="s">
        <v>432</v>
      </c>
      <c r="B554">
        <v>1</v>
      </c>
    </row>
    <row r="555" spans="1:2" ht="2.1" customHeight="1" x14ac:dyDescent="0.25">
      <c r="A555" s="40" t="s">
        <v>433</v>
      </c>
      <c r="B555">
        <v>1</v>
      </c>
    </row>
    <row r="556" spans="1:2" ht="2.1" customHeight="1" x14ac:dyDescent="0.25">
      <c r="A556" s="40" t="s">
        <v>434</v>
      </c>
      <c r="B556">
        <v>1</v>
      </c>
    </row>
    <row r="557" spans="1:2" ht="2.1" customHeight="1" x14ac:dyDescent="0.25">
      <c r="A557" s="40" t="s">
        <v>435</v>
      </c>
      <c r="B557">
        <v>1</v>
      </c>
    </row>
    <row r="558" spans="1:2" ht="2.1" customHeight="1" x14ac:dyDescent="0.25">
      <c r="A558" s="40" t="s">
        <v>436</v>
      </c>
      <c r="B558">
        <v>1</v>
      </c>
    </row>
    <row r="559" spans="1:2" ht="2.1" customHeight="1" x14ac:dyDescent="0.25">
      <c r="A559" s="40" t="s">
        <v>437</v>
      </c>
      <c r="B559">
        <v>1</v>
      </c>
    </row>
    <row r="560" spans="1:2" ht="2.1" customHeight="1" x14ac:dyDescent="0.25">
      <c r="A560" s="40" t="s">
        <v>438</v>
      </c>
      <c r="B560">
        <v>1</v>
      </c>
    </row>
    <row r="561" spans="1:2" ht="2.1" customHeight="1" x14ac:dyDescent="0.25">
      <c r="A561" s="40" t="s">
        <v>439</v>
      </c>
      <c r="B561">
        <v>1</v>
      </c>
    </row>
    <row r="562" spans="1:2" ht="2.1" customHeight="1" x14ac:dyDescent="0.25">
      <c r="A562" s="40" t="s">
        <v>440</v>
      </c>
      <c r="B562">
        <v>1</v>
      </c>
    </row>
    <row r="563" spans="1:2" ht="2.1" customHeight="1" x14ac:dyDescent="0.25">
      <c r="A563" s="40" t="s">
        <v>441</v>
      </c>
      <c r="B563">
        <v>1</v>
      </c>
    </row>
    <row r="564" spans="1:2" ht="2.1" customHeight="1" x14ac:dyDescent="0.25">
      <c r="A564" s="40" t="s">
        <v>442</v>
      </c>
      <c r="B564">
        <v>1</v>
      </c>
    </row>
    <row r="565" spans="1:2" ht="2.1" customHeight="1" x14ac:dyDescent="0.25">
      <c r="A565" s="40" t="s">
        <v>443</v>
      </c>
      <c r="B565">
        <v>1</v>
      </c>
    </row>
    <row r="566" spans="1:2" ht="2.1" customHeight="1" x14ac:dyDescent="0.25">
      <c r="A566" s="40" t="s">
        <v>444</v>
      </c>
      <c r="B566">
        <v>1</v>
      </c>
    </row>
    <row r="567" spans="1:2" ht="2.1" customHeight="1" x14ac:dyDescent="0.25">
      <c r="A567" s="40" t="s">
        <v>445</v>
      </c>
      <c r="B567">
        <v>1</v>
      </c>
    </row>
    <row r="568" spans="1:2" ht="2.1" customHeight="1" x14ac:dyDescent="0.25">
      <c r="A568" s="40" t="s">
        <v>446</v>
      </c>
      <c r="B568">
        <v>1</v>
      </c>
    </row>
    <row r="569" spans="1:2" ht="2.1" customHeight="1" x14ac:dyDescent="0.25">
      <c r="A569" s="40" t="s">
        <v>447</v>
      </c>
      <c r="B569">
        <v>1</v>
      </c>
    </row>
    <row r="570" spans="1:2" ht="2.1" customHeight="1" x14ac:dyDescent="0.25">
      <c r="A570" s="40" t="s">
        <v>448</v>
      </c>
      <c r="B570">
        <v>1</v>
      </c>
    </row>
    <row r="571" spans="1:2" ht="2.1" customHeight="1" x14ac:dyDescent="0.25">
      <c r="A571" s="40" t="s">
        <v>449</v>
      </c>
      <c r="B571">
        <v>1</v>
      </c>
    </row>
    <row r="572" spans="1:2" ht="2.1" customHeight="1" x14ac:dyDescent="0.25">
      <c r="A572" s="40" t="s">
        <v>450</v>
      </c>
      <c r="B572">
        <v>1</v>
      </c>
    </row>
    <row r="573" spans="1:2" ht="2.1" customHeight="1" x14ac:dyDescent="0.25">
      <c r="A573" s="40" t="s">
        <v>451</v>
      </c>
      <c r="B573">
        <v>1</v>
      </c>
    </row>
    <row r="574" spans="1:2" ht="2.1" customHeight="1" x14ac:dyDescent="0.25">
      <c r="A574" s="40" t="s">
        <v>452</v>
      </c>
      <c r="B574">
        <v>1</v>
      </c>
    </row>
    <row r="575" spans="1:2" ht="2.1" customHeight="1" x14ac:dyDescent="0.25">
      <c r="A575" s="40" t="s">
        <v>453</v>
      </c>
      <c r="B575">
        <v>1</v>
      </c>
    </row>
    <row r="576" spans="1:2" ht="2.1" customHeight="1" x14ac:dyDescent="0.25">
      <c r="A576" s="40" t="s">
        <v>454</v>
      </c>
      <c r="B576">
        <v>1</v>
      </c>
    </row>
    <row r="577" spans="1:2" ht="2.1" customHeight="1" x14ac:dyDescent="0.25">
      <c r="A577" s="40" t="s">
        <v>455</v>
      </c>
      <c r="B577">
        <v>1</v>
      </c>
    </row>
    <row r="578" spans="1:2" ht="2.1" customHeight="1" x14ac:dyDescent="0.25">
      <c r="A578" s="40" t="s">
        <v>456</v>
      </c>
      <c r="B578">
        <v>1</v>
      </c>
    </row>
    <row r="579" spans="1:2" ht="2.1" customHeight="1" x14ac:dyDescent="0.25">
      <c r="A579" s="40" t="s">
        <v>457</v>
      </c>
      <c r="B579">
        <v>1</v>
      </c>
    </row>
    <row r="580" spans="1:2" ht="2.1" customHeight="1" x14ac:dyDescent="0.25">
      <c r="A580" s="40" t="s">
        <v>458</v>
      </c>
      <c r="B580">
        <v>1</v>
      </c>
    </row>
    <row r="581" spans="1:2" ht="2.1" customHeight="1" x14ac:dyDescent="0.25">
      <c r="A581" s="40" t="s">
        <v>459</v>
      </c>
      <c r="B581">
        <v>1</v>
      </c>
    </row>
    <row r="582" spans="1:2" ht="2.1" customHeight="1" x14ac:dyDescent="0.25">
      <c r="A582" s="40" t="s">
        <v>460</v>
      </c>
      <c r="B582">
        <v>1</v>
      </c>
    </row>
    <row r="583" spans="1:2" ht="2.1" customHeight="1" x14ac:dyDescent="0.25">
      <c r="A583" s="40" t="s">
        <v>461</v>
      </c>
      <c r="B583">
        <v>1</v>
      </c>
    </row>
    <row r="584" spans="1:2" ht="2.1" customHeight="1" x14ac:dyDescent="0.25">
      <c r="A584" s="40" t="s">
        <v>462</v>
      </c>
      <c r="B584">
        <v>1</v>
      </c>
    </row>
    <row r="585" spans="1:2" ht="2.1" customHeight="1" x14ac:dyDescent="0.25">
      <c r="A585" s="40" t="s">
        <v>463</v>
      </c>
      <c r="B585">
        <v>1</v>
      </c>
    </row>
    <row r="586" spans="1:2" ht="2.1" customHeight="1" x14ac:dyDescent="0.25">
      <c r="A586" s="40" t="s">
        <v>464</v>
      </c>
      <c r="B586">
        <v>1</v>
      </c>
    </row>
    <row r="587" spans="1:2" ht="2.1" customHeight="1" x14ac:dyDescent="0.25">
      <c r="A587" s="40" t="s">
        <v>465</v>
      </c>
      <c r="B587">
        <v>1</v>
      </c>
    </row>
    <row r="588" spans="1:2" ht="2.1" customHeight="1" x14ac:dyDescent="0.25">
      <c r="A588" s="40" t="s">
        <v>466</v>
      </c>
      <c r="B588">
        <v>1</v>
      </c>
    </row>
    <row r="589" spans="1:2" ht="2.1" customHeight="1" x14ac:dyDescent="0.25">
      <c r="A589" s="40" t="s">
        <v>467</v>
      </c>
      <c r="B589">
        <v>1</v>
      </c>
    </row>
    <row r="590" spans="1:2" ht="2.1" customHeight="1" x14ac:dyDescent="0.25">
      <c r="A590" s="40" t="s">
        <v>468</v>
      </c>
      <c r="B590">
        <v>1</v>
      </c>
    </row>
    <row r="591" spans="1:2" ht="2.1" customHeight="1" x14ac:dyDescent="0.25">
      <c r="A591" s="40" t="s">
        <v>469</v>
      </c>
      <c r="B591">
        <v>1</v>
      </c>
    </row>
    <row r="592" spans="1:2" ht="2.1" customHeight="1" x14ac:dyDescent="0.25">
      <c r="A592" s="40" t="s">
        <v>470</v>
      </c>
      <c r="B592">
        <v>1</v>
      </c>
    </row>
    <row r="593" spans="1:2" ht="2.1" customHeight="1" x14ac:dyDescent="0.25">
      <c r="A593" s="40" t="s">
        <v>471</v>
      </c>
      <c r="B593">
        <v>1</v>
      </c>
    </row>
    <row r="594" spans="1:2" ht="2.1" customHeight="1" x14ac:dyDescent="0.25">
      <c r="A594" s="40" t="s">
        <v>472</v>
      </c>
      <c r="B594">
        <v>1</v>
      </c>
    </row>
    <row r="595" spans="1:2" ht="2.1" customHeight="1" x14ac:dyDescent="0.25">
      <c r="A595" s="40" t="s">
        <v>473</v>
      </c>
      <c r="B595">
        <v>1</v>
      </c>
    </row>
    <row r="596" spans="1:2" ht="2.1" customHeight="1" x14ac:dyDescent="0.25">
      <c r="A596" s="40" t="s">
        <v>474</v>
      </c>
      <c r="B596">
        <v>1</v>
      </c>
    </row>
    <row r="597" spans="1:2" ht="2.1" customHeight="1" x14ac:dyDescent="0.25">
      <c r="A597" s="40" t="s">
        <v>475</v>
      </c>
      <c r="B597">
        <v>1</v>
      </c>
    </row>
    <row r="598" spans="1:2" ht="2.1" customHeight="1" x14ac:dyDescent="0.25">
      <c r="A598" s="40" t="s">
        <v>476</v>
      </c>
      <c r="B598">
        <v>1</v>
      </c>
    </row>
    <row r="599" spans="1:2" ht="2.1" customHeight="1" x14ac:dyDescent="0.25">
      <c r="A599" s="40" t="s">
        <v>477</v>
      </c>
      <c r="B599">
        <v>1</v>
      </c>
    </row>
    <row r="600" spans="1:2" ht="2.1" customHeight="1" x14ac:dyDescent="0.25">
      <c r="A600" s="40" t="s">
        <v>478</v>
      </c>
      <c r="B600">
        <v>1</v>
      </c>
    </row>
    <row r="601" spans="1:2" ht="2.1" customHeight="1" x14ac:dyDescent="0.25">
      <c r="A601" s="40" t="s">
        <v>479</v>
      </c>
      <c r="B601">
        <v>1</v>
      </c>
    </row>
    <row r="602" spans="1:2" ht="2.1" customHeight="1" x14ac:dyDescent="0.25">
      <c r="A602" s="40" t="s">
        <v>480</v>
      </c>
      <c r="B602">
        <v>1</v>
      </c>
    </row>
    <row r="603" spans="1:2" ht="2.1" customHeight="1" x14ac:dyDescent="0.25">
      <c r="A603" s="40" t="s">
        <v>481</v>
      </c>
      <c r="B603">
        <v>1</v>
      </c>
    </row>
    <row r="604" spans="1:2" ht="2.1" customHeight="1" x14ac:dyDescent="0.25">
      <c r="A604" s="40" t="s">
        <v>482</v>
      </c>
      <c r="B604">
        <v>1</v>
      </c>
    </row>
    <row r="605" spans="1:2" ht="2.1" customHeight="1" x14ac:dyDescent="0.25">
      <c r="A605" s="40" t="s">
        <v>483</v>
      </c>
      <c r="B605">
        <v>1</v>
      </c>
    </row>
    <row r="606" spans="1:2" ht="2.1" customHeight="1" x14ac:dyDescent="0.25">
      <c r="A606" s="40" t="s">
        <v>484</v>
      </c>
      <c r="B606">
        <v>1</v>
      </c>
    </row>
    <row r="607" spans="1:2" ht="2.1" customHeight="1" x14ac:dyDescent="0.25">
      <c r="A607" s="40" t="s">
        <v>485</v>
      </c>
      <c r="B607">
        <v>1</v>
      </c>
    </row>
    <row r="608" spans="1:2" ht="2.1" customHeight="1" x14ac:dyDescent="0.25">
      <c r="A608" s="40" t="s">
        <v>486</v>
      </c>
      <c r="B608">
        <v>1</v>
      </c>
    </row>
    <row r="609" spans="1:2" ht="2.1" customHeight="1" x14ac:dyDescent="0.25">
      <c r="A609" s="40" t="s">
        <v>487</v>
      </c>
      <c r="B609">
        <v>1</v>
      </c>
    </row>
    <row r="610" spans="1:2" ht="2.1" customHeight="1" x14ac:dyDescent="0.25">
      <c r="A610" s="40" t="s">
        <v>488</v>
      </c>
      <c r="B610">
        <v>1</v>
      </c>
    </row>
    <row r="611" spans="1:2" ht="2.1" customHeight="1" x14ac:dyDescent="0.25">
      <c r="A611" s="40" t="s">
        <v>489</v>
      </c>
      <c r="B611">
        <v>1</v>
      </c>
    </row>
    <row r="612" spans="1:2" ht="2.1" customHeight="1" x14ac:dyDescent="0.25">
      <c r="A612" s="40" t="s">
        <v>490</v>
      </c>
      <c r="B612">
        <v>1</v>
      </c>
    </row>
    <row r="613" spans="1:2" ht="2.1" customHeight="1" x14ac:dyDescent="0.25">
      <c r="A613" s="40" t="s">
        <v>491</v>
      </c>
      <c r="B613">
        <v>1</v>
      </c>
    </row>
    <row r="614" spans="1:2" ht="2.1" customHeight="1" x14ac:dyDescent="0.25">
      <c r="A614" s="40" t="s">
        <v>492</v>
      </c>
      <c r="B614">
        <v>1</v>
      </c>
    </row>
    <row r="615" spans="1:2" ht="2.1" customHeight="1" x14ac:dyDescent="0.25">
      <c r="A615" s="40" t="s">
        <v>493</v>
      </c>
      <c r="B615">
        <v>1</v>
      </c>
    </row>
    <row r="616" spans="1:2" ht="2.1" customHeight="1" x14ac:dyDescent="0.25">
      <c r="A616" s="40" t="s">
        <v>494</v>
      </c>
      <c r="B616">
        <v>1</v>
      </c>
    </row>
    <row r="617" spans="1:2" ht="2.1" customHeight="1" x14ac:dyDescent="0.25">
      <c r="A617" s="40" t="s">
        <v>495</v>
      </c>
      <c r="B617">
        <v>1</v>
      </c>
    </row>
    <row r="618" spans="1:2" ht="2.1" customHeight="1" x14ac:dyDescent="0.25">
      <c r="A618" s="40" t="s">
        <v>496</v>
      </c>
      <c r="B618">
        <v>1</v>
      </c>
    </row>
    <row r="619" spans="1:2" ht="2.1" customHeight="1" x14ac:dyDescent="0.25">
      <c r="A619" s="40" t="s">
        <v>497</v>
      </c>
      <c r="B619">
        <v>1</v>
      </c>
    </row>
    <row r="620" spans="1:2" ht="2.1" customHeight="1" x14ac:dyDescent="0.25">
      <c r="A620" s="40" t="s">
        <v>498</v>
      </c>
      <c r="B620">
        <v>1</v>
      </c>
    </row>
    <row r="621" spans="1:2" ht="2.1" customHeight="1" x14ac:dyDescent="0.25">
      <c r="A621" s="40" t="s">
        <v>499</v>
      </c>
      <c r="B621">
        <v>1</v>
      </c>
    </row>
    <row r="622" spans="1:2" ht="2.1" customHeight="1" x14ac:dyDescent="0.25">
      <c r="A622" s="40" t="s">
        <v>500</v>
      </c>
      <c r="B622">
        <v>1</v>
      </c>
    </row>
    <row r="623" spans="1:2" ht="2.1" customHeight="1" x14ac:dyDescent="0.25">
      <c r="A623" s="40" t="s">
        <v>501</v>
      </c>
      <c r="B623">
        <v>1</v>
      </c>
    </row>
    <row r="624" spans="1:2" ht="2.1" customHeight="1" x14ac:dyDescent="0.25">
      <c r="A624" s="40" t="s">
        <v>502</v>
      </c>
      <c r="B624">
        <v>1</v>
      </c>
    </row>
    <row r="625" spans="1:2" ht="2.1" customHeight="1" x14ac:dyDescent="0.25">
      <c r="A625" s="40" t="s">
        <v>503</v>
      </c>
      <c r="B625">
        <v>1</v>
      </c>
    </row>
    <row r="626" spans="1:2" ht="2.1" customHeight="1" x14ac:dyDescent="0.25">
      <c r="A626" s="40" t="s">
        <v>504</v>
      </c>
      <c r="B626">
        <v>1</v>
      </c>
    </row>
    <row r="627" spans="1:2" ht="2.1" customHeight="1" x14ac:dyDescent="0.25">
      <c r="A627" s="40" t="s">
        <v>505</v>
      </c>
      <c r="B627">
        <v>1</v>
      </c>
    </row>
    <row r="628" spans="1:2" ht="2.1" customHeight="1" x14ac:dyDescent="0.25">
      <c r="A628" s="40" t="s">
        <v>506</v>
      </c>
      <c r="B628">
        <v>1</v>
      </c>
    </row>
    <row r="629" spans="1:2" ht="2.1" customHeight="1" x14ac:dyDescent="0.25">
      <c r="A629" s="40" t="s">
        <v>507</v>
      </c>
      <c r="B629">
        <v>1</v>
      </c>
    </row>
    <row r="630" spans="1:2" ht="2.1" customHeight="1" x14ac:dyDescent="0.25">
      <c r="A630" s="40" t="s">
        <v>508</v>
      </c>
      <c r="B630">
        <v>1</v>
      </c>
    </row>
    <row r="631" spans="1:2" ht="2.1" customHeight="1" x14ac:dyDescent="0.25">
      <c r="A631" s="40" t="s">
        <v>509</v>
      </c>
      <c r="B631">
        <v>1</v>
      </c>
    </row>
    <row r="632" spans="1:2" ht="2.1" customHeight="1" x14ac:dyDescent="0.25">
      <c r="A632" s="40" t="s">
        <v>510</v>
      </c>
      <c r="B632">
        <v>1</v>
      </c>
    </row>
    <row r="633" spans="1:2" ht="2.1" customHeight="1" x14ac:dyDescent="0.25">
      <c r="A633" s="40" t="s">
        <v>511</v>
      </c>
      <c r="B633">
        <v>1</v>
      </c>
    </row>
    <row r="634" spans="1:2" ht="2.1" customHeight="1" x14ac:dyDescent="0.25">
      <c r="A634" s="40" t="s">
        <v>512</v>
      </c>
      <c r="B634">
        <v>1</v>
      </c>
    </row>
    <row r="635" spans="1:2" ht="2.1" customHeight="1" x14ac:dyDescent="0.25">
      <c r="A635" s="40" t="s">
        <v>513</v>
      </c>
      <c r="B635">
        <v>1</v>
      </c>
    </row>
    <row r="636" spans="1:2" ht="2.1" customHeight="1" x14ac:dyDescent="0.25">
      <c r="A636" s="40" t="s">
        <v>514</v>
      </c>
      <c r="B636">
        <v>1</v>
      </c>
    </row>
    <row r="637" spans="1:2" ht="2.1" customHeight="1" x14ac:dyDescent="0.25">
      <c r="A637" s="40" t="s">
        <v>515</v>
      </c>
      <c r="B637">
        <v>1</v>
      </c>
    </row>
    <row r="638" spans="1:2" ht="2.1" customHeight="1" x14ac:dyDescent="0.25">
      <c r="A638" s="40" t="s">
        <v>516</v>
      </c>
      <c r="B638">
        <v>1</v>
      </c>
    </row>
    <row r="639" spans="1:2" ht="2.1" customHeight="1" x14ac:dyDescent="0.25">
      <c r="A639" s="40" t="s">
        <v>517</v>
      </c>
      <c r="B639">
        <v>1</v>
      </c>
    </row>
    <row r="640" spans="1:2" ht="2.1" customHeight="1" x14ac:dyDescent="0.25">
      <c r="A640" s="40" t="s">
        <v>518</v>
      </c>
      <c r="B640">
        <v>1</v>
      </c>
    </row>
    <row r="641" spans="1:2" ht="2.1" customHeight="1" x14ac:dyDescent="0.25">
      <c r="A641" s="40" t="s">
        <v>519</v>
      </c>
      <c r="B641">
        <v>1</v>
      </c>
    </row>
    <row r="642" spans="1:2" ht="2.1" customHeight="1" x14ac:dyDescent="0.25">
      <c r="A642" s="40" t="s">
        <v>520</v>
      </c>
      <c r="B642">
        <v>1</v>
      </c>
    </row>
    <row r="643" spans="1:2" ht="2.1" customHeight="1" x14ac:dyDescent="0.25">
      <c r="A643" s="40" t="s">
        <v>521</v>
      </c>
      <c r="B643">
        <v>1</v>
      </c>
    </row>
    <row r="644" spans="1:2" ht="2.1" customHeight="1" x14ac:dyDescent="0.25">
      <c r="A644" s="40" t="s">
        <v>522</v>
      </c>
      <c r="B644">
        <v>1</v>
      </c>
    </row>
    <row r="645" spans="1:2" ht="2.1" customHeight="1" x14ac:dyDescent="0.25">
      <c r="A645" s="40" t="s">
        <v>523</v>
      </c>
      <c r="B645">
        <v>1</v>
      </c>
    </row>
    <row r="646" spans="1:2" ht="2.1" customHeight="1" x14ac:dyDescent="0.25">
      <c r="A646" s="40" t="s">
        <v>524</v>
      </c>
      <c r="B646">
        <v>1</v>
      </c>
    </row>
    <row r="647" spans="1:2" ht="2.1" customHeight="1" x14ac:dyDescent="0.25">
      <c r="A647" s="40" t="s">
        <v>525</v>
      </c>
      <c r="B647">
        <v>1</v>
      </c>
    </row>
    <row r="648" spans="1:2" ht="2.1" customHeight="1" x14ac:dyDescent="0.25">
      <c r="A648" s="40" t="s">
        <v>526</v>
      </c>
      <c r="B648">
        <v>1</v>
      </c>
    </row>
    <row r="649" spans="1:2" ht="2.1" customHeight="1" x14ac:dyDescent="0.25">
      <c r="A649" s="40" t="s">
        <v>527</v>
      </c>
      <c r="B649">
        <v>1</v>
      </c>
    </row>
    <row r="650" spans="1:2" ht="2.1" customHeight="1" x14ac:dyDescent="0.25">
      <c r="A650" s="40" t="s">
        <v>528</v>
      </c>
      <c r="B650">
        <v>1</v>
      </c>
    </row>
    <row r="651" spans="1:2" ht="2.1" customHeight="1" x14ac:dyDescent="0.25">
      <c r="A651" s="40" t="s">
        <v>529</v>
      </c>
      <c r="B651">
        <v>1</v>
      </c>
    </row>
    <row r="652" spans="1:2" ht="2.1" customHeight="1" x14ac:dyDescent="0.25">
      <c r="A652" s="40" t="s">
        <v>530</v>
      </c>
      <c r="B652">
        <v>1</v>
      </c>
    </row>
    <row r="653" spans="1:2" ht="2.1" customHeight="1" x14ac:dyDescent="0.25">
      <c r="A653" s="40" t="s">
        <v>531</v>
      </c>
      <c r="B653">
        <v>1</v>
      </c>
    </row>
    <row r="654" spans="1:2" ht="2.1" customHeight="1" x14ac:dyDescent="0.25">
      <c r="A654" s="40" t="s">
        <v>532</v>
      </c>
      <c r="B654">
        <v>1</v>
      </c>
    </row>
    <row r="655" spans="1:2" ht="2.1" customHeight="1" x14ac:dyDescent="0.25">
      <c r="A655" s="40" t="s">
        <v>533</v>
      </c>
      <c r="B655">
        <v>1</v>
      </c>
    </row>
    <row r="656" spans="1:2" ht="2.1" customHeight="1" x14ac:dyDescent="0.25">
      <c r="A656" s="40" t="s">
        <v>534</v>
      </c>
      <c r="B656">
        <v>1</v>
      </c>
    </row>
    <row r="657" spans="1:2" ht="2.1" customHeight="1" x14ac:dyDescent="0.25">
      <c r="A657" s="40" t="s">
        <v>535</v>
      </c>
      <c r="B657">
        <v>1</v>
      </c>
    </row>
    <row r="658" spans="1:2" ht="2.1" customHeight="1" x14ac:dyDescent="0.25">
      <c r="A658" s="40" t="s">
        <v>536</v>
      </c>
      <c r="B658">
        <v>1</v>
      </c>
    </row>
    <row r="659" spans="1:2" ht="2.1" customHeight="1" x14ac:dyDescent="0.25">
      <c r="A659" s="40" t="s">
        <v>537</v>
      </c>
      <c r="B659">
        <v>1</v>
      </c>
    </row>
    <row r="660" spans="1:2" ht="2.1" customHeight="1" x14ac:dyDescent="0.25">
      <c r="A660" s="40" t="s">
        <v>538</v>
      </c>
      <c r="B660">
        <v>1</v>
      </c>
    </row>
    <row r="661" spans="1:2" ht="2.1" customHeight="1" x14ac:dyDescent="0.25">
      <c r="A661" s="40" t="s">
        <v>539</v>
      </c>
      <c r="B661">
        <v>1</v>
      </c>
    </row>
    <row r="662" spans="1:2" ht="2.1" customHeight="1" x14ac:dyDescent="0.25">
      <c r="A662" s="40" t="s">
        <v>540</v>
      </c>
      <c r="B662">
        <v>1</v>
      </c>
    </row>
    <row r="663" spans="1:2" ht="2.1" customHeight="1" x14ac:dyDescent="0.25">
      <c r="A663" s="40" t="s">
        <v>541</v>
      </c>
      <c r="B663">
        <v>1</v>
      </c>
    </row>
    <row r="664" spans="1:2" ht="2.1" customHeight="1" x14ac:dyDescent="0.25">
      <c r="A664" s="40" t="s">
        <v>542</v>
      </c>
      <c r="B664">
        <v>1</v>
      </c>
    </row>
    <row r="665" spans="1:2" ht="2.1" customHeight="1" x14ac:dyDescent="0.25">
      <c r="A665" s="40" t="s">
        <v>543</v>
      </c>
      <c r="B665">
        <v>1</v>
      </c>
    </row>
    <row r="666" spans="1:2" ht="2.1" customHeight="1" x14ac:dyDescent="0.25">
      <c r="A666" s="40" t="s">
        <v>544</v>
      </c>
      <c r="B666">
        <v>1</v>
      </c>
    </row>
    <row r="667" spans="1:2" ht="2.1" customHeight="1" x14ac:dyDescent="0.25">
      <c r="A667" s="40" t="s">
        <v>545</v>
      </c>
      <c r="B667">
        <v>1</v>
      </c>
    </row>
    <row r="668" spans="1:2" ht="2.1" customHeight="1" x14ac:dyDescent="0.25">
      <c r="A668" s="40" t="s">
        <v>546</v>
      </c>
      <c r="B668">
        <v>1</v>
      </c>
    </row>
    <row r="669" spans="1:2" ht="2.1" customHeight="1" x14ac:dyDescent="0.25">
      <c r="A669" s="40" t="s">
        <v>547</v>
      </c>
      <c r="B669">
        <v>1</v>
      </c>
    </row>
    <row r="670" spans="1:2" ht="2.1" customHeight="1" x14ac:dyDescent="0.25">
      <c r="A670" s="40" t="s">
        <v>548</v>
      </c>
      <c r="B670">
        <v>1</v>
      </c>
    </row>
    <row r="671" spans="1:2" ht="2.1" customHeight="1" x14ac:dyDescent="0.25">
      <c r="A671" s="40" t="s">
        <v>549</v>
      </c>
      <c r="B671">
        <v>1</v>
      </c>
    </row>
    <row r="672" spans="1:2" ht="2.1" customHeight="1" x14ac:dyDescent="0.25">
      <c r="A672" s="40" t="s">
        <v>550</v>
      </c>
      <c r="B672">
        <v>1</v>
      </c>
    </row>
    <row r="673" spans="1:2" ht="2.1" customHeight="1" x14ac:dyDescent="0.25">
      <c r="A673" s="40" t="s">
        <v>551</v>
      </c>
      <c r="B673">
        <v>1</v>
      </c>
    </row>
    <row r="674" spans="1:2" ht="2.1" customHeight="1" x14ac:dyDescent="0.25">
      <c r="A674" s="40" t="s">
        <v>552</v>
      </c>
      <c r="B674">
        <v>1</v>
      </c>
    </row>
    <row r="675" spans="1:2" ht="2.1" customHeight="1" x14ac:dyDescent="0.25">
      <c r="A675" s="40" t="s">
        <v>553</v>
      </c>
      <c r="B675">
        <v>1</v>
      </c>
    </row>
    <row r="676" spans="1:2" ht="2.1" customHeight="1" x14ac:dyDescent="0.25">
      <c r="A676" s="40" t="s">
        <v>554</v>
      </c>
      <c r="B676">
        <v>1</v>
      </c>
    </row>
    <row r="677" spans="1:2" ht="2.1" customHeight="1" x14ac:dyDescent="0.25">
      <c r="A677" s="40" t="s">
        <v>555</v>
      </c>
      <c r="B677">
        <v>1</v>
      </c>
    </row>
    <row r="678" spans="1:2" ht="2.1" customHeight="1" x14ac:dyDescent="0.25">
      <c r="A678" s="40" t="s">
        <v>556</v>
      </c>
      <c r="B678">
        <v>1</v>
      </c>
    </row>
    <row r="679" spans="1:2" ht="2.1" customHeight="1" x14ac:dyDescent="0.25">
      <c r="A679" s="40" t="s">
        <v>557</v>
      </c>
      <c r="B679">
        <v>1</v>
      </c>
    </row>
    <row r="680" spans="1:2" ht="2.1" customHeight="1" x14ac:dyDescent="0.25">
      <c r="A680" s="40" t="s">
        <v>558</v>
      </c>
      <c r="B680">
        <v>1</v>
      </c>
    </row>
    <row r="681" spans="1:2" ht="2.1" customHeight="1" x14ac:dyDescent="0.25">
      <c r="A681" s="40" t="s">
        <v>559</v>
      </c>
      <c r="B681">
        <v>1</v>
      </c>
    </row>
    <row r="682" spans="1:2" ht="2.1" customHeight="1" x14ac:dyDescent="0.25">
      <c r="A682" s="40" t="s">
        <v>560</v>
      </c>
      <c r="B682">
        <v>1</v>
      </c>
    </row>
    <row r="683" spans="1:2" ht="2.1" customHeight="1" x14ac:dyDescent="0.25">
      <c r="A683" s="40" t="s">
        <v>561</v>
      </c>
      <c r="B683">
        <v>1</v>
      </c>
    </row>
    <row r="684" spans="1:2" ht="2.1" customHeight="1" x14ac:dyDescent="0.25">
      <c r="A684" s="40" t="s">
        <v>562</v>
      </c>
      <c r="B684">
        <v>1</v>
      </c>
    </row>
    <row r="685" spans="1:2" ht="2.1" customHeight="1" x14ac:dyDescent="0.25">
      <c r="A685" s="40" t="s">
        <v>563</v>
      </c>
      <c r="B685">
        <v>1</v>
      </c>
    </row>
    <row r="686" spans="1:2" ht="2.1" customHeight="1" x14ac:dyDescent="0.25">
      <c r="A686" s="40" t="s">
        <v>564</v>
      </c>
      <c r="B686">
        <v>1</v>
      </c>
    </row>
    <row r="687" spans="1:2" ht="2.1" customHeight="1" x14ac:dyDescent="0.25">
      <c r="A687" s="40" t="s">
        <v>565</v>
      </c>
      <c r="B687">
        <v>1</v>
      </c>
    </row>
    <row r="688" spans="1:2" ht="2.1" customHeight="1" x14ac:dyDescent="0.25">
      <c r="A688" s="40" t="s">
        <v>566</v>
      </c>
      <c r="B688">
        <v>1</v>
      </c>
    </row>
    <row r="689" spans="1:2" ht="2.1" customHeight="1" x14ac:dyDescent="0.25">
      <c r="A689" s="40" t="s">
        <v>567</v>
      </c>
      <c r="B689">
        <v>1</v>
      </c>
    </row>
    <row r="690" spans="1:2" ht="2.1" customHeight="1" x14ac:dyDescent="0.25">
      <c r="A690" s="40" t="s">
        <v>568</v>
      </c>
      <c r="B690">
        <v>1</v>
      </c>
    </row>
    <row r="691" spans="1:2" ht="2.1" customHeight="1" x14ac:dyDescent="0.25">
      <c r="A691" s="40" t="s">
        <v>569</v>
      </c>
      <c r="B691">
        <v>1</v>
      </c>
    </row>
    <row r="692" spans="1:2" ht="2.1" customHeight="1" x14ac:dyDescent="0.25">
      <c r="A692" s="40" t="s">
        <v>570</v>
      </c>
      <c r="B692">
        <v>1</v>
      </c>
    </row>
    <row r="693" spans="1:2" ht="2.1" customHeight="1" x14ac:dyDescent="0.25">
      <c r="A693" s="40" t="s">
        <v>571</v>
      </c>
      <c r="B693">
        <v>1</v>
      </c>
    </row>
    <row r="694" spans="1:2" ht="2.1" customHeight="1" x14ac:dyDescent="0.25">
      <c r="A694" s="40" t="s">
        <v>572</v>
      </c>
      <c r="B694">
        <v>1</v>
      </c>
    </row>
    <row r="695" spans="1:2" ht="2.1" customHeight="1" x14ac:dyDescent="0.25">
      <c r="A695" s="40" t="s">
        <v>573</v>
      </c>
      <c r="B695">
        <v>1</v>
      </c>
    </row>
    <row r="696" spans="1:2" ht="2.1" customHeight="1" x14ac:dyDescent="0.25">
      <c r="A696" s="40" t="s">
        <v>574</v>
      </c>
      <c r="B696">
        <v>1</v>
      </c>
    </row>
    <row r="697" spans="1:2" ht="2.1" customHeight="1" x14ac:dyDescent="0.25">
      <c r="A697" s="40" t="s">
        <v>575</v>
      </c>
      <c r="B697">
        <v>1</v>
      </c>
    </row>
    <row r="698" spans="1:2" ht="2.1" customHeight="1" x14ac:dyDescent="0.25">
      <c r="A698" s="40" t="s">
        <v>576</v>
      </c>
      <c r="B698">
        <v>1</v>
      </c>
    </row>
    <row r="699" spans="1:2" ht="2.1" customHeight="1" x14ac:dyDescent="0.25">
      <c r="A699" s="40" t="s">
        <v>577</v>
      </c>
      <c r="B699">
        <v>1</v>
      </c>
    </row>
    <row r="700" spans="1:2" ht="2.1" customHeight="1" x14ac:dyDescent="0.25">
      <c r="A700" s="40" t="s">
        <v>578</v>
      </c>
      <c r="B700">
        <v>1</v>
      </c>
    </row>
    <row r="701" spans="1:2" ht="2.1" customHeight="1" x14ac:dyDescent="0.25">
      <c r="A701" s="40" t="s">
        <v>579</v>
      </c>
      <c r="B701">
        <v>1</v>
      </c>
    </row>
    <row r="702" spans="1:2" ht="2.1" customHeight="1" x14ac:dyDescent="0.25">
      <c r="A702" s="40" t="s">
        <v>580</v>
      </c>
      <c r="B702">
        <v>1</v>
      </c>
    </row>
    <row r="703" spans="1:2" ht="2.1" customHeight="1" x14ac:dyDescent="0.25">
      <c r="A703" s="40" t="s">
        <v>581</v>
      </c>
      <c r="B703">
        <v>1</v>
      </c>
    </row>
    <row r="704" spans="1:2" ht="2.1" customHeight="1" x14ac:dyDescent="0.25">
      <c r="A704" s="40" t="s">
        <v>582</v>
      </c>
      <c r="B704">
        <v>1</v>
      </c>
    </row>
    <row r="705" spans="1:2" ht="2.1" customHeight="1" x14ac:dyDescent="0.25">
      <c r="A705" s="40" t="s">
        <v>583</v>
      </c>
      <c r="B705">
        <v>1</v>
      </c>
    </row>
    <row r="706" spans="1:2" ht="2.1" customHeight="1" x14ac:dyDescent="0.25">
      <c r="A706" s="40" t="s">
        <v>584</v>
      </c>
      <c r="B706">
        <v>1</v>
      </c>
    </row>
    <row r="707" spans="1:2" ht="2.1" customHeight="1" x14ac:dyDescent="0.25">
      <c r="A707" s="40" t="s">
        <v>585</v>
      </c>
      <c r="B707">
        <v>1</v>
      </c>
    </row>
    <row r="708" spans="1:2" ht="2.1" customHeight="1" x14ac:dyDescent="0.25">
      <c r="A708" s="40" t="s">
        <v>586</v>
      </c>
      <c r="B708">
        <v>1</v>
      </c>
    </row>
    <row r="709" spans="1:2" ht="2.1" customHeight="1" x14ac:dyDescent="0.25">
      <c r="A709" s="40" t="s">
        <v>587</v>
      </c>
      <c r="B709">
        <v>1</v>
      </c>
    </row>
    <row r="710" spans="1:2" ht="2.1" customHeight="1" x14ac:dyDescent="0.25">
      <c r="A710" s="40" t="s">
        <v>588</v>
      </c>
      <c r="B710">
        <v>1</v>
      </c>
    </row>
    <row r="711" spans="1:2" ht="2.1" customHeight="1" x14ac:dyDescent="0.25">
      <c r="A711" s="40" t="s">
        <v>589</v>
      </c>
      <c r="B711">
        <v>1</v>
      </c>
    </row>
    <row r="712" spans="1:2" ht="2.1" customHeight="1" x14ac:dyDescent="0.25">
      <c r="A712" s="40" t="s">
        <v>590</v>
      </c>
      <c r="B712">
        <v>1</v>
      </c>
    </row>
    <row r="713" spans="1:2" ht="2.1" customHeight="1" x14ac:dyDescent="0.25">
      <c r="A713" s="40" t="s">
        <v>591</v>
      </c>
      <c r="B713">
        <v>1</v>
      </c>
    </row>
    <row r="714" spans="1:2" ht="2.1" customHeight="1" x14ac:dyDescent="0.25">
      <c r="A714" s="40" t="s">
        <v>592</v>
      </c>
      <c r="B714">
        <v>1</v>
      </c>
    </row>
    <row r="715" spans="1:2" ht="2.1" customHeight="1" x14ac:dyDescent="0.25">
      <c r="A715" s="40" t="s">
        <v>593</v>
      </c>
      <c r="B715">
        <v>1</v>
      </c>
    </row>
    <row r="716" spans="1:2" ht="2.1" customHeight="1" x14ac:dyDescent="0.25">
      <c r="A716" s="40" t="s">
        <v>594</v>
      </c>
      <c r="B716">
        <v>1</v>
      </c>
    </row>
    <row r="717" spans="1:2" ht="2.1" customHeight="1" x14ac:dyDescent="0.25">
      <c r="A717" s="40" t="s">
        <v>595</v>
      </c>
      <c r="B717">
        <v>1</v>
      </c>
    </row>
    <row r="718" spans="1:2" ht="2.1" customHeight="1" x14ac:dyDescent="0.25">
      <c r="A718" s="40" t="s">
        <v>596</v>
      </c>
      <c r="B718">
        <v>1</v>
      </c>
    </row>
    <row r="719" spans="1:2" ht="2.1" customHeight="1" x14ac:dyDescent="0.25">
      <c r="A719" s="40" t="s">
        <v>597</v>
      </c>
      <c r="B719">
        <v>1</v>
      </c>
    </row>
    <row r="720" spans="1:2" ht="2.1" customHeight="1" x14ac:dyDescent="0.25">
      <c r="A720" s="40" t="s">
        <v>598</v>
      </c>
      <c r="B720">
        <v>1</v>
      </c>
    </row>
    <row r="721" spans="1:2" ht="2.1" customHeight="1" x14ac:dyDescent="0.25">
      <c r="A721" s="40" t="s">
        <v>599</v>
      </c>
      <c r="B721">
        <v>1</v>
      </c>
    </row>
    <row r="722" spans="1:2" ht="2.1" customHeight="1" x14ac:dyDescent="0.25">
      <c r="A722" s="40" t="s">
        <v>600</v>
      </c>
      <c r="B722">
        <v>1</v>
      </c>
    </row>
    <row r="723" spans="1:2" ht="2.1" customHeight="1" x14ac:dyDescent="0.25">
      <c r="A723" s="40" t="s">
        <v>601</v>
      </c>
      <c r="B723">
        <v>1</v>
      </c>
    </row>
    <row r="724" spans="1:2" ht="2.1" customHeight="1" x14ac:dyDescent="0.25">
      <c r="A724" s="40" t="s">
        <v>602</v>
      </c>
      <c r="B724">
        <v>1</v>
      </c>
    </row>
    <row r="725" spans="1:2" ht="2.1" customHeight="1" x14ac:dyDescent="0.25">
      <c r="A725" s="40" t="s">
        <v>603</v>
      </c>
      <c r="B725">
        <v>1</v>
      </c>
    </row>
    <row r="726" spans="1:2" ht="2.1" customHeight="1" x14ac:dyDescent="0.25">
      <c r="A726" s="40" t="s">
        <v>604</v>
      </c>
      <c r="B726">
        <v>1</v>
      </c>
    </row>
    <row r="727" spans="1:2" ht="2.1" customHeight="1" x14ac:dyDescent="0.25">
      <c r="A727" s="40" t="s">
        <v>605</v>
      </c>
      <c r="B727">
        <v>1</v>
      </c>
    </row>
    <row r="728" spans="1:2" ht="2.1" customHeight="1" x14ac:dyDescent="0.25">
      <c r="A728" s="40" t="s">
        <v>606</v>
      </c>
      <c r="B728">
        <v>1</v>
      </c>
    </row>
    <row r="729" spans="1:2" ht="2.1" customHeight="1" x14ac:dyDescent="0.25">
      <c r="A729" s="40" t="s">
        <v>607</v>
      </c>
      <c r="B729">
        <v>1</v>
      </c>
    </row>
    <row r="730" spans="1:2" ht="2.1" customHeight="1" x14ac:dyDescent="0.25">
      <c r="A730" s="40" t="s">
        <v>608</v>
      </c>
      <c r="B730">
        <v>1</v>
      </c>
    </row>
    <row r="731" spans="1:2" ht="2.1" customHeight="1" x14ac:dyDescent="0.25">
      <c r="A731" s="40" t="s">
        <v>609</v>
      </c>
      <c r="B731">
        <v>1</v>
      </c>
    </row>
    <row r="732" spans="1:2" ht="2.1" customHeight="1" x14ac:dyDescent="0.25">
      <c r="A732" s="40" t="s">
        <v>610</v>
      </c>
      <c r="B732">
        <v>1</v>
      </c>
    </row>
    <row r="733" spans="1:2" ht="2.1" customHeight="1" x14ac:dyDescent="0.25">
      <c r="A733" s="40" t="s">
        <v>611</v>
      </c>
      <c r="B733">
        <v>1</v>
      </c>
    </row>
    <row r="734" spans="1:2" ht="2.1" customHeight="1" x14ac:dyDescent="0.25">
      <c r="A734" s="40" t="s">
        <v>612</v>
      </c>
      <c r="B734">
        <v>1</v>
      </c>
    </row>
    <row r="735" spans="1:2" ht="2.1" customHeight="1" x14ac:dyDescent="0.25">
      <c r="A735" s="40" t="s">
        <v>613</v>
      </c>
      <c r="B735">
        <v>1</v>
      </c>
    </row>
    <row r="736" spans="1:2" ht="2.1" customHeight="1" x14ac:dyDescent="0.25">
      <c r="A736" s="40" t="s">
        <v>614</v>
      </c>
      <c r="B736">
        <v>1</v>
      </c>
    </row>
    <row r="737" spans="1:2" ht="2.1" customHeight="1" x14ac:dyDescent="0.25">
      <c r="A737" s="40" t="s">
        <v>615</v>
      </c>
      <c r="B737">
        <v>1</v>
      </c>
    </row>
    <row r="738" spans="1:2" ht="2.1" customHeight="1" x14ac:dyDescent="0.25">
      <c r="A738" s="40" t="s">
        <v>616</v>
      </c>
      <c r="B738">
        <v>1</v>
      </c>
    </row>
    <row r="739" spans="1:2" ht="2.1" customHeight="1" x14ac:dyDescent="0.25">
      <c r="A739" s="40" t="s">
        <v>617</v>
      </c>
      <c r="B739">
        <v>1</v>
      </c>
    </row>
    <row r="740" spans="1:2" ht="2.1" customHeight="1" x14ac:dyDescent="0.25">
      <c r="A740" s="40" t="s">
        <v>618</v>
      </c>
      <c r="B740">
        <v>1</v>
      </c>
    </row>
    <row r="741" spans="1:2" ht="2.1" customHeight="1" x14ac:dyDescent="0.25">
      <c r="A741" s="40" t="s">
        <v>619</v>
      </c>
      <c r="B741">
        <v>1</v>
      </c>
    </row>
    <row r="742" spans="1:2" ht="2.1" customHeight="1" x14ac:dyDescent="0.25">
      <c r="A742" s="40" t="s">
        <v>620</v>
      </c>
      <c r="B742">
        <v>1</v>
      </c>
    </row>
    <row r="743" spans="1:2" ht="2.1" customHeight="1" x14ac:dyDescent="0.25">
      <c r="A743" s="40" t="s">
        <v>621</v>
      </c>
      <c r="B743">
        <v>1</v>
      </c>
    </row>
    <row r="744" spans="1:2" ht="2.1" customHeight="1" x14ac:dyDescent="0.25">
      <c r="A744" s="40" t="s">
        <v>622</v>
      </c>
      <c r="B744">
        <v>1</v>
      </c>
    </row>
    <row r="745" spans="1:2" ht="2.1" customHeight="1" x14ac:dyDescent="0.25">
      <c r="A745" s="40" t="s">
        <v>623</v>
      </c>
      <c r="B745">
        <v>1</v>
      </c>
    </row>
    <row r="746" spans="1:2" ht="2.1" customHeight="1" x14ac:dyDescent="0.25">
      <c r="A746" s="40" t="s">
        <v>624</v>
      </c>
      <c r="B746">
        <v>1</v>
      </c>
    </row>
    <row r="747" spans="1:2" ht="2.1" customHeight="1" x14ac:dyDescent="0.25">
      <c r="A747" s="40" t="s">
        <v>625</v>
      </c>
      <c r="B747">
        <v>1</v>
      </c>
    </row>
    <row r="748" spans="1:2" ht="2.1" customHeight="1" x14ac:dyDescent="0.25">
      <c r="A748" s="40" t="s">
        <v>626</v>
      </c>
      <c r="B748">
        <v>1</v>
      </c>
    </row>
    <row r="749" spans="1:2" ht="2.1" customHeight="1" x14ac:dyDescent="0.25">
      <c r="A749" s="40" t="s">
        <v>627</v>
      </c>
      <c r="B749">
        <v>1</v>
      </c>
    </row>
    <row r="750" spans="1:2" ht="2.1" customHeight="1" x14ac:dyDescent="0.25">
      <c r="A750" s="40" t="s">
        <v>628</v>
      </c>
      <c r="B750">
        <v>1</v>
      </c>
    </row>
    <row r="751" spans="1:2" ht="2.1" customHeight="1" x14ac:dyDescent="0.25">
      <c r="A751" s="40" t="s">
        <v>629</v>
      </c>
      <c r="B751">
        <v>1</v>
      </c>
    </row>
    <row r="752" spans="1:2" ht="2.1" customHeight="1" x14ac:dyDescent="0.25">
      <c r="A752" s="40" t="s">
        <v>630</v>
      </c>
      <c r="B752">
        <v>1</v>
      </c>
    </row>
    <row r="753" spans="1:2" ht="2.1" customHeight="1" x14ac:dyDescent="0.25">
      <c r="A753" s="40" t="s">
        <v>631</v>
      </c>
      <c r="B753">
        <v>1</v>
      </c>
    </row>
    <row r="754" spans="1:2" ht="2.1" customHeight="1" x14ac:dyDescent="0.25">
      <c r="A754" s="40" t="s">
        <v>632</v>
      </c>
      <c r="B754">
        <v>1</v>
      </c>
    </row>
    <row r="755" spans="1:2" ht="2.1" customHeight="1" x14ac:dyDescent="0.25">
      <c r="A755" s="40" t="s">
        <v>633</v>
      </c>
      <c r="B755">
        <v>1</v>
      </c>
    </row>
    <row r="756" spans="1:2" ht="2.1" customHeight="1" x14ac:dyDescent="0.25">
      <c r="A756" s="40" t="s">
        <v>634</v>
      </c>
      <c r="B756">
        <v>1</v>
      </c>
    </row>
    <row r="757" spans="1:2" ht="2.1" customHeight="1" x14ac:dyDescent="0.25">
      <c r="A757" s="40" t="s">
        <v>635</v>
      </c>
      <c r="B757">
        <v>1</v>
      </c>
    </row>
    <row r="758" spans="1:2" ht="2.1" customHeight="1" x14ac:dyDescent="0.25">
      <c r="A758" s="40" t="s">
        <v>636</v>
      </c>
      <c r="B758">
        <v>1</v>
      </c>
    </row>
    <row r="759" spans="1:2" ht="2.1" customHeight="1" x14ac:dyDescent="0.25">
      <c r="A759" s="40" t="s">
        <v>637</v>
      </c>
      <c r="B759">
        <v>1</v>
      </c>
    </row>
    <row r="760" spans="1:2" ht="2.1" customHeight="1" x14ac:dyDescent="0.25">
      <c r="A760" s="40" t="s">
        <v>638</v>
      </c>
      <c r="B760">
        <v>1</v>
      </c>
    </row>
    <row r="761" spans="1:2" ht="2.1" customHeight="1" x14ac:dyDescent="0.25">
      <c r="A761" s="40" t="s">
        <v>639</v>
      </c>
      <c r="B761">
        <v>1</v>
      </c>
    </row>
    <row r="762" spans="1:2" ht="2.1" customHeight="1" x14ac:dyDescent="0.25">
      <c r="A762" s="40" t="s">
        <v>640</v>
      </c>
      <c r="B762">
        <v>1</v>
      </c>
    </row>
    <row r="763" spans="1:2" ht="2.1" customHeight="1" x14ac:dyDescent="0.25">
      <c r="A763" s="40" t="s">
        <v>641</v>
      </c>
      <c r="B763">
        <v>1</v>
      </c>
    </row>
    <row r="764" spans="1:2" ht="2.1" customHeight="1" x14ac:dyDescent="0.25">
      <c r="A764" s="40" t="s">
        <v>642</v>
      </c>
      <c r="B764">
        <v>1</v>
      </c>
    </row>
    <row r="765" spans="1:2" ht="2.1" customHeight="1" x14ac:dyDescent="0.25">
      <c r="A765" s="40" t="s">
        <v>643</v>
      </c>
      <c r="B765">
        <v>1</v>
      </c>
    </row>
    <row r="766" spans="1:2" ht="2.1" customHeight="1" x14ac:dyDescent="0.25">
      <c r="A766" s="40" t="s">
        <v>644</v>
      </c>
      <c r="B766">
        <v>1</v>
      </c>
    </row>
    <row r="767" spans="1:2" ht="2.1" customHeight="1" x14ac:dyDescent="0.25">
      <c r="A767" s="40" t="s">
        <v>645</v>
      </c>
      <c r="B767">
        <v>1</v>
      </c>
    </row>
    <row r="768" spans="1:2" ht="2.1" customHeight="1" x14ac:dyDescent="0.25">
      <c r="A768" s="40" t="s">
        <v>646</v>
      </c>
      <c r="B768">
        <v>1</v>
      </c>
    </row>
    <row r="769" spans="1:2" ht="2.1" customHeight="1" x14ac:dyDescent="0.25">
      <c r="A769" s="40" t="s">
        <v>647</v>
      </c>
      <c r="B769">
        <v>1</v>
      </c>
    </row>
    <row r="770" spans="1:2" ht="2.1" customHeight="1" x14ac:dyDescent="0.25">
      <c r="A770" s="40" t="s">
        <v>648</v>
      </c>
      <c r="B770">
        <v>1</v>
      </c>
    </row>
    <row r="771" spans="1:2" ht="2.1" customHeight="1" x14ac:dyDescent="0.25">
      <c r="A771" s="40" t="s">
        <v>649</v>
      </c>
      <c r="B771">
        <v>1</v>
      </c>
    </row>
    <row r="772" spans="1:2" ht="2.1" customHeight="1" x14ac:dyDescent="0.25">
      <c r="A772" s="40" t="s">
        <v>650</v>
      </c>
      <c r="B772">
        <v>1</v>
      </c>
    </row>
    <row r="773" spans="1:2" ht="2.1" customHeight="1" x14ac:dyDescent="0.25">
      <c r="A773" s="40" t="s">
        <v>651</v>
      </c>
      <c r="B773">
        <v>1</v>
      </c>
    </row>
    <row r="774" spans="1:2" ht="2.1" customHeight="1" x14ac:dyDescent="0.25">
      <c r="A774" s="40" t="s">
        <v>652</v>
      </c>
      <c r="B774">
        <v>1</v>
      </c>
    </row>
    <row r="775" spans="1:2" ht="2.1" customHeight="1" x14ac:dyDescent="0.25">
      <c r="A775" s="40" t="s">
        <v>653</v>
      </c>
      <c r="B775">
        <v>1</v>
      </c>
    </row>
    <row r="776" spans="1:2" ht="2.1" customHeight="1" x14ac:dyDescent="0.25">
      <c r="A776" s="40" t="s">
        <v>654</v>
      </c>
      <c r="B776">
        <v>1</v>
      </c>
    </row>
    <row r="777" spans="1:2" ht="2.1" customHeight="1" x14ac:dyDescent="0.25">
      <c r="A777" s="40" t="s">
        <v>655</v>
      </c>
      <c r="B777">
        <v>1</v>
      </c>
    </row>
    <row r="778" spans="1:2" ht="2.1" customHeight="1" x14ac:dyDescent="0.25">
      <c r="A778" s="40" t="s">
        <v>656</v>
      </c>
      <c r="B778">
        <v>1</v>
      </c>
    </row>
    <row r="779" spans="1:2" ht="2.1" customHeight="1" x14ac:dyDescent="0.25">
      <c r="A779" s="40" t="s">
        <v>657</v>
      </c>
      <c r="B779">
        <v>1</v>
      </c>
    </row>
    <row r="780" spans="1:2" ht="2.1" customHeight="1" x14ac:dyDescent="0.25">
      <c r="A780" s="40" t="s">
        <v>658</v>
      </c>
      <c r="B780">
        <v>1</v>
      </c>
    </row>
    <row r="781" spans="1:2" ht="2.1" customHeight="1" x14ac:dyDescent="0.25">
      <c r="A781" s="40" t="s">
        <v>659</v>
      </c>
      <c r="B781">
        <v>1</v>
      </c>
    </row>
    <row r="782" spans="1:2" ht="2.1" customHeight="1" x14ac:dyDescent="0.25">
      <c r="A782" s="40" t="s">
        <v>660</v>
      </c>
      <c r="B782">
        <v>1</v>
      </c>
    </row>
    <row r="783" spans="1:2" ht="2.1" customHeight="1" x14ac:dyDescent="0.25">
      <c r="A783" s="40" t="s">
        <v>661</v>
      </c>
      <c r="B783">
        <v>1</v>
      </c>
    </row>
    <row r="784" spans="1:2" ht="2.1" customHeight="1" x14ac:dyDescent="0.25">
      <c r="A784" s="40" t="s">
        <v>662</v>
      </c>
      <c r="B784">
        <v>1</v>
      </c>
    </row>
    <row r="785" spans="1:2" ht="2.1" customHeight="1" x14ac:dyDescent="0.25">
      <c r="A785" s="40" t="s">
        <v>663</v>
      </c>
      <c r="B785">
        <v>1</v>
      </c>
    </row>
    <row r="786" spans="1:2" ht="2.1" customHeight="1" x14ac:dyDescent="0.25">
      <c r="A786" s="40" t="s">
        <v>664</v>
      </c>
      <c r="B786">
        <v>1</v>
      </c>
    </row>
    <row r="787" spans="1:2" ht="2.1" customHeight="1" x14ac:dyDescent="0.25">
      <c r="A787" s="40" t="s">
        <v>665</v>
      </c>
      <c r="B787">
        <v>1</v>
      </c>
    </row>
    <row r="788" spans="1:2" ht="2.1" customHeight="1" x14ac:dyDescent="0.25">
      <c r="A788" s="40" t="s">
        <v>666</v>
      </c>
      <c r="B788">
        <v>1</v>
      </c>
    </row>
    <row r="789" spans="1:2" ht="2.1" customHeight="1" x14ac:dyDescent="0.25">
      <c r="A789" s="40" t="s">
        <v>667</v>
      </c>
      <c r="B789">
        <v>1</v>
      </c>
    </row>
    <row r="790" spans="1:2" ht="2.1" customHeight="1" x14ac:dyDescent="0.25">
      <c r="A790" s="40" t="s">
        <v>668</v>
      </c>
      <c r="B790">
        <v>1</v>
      </c>
    </row>
    <row r="791" spans="1:2" ht="2.1" customHeight="1" x14ac:dyDescent="0.25">
      <c r="A791" s="40" t="s">
        <v>669</v>
      </c>
      <c r="B791">
        <v>1</v>
      </c>
    </row>
    <row r="792" spans="1:2" ht="2.1" customHeight="1" x14ac:dyDescent="0.25">
      <c r="A792" s="40" t="s">
        <v>670</v>
      </c>
      <c r="B792">
        <v>1</v>
      </c>
    </row>
    <row r="793" spans="1:2" ht="2.1" customHeight="1" x14ac:dyDescent="0.25">
      <c r="A793" s="40" t="s">
        <v>671</v>
      </c>
      <c r="B793">
        <v>1</v>
      </c>
    </row>
    <row r="794" spans="1:2" ht="2.1" customHeight="1" x14ac:dyDescent="0.25">
      <c r="A794" s="40" t="s">
        <v>672</v>
      </c>
      <c r="B794">
        <v>1</v>
      </c>
    </row>
    <row r="795" spans="1:2" ht="2.1" customHeight="1" x14ac:dyDescent="0.25">
      <c r="A795" s="40" t="s">
        <v>673</v>
      </c>
      <c r="B795">
        <v>1</v>
      </c>
    </row>
    <row r="796" spans="1:2" ht="2.1" customHeight="1" x14ac:dyDescent="0.25">
      <c r="A796" s="40" t="s">
        <v>674</v>
      </c>
      <c r="B796">
        <v>1</v>
      </c>
    </row>
    <row r="797" spans="1:2" ht="2.1" customHeight="1" x14ac:dyDescent="0.25">
      <c r="A797" s="40" t="s">
        <v>675</v>
      </c>
      <c r="B797">
        <v>1</v>
      </c>
    </row>
    <row r="798" spans="1:2" ht="2.1" customHeight="1" x14ac:dyDescent="0.25">
      <c r="A798" s="40" t="s">
        <v>676</v>
      </c>
      <c r="B798">
        <v>1</v>
      </c>
    </row>
    <row r="799" spans="1:2" ht="2.1" customHeight="1" x14ac:dyDescent="0.25">
      <c r="A799" s="40" t="s">
        <v>677</v>
      </c>
      <c r="B799">
        <v>1</v>
      </c>
    </row>
    <row r="800" spans="1:2" ht="2.1" customHeight="1" x14ac:dyDescent="0.25">
      <c r="A800" s="40" t="s">
        <v>678</v>
      </c>
      <c r="B800">
        <v>1</v>
      </c>
    </row>
    <row r="801" spans="1:2" ht="2.1" customHeight="1" x14ac:dyDescent="0.25">
      <c r="A801" s="40" t="s">
        <v>679</v>
      </c>
      <c r="B801">
        <v>1</v>
      </c>
    </row>
    <row r="802" spans="1:2" ht="2.1" customHeight="1" x14ac:dyDescent="0.25">
      <c r="A802" s="40" t="s">
        <v>680</v>
      </c>
      <c r="B802">
        <v>1</v>
      </c>
    </row>
    <row r="803" spans="1:2" ht="2.1" customHeight="1" x14ac:dyDescent="0.25">
      <c r="A803" s="40" t="s">
        <v>681</v>
      </c>
      <c r="B803">
        <v>1</v>
      </c>
    </row>
    <row r="804" spans="1:2" ht="2.1" customHeight="1" x14ac:dyDescent="0.25">
      <c r="A804" s="40" t="s">
        <v>682</v>
      </c>
      <c r="B804">
        <v>1</v>
      </c>
    </row>
    <row r="805" spans="1:2" ht="2.1" customHeight="1" x14ac:dyDescent="0.25">
      <c r="A805" s="40" t="s">
        <v>683</v>
      </c>
      <c r="B805">
        <v>1</v>
      </c>
    </row>
    <row r="806" spans="1:2" ht="2.1" customHeight="1" x14ac:dyDescent="0.25">
      <c r="A806" s="40" t="s">
        <v>684</v>
      </c>
      <c r="B806">
        <v>1</v>
      </c>
    </row>
    <row r="807" spans="1:2" ht="2.1" customHeight="1" x14ac:dyDescent="0.25">
      <c r="A807" s="40" t="s">
        <v>685</v>
      </c>
      <c r="B807">
        <v>1</v>
      </c>
    </row>
    <row r="808" spans="1:2" ht="2.1" customHeight="1" x14ac:dyDescent="0.25">
      <c r="A808" s="40" t="s">
        <v>686</v>
      </c>
      <c r="B808">
        <v>1</v>
      </c>
    </row>
    <row r="809" spans="1:2" ht="2.1" customHeight="1" x14ac:dyDescent="0.25">
      <c r="A809" s="40" t="s">
        <v>687</v>
      </c>
      <c r="B809">
        <v>1</v>
      </c>
    </row>
    <row r="810" spans="1:2" ht="2.1" customHeight="1" x14ac:dyDescent="0.25">
      <c r="A810" s="40" t="s">
        <v>688</v>
      </c>
      <c r="B810">
        <v>1</v>
      </c>
    </row>
    <row r="811" spans="1:2" ht="2.1" customHeight="1" x14ac:dyDescent="0.25">
      <c r="A811" s="40" t="s">
        <v>689</v>
      </c>
      <c r="B811">
        <v>1</v>
      </c>
    </row>
    <row r="812" spans="1:2" ht="2.1" customHeight="1" x14ac:dyDescent="0.25">
      <c r="A812" s="40" t="s">
        <v>690</v>
      </c>
      <c r="B812">
        <v>1</v>
      </c>
    </row>
    <row r="813" spans="1:2" ht="2.1" customHeight="1" x14ac:dyDescent="0.25">
      <c r="A813" s="40" t="s">
        <v>691</v>
      </c>
      <c r="B813">
        <v>1</v>
      </c>
    </row>
    <row r="814" spans="1:2" ht="2.1" customHeight="1" x14ac:dyDescent="0.25">
      <c r="A814" s="40" t="s">
        <v>692</v>
      </c>
      <c r="B814">
        <v>1</v>
      </c>
    </row>
    <row r="815" spans="1:2" ht="2.1" customHeight="1" x14ac:dyDescent="0.25">
      <c r="A815" s="40" t="s">
        <v>693</v>
      </c>
      <c r="B815">
        <v>1</v>
      </c>
    </row>
    <row r="816" spans="1:2" ht="2.1" customHeight="1" x14ac:dyDescent="0.25">
      <c r="A816" s="40" t="s">
        <v>694</v>
      </c>
      <c r="B816">
        <v>1</v>
      </c>
    </row>
    <row r="817" spans="1:2" ht="2.1" customHeight="1" x14ac:dyDescent="0.25">
      <c r="A817" s="40" t="s">
        <v>695</v>
      </c>
      <c r="B817">
        <v>1</v>
      </c>
    </row>
    <row r="818" spans="1:2" ht="2.1" customHeight="1" x14ac:dyDescent="0.25">
      <c r="A818" s="40" t="s">
        <v>696</v>
      </c>
      <c r="B818">
        <v>1</v>
      </c>
    </row>
    <row r="819" spans="1:2" ht="2.1" customHeight="1" x14ac:dyDescent="0.25">
      <c r="A819" s="40" t="s">
        <v>697</v>
      </c>
      <c r="B819">
        <v>1</v>
      </c>
    </row>
    <row r="820" spans="1:2" ht="2.1" customHeight="1" x14ac:dyDescent="0.25">
      <c r="A820" s="40" t="s">
        <v>698</v>
      </c>
      <c r="B820">
        <v>1</v>
      </c>
    </row>
    <row r="821" spans="1:2" ht="2.1" customHeight="1" x14ac:dyDescent="0.25">
      <c r="A821" s="40" t="s">
        <v>699</v>
      </c>
      <c r="B821">
        <v>1</v>
      </c>
    </row>
    <row r="822" spans="1:2" ht="2.1" customHeight="1" x14ac:dyDescent="0.25">
      <c r="A822" s="40" t="s">
        <v>700</v>
      </c>
      <c r="B822">
        <v>1</v>
      </c>
    </row>
    <row r="823" spans="1:2" ht="2.1" customHeight="1" x14ac:dyDescent="0.25">
      <c r="A823" s="40" t="s">
        <v>701</v>
      </c>
      <c r="B823">
        <v>1</v>
      </c>
    </row>
    <row r="824" spans="1:2" ht="2.1" customHeight="1" x14ac:dyDescent="0.25">
      <c r="A824" s="40" t="s">
        <v>702</v>
      </c>
      <c r="B824">
        <v>1</v>
      </c>
    </row>
    <row r="825" spans="1:2" ht="2.1" customHeight="1" x14ac:dyDescent="0.25">
      <c r="A825" s="40" t="s">
        <v>703</v>
      </c>
      <c r="B825">
        <v>1</v>
      </c>
    </row>
    <row r="826" spans="1:2" ht="2.1" customHeight="1" x14ac:dyDescent="0.25">
      <c r="A826" s="40" t="s">
        <v>704</v>
      </c>
      <c r="B826">
        <v>1</v>
      </c>
    </row>
    <row r="827" spans="1:2" ht="2.1" customHeight="1" x14ac:dyDescent="0.25">
      <c r="A827" s="40" t="s">
        <v>705</v>
      </c>
      <c r="B827">
        <v>1</v>
      </c>
    </row>
    <row r="828" spans="1:2" ht="2.1" customHeight="1" x14ac:dyDescent="0.25">
      <c r="A828" s="40" t="s">
        <v>706</v>
      </c>
      <c r="B828">
        <v>1</v>
      </c>
    </row>
    <row r="829" spans="1:2" ht="2.1" customHeight="1" x14ac:dyDescent="0.25">
      <c r="A829" s="40" t="s">
        <v>707</v>
      </c>
      <c r="B829">
        <v>1</v>
      </c>
    </row>
    <row r="830" spans="1:2" ht="2.1" customHeight="1" x14ac:dyDescent="0.25">
      <c r="A830" s="40" t="s">
        <v>708</v>
      </c>
      <c r="B830">
        <v>1</v>
      </c>
    </row>
    <row r="831" spans="1:2" ht="2.1" customHeight="1" x14ac:dyDescent="0.25">
      <c r="A831" s="40" t="s">
        <v>709</v>
      </c>
      <c r="B831">
        <v>1</v>
      </c>
    </row>
    <row r="832" spans="1:2" ht="2.1" customHeight="1" x14ac:dyDescent="0.25">
      <c r="A832" s="40" t="s">
        <v>710</v>
      </c>
      <c r="B832">
        <v>1</v>
      </c>
    </row>
    <row r="833" spans="1:2" ht="2.1" customHeight="1" x14ac:dyDescent="0.25">
      <c r="A833" s="40" t="s">
        <v>711</v>
      </c>
      <c r="B833">
        <v>1</v>
      </c>
    </row>
    <row r="834" spans="1:2" ht="2.1" customHeight="1" x14ac:dyDescent="0.25">
      <c r="A834" s="40" t="s">
        <v>712</v>
      </c>
      <c r="B834">
        <v>1</v>
      </c>
    </row>
    <row r="835" spans="1:2" ht="2.1" customHeight="1" x14ac:dyDescent="0.25">
      <c r="A835" s="40" t="s">
        <v>713</v>
      </c>
      <c r="B835">
        <v>1</v>
      </c>
    </row>
    <row r="836" spans="1:2" ht="2.1" customHeight="1" x14ac:dyDescent="0.25">
      <c r="A836" s="40" t="s">
        <v>714</v>
      </c>
      <c r="B836">
        <v>1</v>
      </c>
    </row>
    <row r="837" spans="1:2" ht="2.1" customHeight="1" x14ac:dyDescent="0.25">
      <c r="A837" s="40" t="s">
        <v>715</v>
      </c>
      <c r="B837">
        <v>1</v>
      </c>
    </row>
    <row r="838" spans="1:2" ht="2.1" customHeight="1" x14ac:dyDescent="0.25">
      <c r="A838" s="40" t="s">
        <v>716</v>
      </c>
      <c r="B838">
        <v>1</v>
      </c>
    </row>
    <row r="839" spans="1:2" ht="2.1" customHeight="1" x14ac:dyDescent="0.25">
      <c r="A839" s="40" t="s">
        <v>717</v>
      </c>
      <c r="B839">
        <v>1</v>
      </c>
    </row>
    <row r="840" spans="1:2" ht="2.1" customHeight="1" x14ac:dyDescent="0.25">
      <c r="A840" s="40" t="s">
        <v>718</v>
      </c>
      <c r="B840">
        <v>1</v>
      </c>
    </row>
    <row r="841" spans="1:2" ht="2.1" customHeight="1" x14ac:dyDescent="0.25">
      <c r="A841" s="40" t="s">
        <v>719</v>
      </c>
      <c r="B841">
        <v>1</v>
      </c>
    </row>
    <row r="842" spans="1:2" ht="2.1" customHeight="1" x14ac:dyDescent="0.25">
      <c r="A842" s="40" t="s">
        <v>720</v>
      </c>
      <c r="B842">
        <v>1</v>
      </c>
    </row>
    <row r="843" spans="1:2" ht="2.1" customHeight="1" x14ac:dyDescent="0.25">
      <c r="A843" s="40" t="s">
        <v>721</v>
      </c>
      <c r="B843">
        <v>1</v>
      </c>
    </row>
    <row r="844" spans="1:2" ht="2.1" customHeight="1" x14ac:dyDescent="0.25">
      <c r="A844" s="40" t="s">
        <v>722</v>
      </c>
      <c r="B844">
        <v>1</v>
      </c>
    </row>
    <row r="845" spans="1:2" ht="2.1" customHeight="1" x14ac:dyDescent="0.25">
      <c r="A845" s="40" t="s">
        <v>723</v>
      </c>
      <c r="B845">
        <v>1</v>
      </c>
    </row>
    <row r="846" spans="1:2" ht="2.1" customHeight="1" x14ac:dyDescent="0.25">
      <c r="A846" s="40" t="s">
        <v>724</v>
      </c>
      <c r="B846">
        <v>1</v>
      </c>
    </row>
    <row r="847" spans="1:2" ht="2.1" customHeight="1" x14ac:dyDescent="0.25">
      <c r="A847" s="40" t="s">
        <v>725</v>
      </c>
      <c r="B847">
        <v>1</v>
      </c>
    </row>
    <row r="848" spans="1:2" ht="2.1" customHeight="1" x14ac:dyDescent="0.25">
      <c r="A848" s="40" t="s">
        <v>726</v>
      </c>
      <c r="B848">
        <v>1</v>
      </c>
    </row>
    <row r="849" spans="1:2" ht="2.1" customHeight="1" x14ac:dyDescent="0.25">
      <c r="A849" s="40" t="s">
        <v>727</v>
      </c>
      <c r="B849">
        <v>1</v>
      </c>
    </row>
    <row r="850" spans="1:2" ht="2.1" customHeight="1" x14ac:dyDescent="0.25">
      <c r="A850" s="40" t="s">
        <v>728</v>
      </c>
      <c r="B850">
        <v>1</v>
      </c>
    </row>
    <row r="851" spans="1:2" ht="2.1" customHeight="1" x14ac:dyDescent="0.25">
      <c r="A851" s="40" t="s">
        <v>729</v>
      </c>
      <c r="B851">
        <v>1</v>
      </c>
    </row>
    <row r="852" spans="1:2" ht="2.1" customHeight="1" x14ac:dyDescent="0.25">
      <c r="A852" s="40" t="s">
        <v>730</v>
      </c>
      <c r="B852">
        <v>1</v>
      </c>
    </row>
    <row r="853" spans="1:2" ht="2.1" customHeight="1" x14ac:dyDescent="0.25">
      <c r="A853" s="40" t="s">
        <v>731</v>
      </c>
      <c r="B853">
        <v>1</v>
      </c>
    </row>
    <row r="854" spans="1:2" ht="2.1" customHeight="1" x14ac:dyDescent="0.25">
      <c r="A854" s="40" t="s">
        <v>732</v>
      </c>
      <c r="B854">
        <v>1</v>
      </c>
    </row>
    <row r="855" spans="1:2" ht="2.1" customHeight="1" x14ac:dyDescent="0.25">
      <c r="A855" s="40" t="s">
        <v>733</v>
      </c>
      <c r="B855">
        <v>1</v>
      </c>
    </row>
    <row r="856" spans="1:2" ht="2.1" customHeight="1" x14ac:dyDescent="0.25">
      <c r="A856" s="40" t="s">
        <v>734</v>
      </c>
      <c r="B856">
        <v>1</v>
      </c>
    </row>
    <row r="857" spans="1:2" ht="2.1" customHeight="1" x14ac:dyDescent="0.25">
      <c r="A857" s="40" t="s">
        <v>735</v>
      </c>
      <c r="B857">
        <v>1</v>
      </c>
    </row>
    <row r="858" spans="1:2" ht="2.1" customHeight="1" x14ac:dyDescent="0.25">
      <c r="A858" s="40" t="s">
        <v>736</v>
      </c>
      <c r="B858">
        <v>1</v>
      </c>
    </row>
    <row r="859" spans="1:2" ht="2.1" customHeight="1" x14ac:dyDescent="0.25">
      <c r="A859" s="40" t="s">
        <v>737</v>
      </c>
      <c r="B859">
        <v>1</v>
      </c>
    </row>
    <row r="860" spans="1:2" ht="2.1" customHeight="1" x14ac:dyDescent="0.25">
      <c r="A860" s="40" t="s">
        <v>738</v>
      </c>
      <c r="B860">
        <v>1</v>
      </c>
    </row>
    <row r="861" spans="1:2" ht="2.1" customHeight="1" x14ac:dyDescent="0.25">
      <c r="A861" s="40" t="s">
        <v>739</v>
      </c>
      <c r="B861">
        <v>1</v>
      </c>
    </row>
    <row r="862" spans="1:2" ht="2.1" customHeight="1" x14ac:dyDescent="0.25">
      <c r="A862" s="40" t="s">
        <v>740</v>
      </c>
      <c r="B862">
        <v>1</v>
      </c>
    </row>
    <row r="863" spans="1:2" ht="2.1" customHeight="1" x14ac:dyDescent="0.25">
      <c r="A863" s="40" t="s">
        <v>741</v>
      </c>
      <c r="B863">
        <v>1</v>
      </c>
    </row>
    <row r="864" spans="1:2" ht="2.1" customHeight="1" x14ac:dyDescent="0.25">
      <c r="A864" s="40" t="s">
        <v>742</v>
      </c>
      <c r="B864">
        <v>1</v>
      </c>
    </row>
    <row r="865" spans="1:2" ht="2.1" customHeight="1" x14ac:dyDescent="0.25">
      <c r="A865" s="40" t="s">
        <v>743</v>
      </c>
      <c r="B865">
        <v>1</v>
      </c>
    </row>
    <row r="866" spans="1:2" ht="2.1" customHeight="1" x14ac:dyDescent="0.25">
      <c r="A866" s="40" t="s">
        <v>744</v>
      </c>
      <c r="B866">
        <v>1</v>
      </c>
    </row>
    <row r="867" spans="1:2" ht="2.1" customHeight="1" x14ac:dyDescent="0.25">
      <c r="A867" s="40" t="s">
        <v>745</v>
      </c>
      <c r="B867">
        <v>1</v>
      </c>
    </row>
    <row r="868" spans="1:2" ht="2.1" customHeight="1" x14ac:dyDescent="0.25">
      <c r="A868" s="40" t="s">
        <v>746</v>
      </c>
      <c r="B868">
        <v>1</v>
      </c>
    </row>
    <row r="869" spans="1:2" ht="2.1" customHeight="1" x14ac:dyDescent="0.25">
      <c r="A869" s="40" t="s">
        <v>747</v>
      </c>
      <c r="B869">
        <v>1</v>
      </c>
    </row>
    <row r="870" spans="1:2" ht="2.1" customHeight="1" x14ac:dyDescent="0.25">
      <c r="A870" s="40" t="s">
        <v>748</v>
      </c>
      <c r="B870">
        <v>1</v>
      </c>
    </row>
    <row r="871" spans="1:2" ht="2.1" customHeight="1" x14ac:dyDescent="0.25">
      <c r="A871" s="40" t="s">
        <v>749</v>
      </c>
      <c r="B871">
        <v>1</v>
      </c>
    </row>
    <row r="872" spans="1:2" ht="2.1" customHeight="1" x14ac:dyDescent="0.25">
      <c r="A872" s="40" t="s">
        <v>750</v>
      </c>
      <c r="B872">
        <v>1</v>
      </c>
    </row>
    <row r="873" spans="1:2" ht="2.1" customHeight="1" x14ac:dyDescent="0.25">
      <c r="A873" s="40" t="s">
        <v>751</v>
      </c>
      <c r="B873">
        <v>1</v>
      </c>
    </row>
    <row r="874" spans="1:2" ht="2.1" customHeight="1" x14ac:dyDescent="0.25">
      <c r="A874" s="40" t="s">
        <v>752</v>
      </c>
      <c r="B874">
        <v>1</v>
      </c>
    </row>
    <row r="875" spans="1:2" ht="2.1" customHeight="1" x14ac:dyDescent="0.25">
      <c r="A875" s="40" t="s">
        <v>753</v>
      </c>
      <c r="B875">
        <v>1</v>
      </c>
    </row>
    <row r="876" spans="1:2" ht="2.1" customHeight="1" x14ac:dyDescent="0.25">
      <c r="A876" s="40" t="s">
        <v>754</v>
      </c>
      <c r="B876">
        <v>1</v>
      </c>
    </row>
    <row r="877" spans="1:2" ht="2.1" customHeight="1" x14ac:dyDescent="0.25">
      <c r="A877" s="40" t="s">
        <v>755</v>
      </c>
      <c r="B877">
        <v>1</v>
      </c>
    </row>
    <row r="878" spans="1:2" ht="2.1" customHeight="1" x14ac:dyDescent="0.25">
      <c r="A878" s="40" t="s">
        <v>756</v>
      </c>
      <c r="B878">
        <v>1</v>
      </c>
    </row>
    <row r="879" spans="1:2" ht="2.1" customHeight="1" x14ac:dyDescent="0.25">
      <c r="A879" s="40" t="s">
        <v>757</v>
      </c>
      <c r="B879">
        <v>1</v>
      </c>
    </row>
    <row r="880" spans="1:2" ht="2.1" customHeight="1" x14ac:dyDescent="0.25">
      <c r="A880" s="40" t="s">
        <v>758</v>
      </c>
      <c r="B880">
        <v>1</v>
      </c>
    </row>
    <row r="881" spans="1:2" ht="2.1" customHeight="1" x14ac:dyDescent="0.25">
      <c r="A881" s="40" t="s">
        <v>759</v>
      </c>
      <c r="B881">
        <v>1</v>
      </c>
    </row>
    <row r="882" spans="1:2" ht="2.1" customHeight="1" x14ac:dyDescent="0.25">
      <c r="A882" s="40" t="s">
        <v>760</v>
      </c>
      <c r="B882">
        <v>1</v>
      </c>
    </row>
    <row r="883" spans="1:2" ht="2.1" customHeight="1" x14ac:dyDescent="0.25">
      <c r="A883" s="40" t="s">
        <v>761</v>
      </c>
      <c r="B883">
        <v>1</v>
      </c>
    </row>
    <row r="884" spans="1:2" ht="2.1" customHeight="1" x14ac:dyDescent="0.25">
      <c r="A884" s="40" t="s">
        <v>762</v>
      </c>
      <c r="B884">
        <v>1</v>
      </c>
    </row>
    <row r="885" spans="1:2" ht="2.1" customHeight="1" x14ac:dyDescent="0.25">
      <c r="A885" s="40" t="s">
        <v>763</v>
      </c>
      <c r="B885">
        <v>1</v>
      </c>
    </row>
    <row r="886" spans="1:2" ht="2.1" customHeight="1" x14ac:dyDescent="0.25">
      <c r="A886" s="40" t="s">
        <v>764</v>
      </c>
      <c r="B886">
        <v>1</v>
      </c>
    </row>
    <row r="887" spans="1:2" ht="2.1" customHeight="1" x14ac:dyDescent="0.25">
      <c r="A887" s="40" t="s">
        <v>765</v>
      </c>
      <c r="B887">
        <v>1</v>
      </c>
    </row>
    <row r="888" spans="1:2" ht="2.1" customHeight="1" x14ac:dyDescent="0.25">
      <c r="A888" s="40" t="s">
        <v>766</v>
      </c>
      <c r="B888">
        <v>1</v>
      </c>
    </row>
    <row r="889" spans="1:2" ht="2.1" customHeight="1" x14ac:dyDescent="0.25">
      <c r="A889" s="40" t="s">
        <v>767</v>
      </c>
      <c r="B889">
        <v>1</v>
      </c>
    </row>
    <row r="890" spans="1:2" ht="2.1" customHeight="1" x14ac:dyDescent="0.25">
      <c r="A890" s="40" t="s">
        <v>768</v>
      </c>
      <c r="B890">
        <v>1</v>
      </c>
    </row>
    <row r="891" spans="1:2" ht="2.1" customHeight="1" x14ac:dyDescent="0.25">
      <c r="A891" s="40" t="s">
        <v>769</v>
      </c>
      <c r="B891">
        <v>1</v>
      </c>
    </row>
    <row r="892" spans="1:2" ht="2.1" customHeight="1" x14ac:dyDescent="0.25">
      <c r="A892" s="40" t="s">
        <v>770</v>
      </c>
      <c r="B892">
        <v>1</v>
      </c>
    </row>
    <row r="893" spans="1:2" ht="2.1" customHeight="1" x14ac:dyDescent="0.25">
      <c r="A893" s="40" t="s">
        <v>771</v>
      </c>
      <c r="B893">
        <v>1</v>
      </c>
    </row>
    <row r="894" spans="1:2" ht="2.1" customHeight="1" x14ac:dyDescent="0.25">
      <c r="A894" s="40" t="s">
        <v>772</v>
      </c>
      <c r="B894">
        <v>1</v>
      </c>
    </row>
    <row r="895" spans="1:2" ht="2.1" customHeight="1" x14ac:dyDescent="0.25">
      <c r="A895" s="40" t="s">
        <v>773</v>
      </c>
      <c r="B895">
        <v>1</v>
      </c>
    </row>
    <row r="896" spans="1:2" ht="2.1" customHeight="1" x14ac:dyDescent="0.25">
      <c r="A896" s="40" t="s">
        <v>774</v>
      </c>
      <c r="B896">
        <v>1</v>
      </c>
    </row>
    <row r="897" spans="1:2" ht="2.1" customHeight="1" x14ac:dyDescent="0.25">
      <c r="A897" s="40" t="s">
        <v>775</v>
      </c>
      <c r="B897">
        <v>1</v>
      </c>
    </row>
    <row r="898" spans="1:2" ht="2.1" customHeight="1" x14ac:dyDescent="0.25">
      <c r="A898" s="40" t="s">
        <v>776</v>
      </c>
      <c r="B898">
        <v>1</v>
      </c>
    </row>
    <row r="899" spans="1:2" ht="2.1" customHeight="1" x14ac:dyDescent="0.25">
      <c r="A899" s="40" t="s">
        <v>777</v>
      </c>
      <c r="B899">
        <v>1</v>
      </c>
    </row>
    <row r="900" spans="1:2" ht="2.1" customHeight="1" x14ac:dyDescent="0.25">
      <c r="A900" s="40" t="s">
        <v>778</v>
      </c>
      <c r="B900">
        <v>1</v>
      </c>
    </row>
    <row r="901" spans="1:2" ht="2.1" customHeight="1" x14ac:dyDescent="0.25">
      <c r="A901" s="40" t="s">
        <v>779</v>
      </c>
      <c r="B901">
        <v>1</v>
      </c>
    </row>
    <row r="902" spans="1:2" ht="2.1" customHeight="1" x14ac:dyDescent="0.25">
      <c r="A902" s="40" t="s">
        <v>780</v>
      </c>
      <c r="B902">
        <v>1</v>
      </c>
    </row>
    <row r="903" spans="1:2" ht="2.1" customHeight="1" x14ac:dyDescent="0.25">
      <c r="A903" s="40" t="s">
        <v>781</v>
      </c>
      <c r="B903">
        <v>1</v>
      </c>
    </row>
    <row r="904" spans="1:2" ht="2.1" customHeight="1" x14ac:dyDescent="0.25">
      <c r="A904" s="40" t="s">
        <v>782</v>
      </c>
      <c r="B904">
        <v>1</v>
      </c>
    </row>
    <row r="905" spans="1:2" ht="2.1" customHeight="1" x14ac:dyDescent="0.25">
      <c r="A905" s="40" t="s">
        <v>783</v>
      </c>
      <c r="B905">
        <v>1</v>
      </c>
    </row>
    <row r="906" spans="1:2" ht="2.1" customHeight="1" x14ac:dyDescent="0.25">
      <c r="A906" s="40" t="s">
        <v>784</v>
      </c>
      <c r="B906">
        <v>1</v>
      </c>
    </row>
    <row r="907" spans="1:2" ht="2.1" customHeight="1" x14ac:dyDescent="0.25">
      <c r="A907" s="40" t="s">
        <v>785</v>
      </c>
      <c r="B907">
        <v>1</v>
      </c>
    </row>
    <row r="908" spans="1:2" ht="2.1" customHeight="1" x14ac:dyDescent="0.25">
      <c r="A908" s="40" t="s">
        <v>786</v>
      </c>
      <c r="B908">
        <v>1</v>
      </c>
    </row>
    <row r="909" spans="1:2" ht="2.1" customHeight="1" x14ac:dyDescent="0.25">
      <c r="A909" s="40" t="s">
        <v>787</v>
      </c>
      <c r="B909">
        <v>1</v>
      </c>
    </row>
    <row r="910" spans="1:2" ht="2.1" customHeight="1" x14ac:dyDescent="0.25">
      <c r="A910" s="40" t="s">
        <v>788</v>
      </c>
      <c r="B910">
        <v>1</v>
      </c>
    </row>
    <row r="911" spans="1:2" ht="2.1" customHeight="1" x14ac:dyDescent="0.25">
      <c r="A911" s="40" t="s">
        <v>789</v>
      </c>
      <c r="B911">
        <v>1</v>
      </c>
    </row>
    <row r="912" spans="1:2" ht="2.1" customHeight="1" x14ac:dyDescent="0.25">
      <c r="A912" s="40" t="s">
        <v>790</v>
      </c>
      <c r="B912">
        <v>1</v>
      </c>
    </row>
    <row r="913" spans="1:2" ht="2.1" customHeight="1" x14ac:dyDescent="0.25">
      <c r="A913" s="40" t="s">
        <v>791</v>
      </c>
      <c r="B913">
        <v>1</v>
      </c>
    </row>
    <row r="914" spans="1:2" ht="2.1" customHeight="1" x14ac:dyDescent="0.25">
      <c r="A914" s="40" t="s">
        <v>792</v>
      </c>
      <c r="B914">
        <v>1</v>
      </c>
    </row>
    <row r="915" spans="1:2" ht="2.1" customHeight="1" x14ac:dyDescent="0.25">
      <c r="A915" s="40" t="s">
        <v>793</v>
      </c>
      <c r="B915">
        <v>1</v>
      </c>
    </row>
    <row r="916" spans="1:2" ht="2.1" customHeight="1" x14ac:dyDescent="0.25">
      <c r="A916" s="40" t="s">
        <v>794</v>
      </c>
      <c r="B916">
        <v>1</v>
      </c>
    </row>
    <row r="917" spans="1:2" ht="2.1" customHeight="1" x14ac:dyDescent="0.25">
      <c r="A917" s="40" t="s">
        <v>795</v>
      </c>
      <c r="B917">
        <v>1</v>
      </c>
    </row>
    <row r="918" spans="1:2" ht="2.1" customHeight="1" x14ac:dyDescent="0.25">
      <c r="A918" s="40" t="s">
        <v>796</v>
      </c>
      <c r="B918">
        <v>1</v>
      </c>
    </row>
    <row r="919" spans="1:2" ht="2.1" customHeight="1" x14ac:dyDescent="0.25">
      <c r="A919" s="40" t="s">
        <v>797</v>
      </c>
      <c r="B919">
        <v>1</v>
      </c>
    </row>
    <row r="920" spans="1:2" ht="2.1" customHeight="1" x14ac:dyDescent="0.25">
      <c r="A920" s="40" t="s">
        <v>798</v>
      </c>
      <c r="B920">
        <v>1</v>
      </c>
    </row>
    <row r="921" spans="1:2" ht="2.1" customHeight="1" x14ac:dyDescent="0.25">
      <c r="A921" s="40" t="s">
        <v>799</v>
      </c>
      <c r="B921">
        <v>1</v>
      </c>
    </row>
    <row r="922" spans="1:2" ht="2.1" customHeight="1" x14ac:dyDescent="0.25">
      <c r="A922" s="40" t="s">
        <v>800</v>
      </c>
      <c r="B922">
        <v>1</v>
      </c>
    </row>
    <row r="923" spans="1:2" ht="2.1" customHeight="1" x14ac:dyDescent="0.25">
      <c r="A923" s="40" t="s">
        <v>801</v>
      </c>
      <c r="B923">
        <v>1</v>
      </c>
    </row>
    <row r="924" spans="1:2" ht="2.1" customHeight="1" x14ac:dyDescent="0.25">
      <c r="A924" s="40" t="s">
        <v>802</v>
      </c>
      <c r="B924">
        <v>1</v>
      </c>
    </row>
    <row r="925" spans="1:2" ht="2.1" customHeight="1" x14ac:dyDescent="0.25">
      <c r="A925" s="40" t="s">
        <v>803</v>
      </c>
      <c r="B925">
        <v>1</v>
      </c>
    </row>
    <row r="926" spans="1:2" ht="2.1" customHeight="1" x14ac:dyDescent="0.25">
      <c r="A926" s="40" t="s">
        <v>804</v>
      </c>
      <c r="B926">
        <v>1</v>
      </c>
    </row>
    <row r="927" spans="1:2" ht="2.1" customHeight="1" x14ac:dyDescent="0.25">
      <c r="A927" s="40" t="s">
        <v>805</v>
      </c>
      <c r="B927">
        <v>1</v>
      </c>
    </row>
    <row r="928" spans="1:2" ht="2.1" customHeight="1" x14ac:dyDescent="0.25">
      <c r="A928" s="40" t="s">
        <v>806</v>
      </c>
      <c r="B928">
        <v>1</v>
      </c>
    </row>
    <row r="929" spans="1:3" ht="2.1" customHeight="1" x14ac:dyDescent="0.25">
      <c r="A929" s="40" t="s">
        <v>807</v>
      </c>
      <c r="B929">
        <v>1</v>
      </c>
    </row>
    <row r="930" spans="1:3" ht="2.1" customHeight="1" x14ac:dyDescent="0.25">
      <c r="A930" s="40" t="s">
        <v>808</v>
      </c>
      <c r="B930">
        <v>1</v>
      </c>
    </row>
    <row r="931" spans="1:3" ht="2.1" customHeight="1" x14ac:dyDescent="0.25">
      <c r="A931" s="40" t="s">
        <v>809</v>
      </c>
      <c r="B931">
        <v>1</v>
      </c>
    </row>
    <row r="932" spans="1:3" ht="2.1" customHeight="1" x14ac:dyDescent="0.25">
      <c r="A932" s="40" t="s">
        <v>810</v>
      </c>
      <c r="B932">
        <v>1</v>
      </c>
    </row>
    <row r="933" spans="1:3" ht="2.1" customHeight="1" x14ac:dyDescent="0.25">
      <c r="A933" s="40" t="s">
        <v>811</v>
      </c>
      <c r="B933">
        <v>1</v>
      </c>
    </row>
    <row r="934" spans="1:3" ht="2.1" customHeight="1" x14ac:dyDescent="0.25">
      <c r="A934" s="40" t="s">
        <v>812</v>
      </c>
      <c r="B934">
        <v>1</v>
      </c>
    </row>
    <row r="935" spans="1:3" ht="2.1" customHeight="1" x14ac:dyDescent="0.25">
      <c r="A935" s="40" t="s">
        <v>813</v>
      </c>
      <c r="B935">
        <v>1</v>
      </c>
    </row>
    <row r="936" spans="1:3" ht="2.1" customHeight="1" x14ac:dyDescent="0.25">
      <c r="A936" s="40" t="s">
        <v>814</v>
      </c>
      <c r="B936">
        <v>1</v>
      </c>
    </row>
    <row r="937" spans="1:3" ht="2.1" customHeight="1" x14ac:dyDescent="0.25">
      <c r="A937" s="40" t="s">
        <v>815</v>
      </c>
      <c r="B937">
        <v>1</v>
      </c>
    </row>
    <row r="938" spans="1:3" ht="2.1" customHeight="1" x14ac:dyDescent="0.25">
      <c r="A938" s="40" t="s">
        <v>816</v>
      </c>
      <c r="B938">
        <v>1</v>
      </c>
    </row>
    <row r="939" spans="1:3" ht="2.1" customHeight="1" x14ac:dyDescent="0.25">
      <c r="A939" s="40" t="s">
        <v>54</v>
      </c>
      <c r="B939">
        <v>1</v>
      </c>
      <c r="C939" t="s">
        <v>55</v>
      </c>
    </row>
    <row r="940" spans="1:3" ht="2.1" customHeight="1" x14ac:dyDescent="0.25">
      <c r="A940" s="40" t="s">
        <v>56</v>
      </c>
      <c r="B940">
        <v>1</v>
      </c>
    </row>
    <row r="941" spans="1:3" ht="2.1" customHeight="1" x14ac:dyDescent="0.25">
      <c r="A941" s="40" t="s">
        <v>57</v>
      </c>
      <c r="B941">
        <v>1</v>
      </c>
    </row>
    <row r="942" spans="1:3" ht="2.1" customHeight="1" x14ac:dyDescent="0.25">
      <c r="A942" s="40" t="s">
        <v>58</v>
      </c>
      <c r="B942">
        <v>1</v>
      </c>
    </row>
    <row r="943" spans="1:3" ht="2.1" customHeight="1" x14ac:dyDescent="0.25">
      <c r="A943" s="40" t="s">
        <v>59</v>
      </c>
      <c r="B943">
        <v>1</v>
      </c>
    </row>
    <row r="944" spans="1:3" ht="2.1" customHeight="1" x14ac:dyDescent="0.25">
      <c r="A944" s="40" t="s">
        <v>60</v>
      </c>
      <c r="B944">
        <v>1</v>
      </c>
    </row>
    <row r="945" spans="1:2" ht="2.1" customHeight="1" x14ac:dyDescent="0.25">
      <c r="A945" s="40" t="s">
        <v>61</v>
      </c>
      <c r="B945">
        <v>1</v>
      </c>
    </row>
    <row r="946" spans="1:2" ht="2.1" customHeight="1" x14ac:dyDescent="0.25">
      <c r="A946" s="40" t="s">
        <v>62</v>
      </c>
      <c r="B946">
        <v>1</v>
      </c>
    </row>
    <row r="947" spans="1:2" ht="2.1" customHeight="1" x14ac:dyDescent="0.25">
      <c r="A947" s="40" t="s">
        <v>63</v>
      </c>
      <c r="B947">
        <v>1</v>
      </c>
    </row>
    <row r="948" spans="1:2" ht="2.1" customHeight="1" x14ac:dyDescent="0.25">
      <c r="A948" s="40" t="s">
        <v>64</v>
      </c>
      <c r="B948">
        <v>1</v>
      </c>
    </row>
    <row r="949" spans="1:2" ht="2.1" customHeight="1" x14ac:dyDescent="0.25">
      <c r="A949" s="40" t="s">
        <v>65</v>
      </c>
      <c r="B949">
        <v>1</v>
      </c>
    </row>
    <row r="950" spans="1:2" ht="2.1" customHeight="1" x14ac:dyDescent="0.25">
      <c r="A950" s="40" t="s">
        <v>66</v>
      </c>
      <c r="B950">
        <v>1</v>
      </c>
    </row>
    <row r="951" spans="1:2" ht="2.1" customHeight="1" x14ac:dyDescent="0.25">
      <c r="A951" s="40" t="s">
        <v>67</v>
      </c>
      <c r="B951">
        <v>1</v>
      </c>
    </row>
    <row r="952" spans="1:2" ht="2.1" customHeight="1" x14ac:dyDescent="0.25">
      <c r="A952" s="40" t="s">
        <v>68</v>
      </c>
      <c r="B952">
        <v>1</v>
      </c>
    </row>
    <row r="953" spans="1:2" ht="2.1" customHeight="1" x14ac:dyDescent="0.25">
      <c r="A953" s="40" t="s">
        <v>69</v>
      </c>
      <c r="B953">
        <v>1</v>
      </c>
    </row>
    <row r="954" spans="1:2" ht="2.1" customHeight="1" x14ac:dyDescent="0.25">
      <c r="A954" s="40" t="s">
        <v>70</v>
      </c>
      <c r="B954">
        <v>1</v>
      </c>
    </row>
    <row r="955" spans="1:2" ht="2.1" customHeight="1" x14ac:dyDescent="0.25">
      <c r="A955" s="40" t="s">
        <v>71</v>
      </c>
      <c r="B955">
        <v>1</v>
      </c>
    </row>
    <row r="956" spans="1:2" ht="2.1" customHeight="1" x14ac:dyDescent="0.25">
      <c r="A956" s="40" t="s">
        <v>72</v>
      </c>
      <c r="B956">
        <v>1</v>
      </c>
    </row>
    <row r="957" spans="1:2" ht="2.1" customHeight="1" x14ac:dyDescent="0.25">
      <c r="A957" s="40" t="s">
        <v>73</v>
      </c>
      <c r="B957">
        <v>1</v>
      </c>
    </row>
    <row r="958" spans="1:2" ht="2.1" customHeight="1" x14ac:dyDescent="0.25">
      <c r="A958" s="40" t="s">
        <v>74</v>
      </c>
      <c r="B958">
        <v>1</v>
      </c>
    </row>
    <row r="959" spans="1:2" ht="2.1" customHeight="1" x14ac:dyDescent="0.25">
      <c r="A959" s="40" t="s">
        <v>75</v>
      </c>
      <c r="B959">
        <v>1</v>
      </c>
    </row>
    <row r="960" spans="1:2" ht="2.1" customHeight="1" x14ac:dyDescent="0.25">
      <c r="A960" s="40" t="s">
        <v>76</v>
      </c>
      <c r="B960">
        <v>1</v>
      </c>
    </row>
    <row r="961" spans="1:2" ht="2.1" customHeight="1" x14ac:dyDescent="0.25">
      <c r="A961" s="40" t="s">
        <v>77</v>
      </c>
      <c r="B961">
        <v>1</v>
      </c>
    </row>
    <row r="962" spans="1:2" ht="2.1" customHeight="1" x14ac:dyDescent="0.25">
      <c r="A962" s="40" t="s">
        <v>78</v>
      </c>
      <c r="B962">
        <v>1</v>
      </c>
    </row>
    <row r="963" spans="1:2" ht="2.1" customHeight="1" x14ac:dyDescent="0.25">
      <c r="A963" s="40" t="s">
        <v>79</v>
      </c>
      <c r="B963">
        <v>1</v>
      </c>
    </row>
    <row r="964" spans="1:2" ht="2.1" customHeight="1" x14ac:dyDescent="0.25">
      <c r="A964" s="40" t="s">
        <v>80</v>
      </c>
      <c r="B964">
        <v>1</v>
      </c>
    </row>
    <row r="965" spans="1:2" ht="2.1" customHeight="1" x14ac:dyDescent="0.25">
      <c r="A965" s="40" t="s">
        <v>81</v>
      </c>
      <c r="B965">
        <v>1</v>
      </c>
    </row>
    <row r="966" spans="1:2" ht="2.1" customHeight="1" x14ac:dyDescent="0.25">
      <c r="A966" s="40" t="s">
        <v>82</v>
      </c>
      <c r="B966">
        <v>1</v>
      </c>
    </row>
    <row r="967" spans="1:2" ht="2.1" customHeight="1" x14ac:dyDescent="0.25">
      <c r="A967" s="40" t="s">
        <v>83</v>
      </c>
      <c r="B967">
        <v>1</v>
      </c>
    </row>
    <row r="968" spans="1:2" ht="2.1" customHeight="1" x14ac:dyDescent="0.25">
      <c r="A968" s="40" t="s">
        <v>84</v>
      </c>
      <c r="B968">
        <v>1</v>
      </c>
    </row>
    <row r="969" spans="1:2" ht="2.1" customHeight="1" x14ac:dyDescent="0.25">
      <c r="A969" s="40" t="s">
        <v>85</v>
      </c>
      <c r="B969">
        <v>1</v>
      </c>
    </row>
    <row r="970" spans="1:2" ht="2.1" customHeight="1" x14ac:dyDescent="0.25">
      <c r="A970" s="40" t="s">
        <v>86</v>
      </c>
      <c r="B970">
        <v>1</v>
      </c>
    </row>
    <row r="971" spans="1:2" ht="2.1" customHeight="1" x14ac:dyDescent="0.25">
      <c r="A971" s="40" t="s">
        <v>87</v>
      </c>
      <c r="B971">
        <v>1</v>
      </c>
    </row>
    <row r="972" spans="1:2" ht="2.1" customHeight="1" x14ac:dyDescent="0.25">
      <c r="A972" s="40" t="s">
        <v>88</v>
      </c>
      <c r="B972">
        <v>1</v>
      </c>
    </row>
    <row r="973" spans="1:2" ht="2.1" customHeight="1" x14ac:dyDescent="0.25">
      <c r="A973" s="40" t="s">
        <v>89</v>
      </c>
      <c r="B973">
        <v>1</v>
      </c>
    </row>
    <row r="974" spans="1:2" ht="2.1" customHeight="1" x14ac:dyDescent="0.25">
      <c r="A974" s="40" t="s">
        <v>90</v>
      </c>
      <c r="B974">
        <v>1</v>
      </c>
    </row>
    <row r="975" spans="1:2" ht="2.1" customHeight="1" x14ac:dyDescent="0.25">
      <c r="A975" s="40" t="s">
        <v>91</v>
      </c>
      <c r="B975">
        <v>1</v>
      </c>
    </row>
    <row r="976" spans="1:2" ht="2.1" customHeight="1" x14ac:dyDescent="0.25">
      <c r="A976" s="40" t="s">
        <v>92</v>
      </c>
      <c r="B976">
        <v>1</v>
      </c>
    </row>
    <row r="977" spans="1:2" ht="2.1" customHeight="1" x14ac:dyDescent="0.25">
      <c r="A977" s="40" t="s">
        <v>93</v>
      </c>
      <c r="B977">
        <v>1</v>
      </c>
    </row>
    <row r="978" spans="1:2" ht="2.1" customHeight="1" x14ac:dyDescent="0.25">
      <c r="A978" s="40" t="s">
        <v>94</v>
      </c>
      <c r="B978">
        <v>1</v>
      </c>
    </row>
    <row r="979" spans="1:2" ht="2.1" customHeight="1" x14ac:dyDescent="0.25">
      <c r="A979" s="40" t="s">
        <v>95</v>
      </c>
      <c r="B979">
        <v>1</v>
      </c>
    </row>
    <row r="980" spans="1:2" ht="2.1" customHeight="1" x14ac:dyDescent="0.25">
      <c r="A980" s="40" t="s">
        <v>96</v>
      </c>
      <c r="B980">
        <v>1</v>
      </c>
    </row>
    <row r="981" spans="1:2" ht="2.1" customHeight="1" x14ac:dyDescent="0.25">
      <c r="A981" s="40" t="s">
        <v>97</v>
      </c>
      <c r="B981">
        <v>1</v>
      </c>
    </row>
    <row r="982" spans="1:2" ht="2.1" customHeight="1" x14ac:dyDescent="0.25">
      <c r="A982" s="40" t="s">
        <v>98</v>
      </c>
      <c r="B982">
        <v>1</v>
      </c>
    </row>
    <row r="983" spans="1:2" ht="2.1" customHeight="1" x14ac:dyDescent="0.25">
      <c r="A983" s="40" t="s">
        <v>99</v>
      </c>
      <c r="B983">
        <v>1</v>
      </c>
    </row>
    <row r="984" spans="1:2" ht="2.1" customHeight="1" x14ac:dyDescent="0.25">
      <c r="A984" s="40" t="s">
        <v>100</v>
      </c>
      <c r="B984">
        <v>1</v>
      </c>
    </row>
    <row r="985" spans="1:2" ht="2.1" customHeight="1" x14ac:dyDescent="0.25">
      <c r="A985" s="40" t="s">
        <v>101</v>
      </c>
      <c r="B985">
        <v>1</v>
      </c>
    </row>
    <row r="986" spans="1:2" ht="2.1" customHeight="1" x14ac:dyDescent="0.25">
      <c r="A986" s="40" t="s">
        <v>102</v>
      </c>
      <c r="B986">
        <v>1</v>
      </c>
    </row>
    <row r="987" spans="1:2" ht="2.1" customHeight="1" x14ac:dyDescent="0.25">
      <c r="A987" s="40" t="s">
        <v>103</v>
      </c>
      <c r="B987">
        <v>1</v>
      </c>
    </row>
    <row r="988" spans="1:2" ht="2.1" customHeight="1" x14ac:dyDescent="0.25">
      <c r="A988" s="40" t="s">
        <v>104</v>
      </c>
      <c r="B988">
        <v>1</v>
      </c>
    </row>
    <row r="989" spans="1:2" ht="2.1" customHeight="1" x14ac:dyDescent="0.25">
      <c r="A989" s="40" t="s">
        <v>105</v>
      </c>
      <c r="B989">
        <v>1</v>
      </c>
    </row>
    <row r="990" spans="1:2" ht="2.1" customHeight="1" x14ac:dyDescent="0.25">
      <c r="A990" s="40" t="s">
        <v>106</v>
      </c>
      <c r="B990">
        <v>1</v>
      </c>
    </row>
    <row r="991" spans="1:2" ht="2.1" customHeight="1" x14ac:dyDescent="0.25">
      <c r="A991" s="40" t="s">
        <v>107</v>
      </c>
      <c r="B991">
        <v>1</v>
      </c>
    </row>
    <row r="992" spans="1:2" ht="2.1" customHeight="1" x14ac:dyDescent="0.25">
      <c r="A992" s="40" t="s">
        <v>108</v>
      </c>
      <c r="B992">
        <v>1</v>
      </c>
    </row>
    <row r="993" spans="1:2" ht="2.1" customHeight="1" x14ac:dyDescent="0.25">
      <c r="A993" s="40" t="s">
        <v>109</v>
      </c>
      <c r="B993">
        <v>1</v>
      </c>
    </row>
    <row r="994" spans="1:2" ht="2.1" customHeight="1" x14ac:dyDescent="0.25">
      <c r="A994" s="40" t="s">
        <v>110</v>
      </c>
      <c r="B994">
        <v>1</v>
      </c>
    </row>
    <row r="995" spans="1:2" ht="2.1" customHeight="1" x14ac:dyDescent="0.25">
      <c r="A995" s="40" t="s">
        <v>111</v>
      </c>
      <c r="B995">
        <v>1</v>
      </c>
    </row>
    <row r="996" spans="1:2" ht="2.1" customHeight="1" x14ac:dyDescent="0.25">
      <c r="A996" s="40" t="s">
        <v>112</v>
      </c>
      <c r="B996">
        <v>1</v>
      </c>
    </row>
    <row r="997" spans="1:2" ht="2.1" customHeight="1" x14ac:dyDescent="0.25">
      <c r="A997" s="40" t="s">
        <v>113</v>
      </c>
      <c r="B997">
        <v>1</v>
      </c>
    </row>
    <row r="998" spans="1:2" ht="2.1" customHeight="1" x14ac:dyDescent="0.25">
      <c r="A998" s="40" t="s">
        <v>114</v>
      </c>
      <c r="B998">
        <v>1</v>
      </c>
    </row>
    <row r="999" spans="1:2" ht="2.1" customHeight="1" x14ac:dyDescent="0.25">
      <c r="A999" s="40" t="s">
        <v>115</v>
      </c>
      <c r="B999">
        <v>1</v>
      </c>
    </row>
    <row r="1000" spans="1:2" ht="2.1" customHeight="1" x14ac:dyDescent="0.25">
      <c r="A1000" s="40" t="s">
        <v>116</v>
      </c>
      <c r="B1000">
        <v>1</v>
      </c>
    </row>
    <row r="1001" spans="1:2" ht="2.1" customHeight="1" x14ac:dyDescent="0.25">
      <c r="A1001" s="40" t="s">
        <v>117</v>
      </c>
      <c r="B1001">
        <v>1</v>
      </c>
    </row>
    <row r="1002" spans="1:2" ht="2.1" customHeight="1" x14ac:dyDescent="0.25">
      <c r="A1002" s="40" t="s">
        <v>118</v>
      </c>
      <c r="B1002">
        <v>1</v>
      </c>
    </row>
    <row r="1003" spans="1:2" ht="2.1" customHeight="1" x14ac:dyDescent="0.25">
      <c r="A1003" s="40" t="s">
        <v>119</v>
      </c>
      <c r="B1003">
        <v>1</v>
      </c>
    </row>
    <row r="1004" spans="1:2" ht="2.1" customHeight="1" x14ac:dyDescent="0.25">
      <c r="A1004" s="40" t="s">
        <v>120</v>
      </c>
      <c r="B1004">
        <v>1</v>
      </c>
    </row>
    <row r="1005" spans="1:2" ht="2.1" customHeight="1" x14ac:dyDescent="0.25">
      <c r="A1005" s="40" t="s">
        <v>121</v>
      </c>
      <c r="B1005">
        <v>1</v>
      </c>
    </row>
    <row r="1006" spans="1:2" ht="2.1" customHeight="1" x14ac:dyDescent="0.25">
      <c r="A1006" s="40" t="s">
        <v>122</v>
      </c>
      <c r="B1006">
        <v>1</v>
      </c>
    </row>
    <row r="1007" spans="1:2" ht="2.1" customHeight="1" x14ac:dyDescent="0.25">
      <c r="A1007" s="40" t="s">
        <v>123</v>
      </c>
      <c r="B1007">
        <v>1</v>
      </c>
    </row>
    <row r="1008" spans="1:2" ht="2.1" customHeight="1" x14ac:dyDescent="0.25">
      <c r="A1008" s="40" t="s">
        <v>124</v>
      </c>
      <c r="B1008">
        <v>1</v>
      </c>
    </row>
    <row r="1009" spans="1:2" ht="2.1" customHeight="1" x14ac:dyDescent="0.25">
      <c r="A1009" s="40" t="s">
        <v>125</v>
      </c>
      <c r="B1009">
        <v>1</v>
      </c>
    </row>
    <row r="1010" spans="1:2" ht="2.1" customHeight="1" x14ac:dyDescent="0.25">
      <c r="A1010" s="40" t="s">
        <v>126</v>
      </c>
      <c r="B1010">
        <v>1</v>
      </c>
    </row>
    <row r="1011" spans="1:2" ht="2.1" customHeight="1" x14ac:dyDescent="0.25">
      <c r="A1011" s="40" t="s">
        <v>127</v>
      </c>
      <c r="B1011">
        <v>1</v>
      </c>
    </row>
    <row r="1012" spans="1:2" ht="2.1" customHeight="1" x14ac:dyDescent="0.25">
      <c r="A1012" s="40" t="s">
        <v>128</v>
      </c>
      <c r="B1012">
        <v>1</v>
      </c>
    </row>
    <row r="1013" spans="1:2" ht="2.1" customHeight="1" x14ac:dyDescent="0.25">
      <c r="A1013" s="40" t="s">
        <v>129</v>
      </c>
      <c r="B1013">
        <v>1</v>
      </c>
    </row>
    <row r="1014" spans="1:2" ht="2.1" customHeight="1" x14ac:dyDescent="0.25">
      <c r="A1014" s="40" t="s">
        <v>130</v>
      </c>
      <c r="B1014">
        <v>1</v>
      </c>
    </row>
    <row r="1015" spans="1:2" ht="2.1" customHeight="1" x14ac:dyDescent="0.25">
      <c r="A1015" s="40" t="s">
        <v>131</v>
      </c>
      <c r="B1015">
        <v>1</v>
      </c>
    </row>
    <row r="1016" spans="1:2" ht="2.1" customHeight="1" x14ac:dyDescent="0.25">
      <c r="A1016" s="40" t="s">
        <v>132</v>
      </c>
      <c r="B1016">
        <v>1</v>
      </c>
    </row>
    <row r="1017" spans="1:2" ht="2.1" customHeight="1" x14ac:dyDescent="0.25">
      <c r="A1017" s="40" t="s">
        <v>133</v>
      </c>
      <c r="B1017">
        <v>1</v>
      </c>
    </row>
    <row r="1018" spans="1:2" ht="2.1" customHeight="1" x14ac:dyDescent="0.25">
      <c r="A1018" s="40" t="s">
        <v>134</v>
      </c>
      <c r="B1018">
        <v>1</v>
      </c>
    </row>
    <row r="1019" spans="1:2" ht="2.1" customHeight="1" x14ac:dyDescent="0.25">
      <c r="A1019" s="40" t="s">
        <v>135</v>
      </c>
      <c r="B1019">
        <v>1</v>
      </c>
    </row>
    <row r="1020" spans="1:2" ht="2.1" customHeight="1" x14ac:dyDescent="0.25">
      <c r="A1020" s="40" t="s">
        <v>136</v>
      </c>
      <c r="B1020">
        <v>1</v>
      </c>
    </row>
    <row r="1021" spans="1:2" ht="2.1" customHeight="1" x14ac:dyDescent="0.25">
      <c r="A1021" s="40" t="s">
        <v>137</v>
      </c>
      <c r="B1021">
        <v>1</v>
      </c>
    </row>
    <row r="1022" spans="1:2" ht="2.1" customHeight="1" x14ac:dyDescent="0.25">
      <c r="A1022" s="40" t="s">
        <v>138</v>
      </c>
      <c r="B1022">
        <v>1</v>
      </c>
    </row>
    <row r="1023" spans="1:2" ht="2.1" customHeight="1" x14ac:dyDescent="0.25">
      <c r="A1023" s="40" t="s">
        <v>139</v>
      </c>
      <c r="B1023">
        <v>1</v>
      </c>
    </row>
    <row r="1024" spans="1:2" ht="2.1" customHeight="1" x14ac:dyDescent="0.25">
      <c r="A1024" s="40" t="s">
        <v>140</v>
      </c>
      <c r="B1024">
        <v>1</v>
      </c>
    </row>
    <row r="1025" spans="1:2" ht="2.1" customHeight="1" x14ac:dyDescent="0.25">
      <c r="A1025" s="40" t="s">
        <v>141</v>
      </c>
      <c r="B1025">
        <v>1</v>
      </c>
    </row>
    <row r="1026" spans="1:2" ht="2.1" customHeight="1" x14ac:dyDescent="0.25">
      <c r="A1026" s="40" t="s">
        <v>142</v>
      </c>
      <c r="B1026">
        <v>1</v>
      </c>
    </row>
    <row r="1027" spans="1:2" ht="2.1" customHeight="1" x14ac:dyDescent="0.25">
      <c r="A1027" s="40" t="s">
        <v>143</v>
      </c>
      <c r="B1027">
        <v>1</v>
      </c>
    </row>
    <row r="1028" spans="1:2" ht="2.1" customHeight="1" x14ac:dyDescent="0.25">
      <c r="A1028" s="40" t="s">
        <v>144</v>
      </c>
      <c r="B1028">
        <v>1</v>
      </c>
    </row>
    <row r="1029" spans="1:2" ht="2.1" customHeight="1" x14ac:dyDescent="0.25">
      <c r="A1029" s="40" t="s">
        <v>145</v>
      </c>
      <c r="B1029">
        <v>1</v>
      </c>
    </row>
    <row r="1030" spans="1:2" ht="2.1" customHeight="1" x14ac:dyDescent="0.25">
      <c r="A1030" s="40" t="s">
        <v>146</v>
      </c>
      <c r="B1030">
        <v>1</v>
      </c>
    </row>
    <row r="1031" spans="1:2" ht="2.1" customHeight="1" x14ac:dyDescent="0.25">
      <c r="A1031" s="40" t="s">
        <v>147</v>
      </c>
      <c r="B1031">
        <v>1</v>
      </c>
    </row>
    <row r="1032" spans="1:2" ht="2.1" customHeight="1" x14ac:dyDescent="0.25">
      <c r="A1032" s="40" t="s">
        <v>148</v>
      </c>
      <c r="B1032">
        <v>1</v>
      </c>
    </row>
    <row r="1033" spans="1:2" ht="2.1" customHeight="1" x14ac:dyDescent="0.25">
      <c r="A1033" s="40" t="s">
        <v>149</v>
      </c>
      <c r="B1033">
        <v>1</v>
      </c>
    </row>
    <row r="1034" spans="1:2" ht="2.1" customHeight="1" x14ac:dyDescent="0.25">
      <c r="A1034" s="40" t="s">
        <v>150</v>
      </c>
      <c r="B1034">
        <v>1</v>
      </c>
    </row>
    <row r="1035" spans="1:2" ht="2.1" customHeight="1" x14ac:dyDescent="0.25">
      <c r="A1035" s="40" t="s">
        <v>151</v>
      </c>
      <c r="B1035">
        <v>1</v>
      </c>
    </row>
    <row r="1036" spans="1:2" ht="2.1" customHeight="1" x14ac:dyDescent="0.25">
      <c r="A1036" s="40" t="s">
        <v>152</v>
      </c>
      <c r="B1036">
        <v>1</v>
      </c>
    </row>
    <row r="1037" spans="1:2" ht="2.1" customHeight="1" x14ac:dyDescent="0.25">
      <c r="A1037" s="40" t="s">
        <v>153</v>
      </c>
      <c r="B1037">
        <v>1</v>
      </c>
    </row>
    <row r="1038" spans="1:2" ht="2.1" customHeight="1" x14ac:dyDescent="0.25">
      <c r="A1038" s="40" t="s">
        <v>154</v>
      </c>
      <c r="B1038">
        <v>1</v>
      </c>
    </row>
    <row r="1039" spans="1:2" ht="2.1" customHeight="1" x14ac:dyDescent="0.25">
      <c r="A1039" s="40" t="s">
        <v>155</v>
      </c>
      <c r="B1039">
        <v>1</v>
      </c>
    </row>
    <row r="1040" spans="1:2" ht="2.1" customHeight="1" x14ac:dyDescent="0.25">
      <c r="A1040" s="40" t="s">
        <v>156</v>
      </c>
      <c r="B1040">
        <v>1</v>
      </c>
    </row>
    <row r="1041" spans="1:2" ht="2.1" customHeight="1" x14ac:dyDescent="0.25">
      <c r="A1041" s="40" t="s">
        <v>157</v>
      </c>
      <c r="B1041">
        <v>1</v>
      </c>
    </row>
    <row r="1042" spans="1:2" ht="2.1" customHeight="1" x14ac:dyDescent="0.25">
      <c r="A1042" s="40" t="s">
        <v>158</v>
      </c>
      <c r="B1042">
        <v>1</v>
      </c>
    </row>
    <row r="1043" spans="1:2" ht="2.1" customHeight="1" x14ac:dyDescent="0.25">
      <c r="A1043" s="40" t="s">
        <v>159</v>
      </c>
      <c r="B1043">
        <v>1</v>
      </c>
    </row>
    <row r="1044" spans="1:2" ht="2.1" customHeight="1" x14ac:dyDescent="0.25">
      <c r="A1044" s="40" t="s">
        <v>160</v>
      </c>
      <c r="B1044">
        <v>1</v>
      </c>
    </row>
    <row r="1045" spans="1:2" ht="2.1" customHeight="1" x14ac:dyDescent="0.25">
      <c r="A1045" s="40" t="s">
        <v>161</v>
      </c>
      <c r="B1045">
        <v>1</v>
      </c>
    </row>
    <row r="1046" spans="1:2" ht="2.1" customHeight="1" x14ac:dyDescent="0.25">
      <c r="A1046" s="40" t="s">
        <v>162</v>
      </c>
      <c r="B1046">
        <v>1</v>
      </c>
    </row>
    <row r="1047" spans="1:2" ht="2.1" customHeight="1" x14ac:dyDescent="0.25">
      <c r="A1047" s="40" t="s">
        <v>163</v>
      </c>
      <c r="B1047">
        <v>1</v>
      </c>
    </row>
    <row r="1048" spans="1:2" ht="2.1" customHeight="1" x14ac:dyDescent="0.25">
      <c r="A1048" s="40" t="s">
        <v>164</v>
      </c>
      <c r="B1048">
        <v>1</v>
      </c>
    </row>
    <row r="1049" spans="1:2" ht="2.1" customHeight="1" x14ac:dyDescent="0.25">
      <c r="A1049" s="40" t="s">
        <v>165</v>
      </c>
      <c r="B1049">
        <v>1</v>
      </c>
    </row>
    <row r="1050" spans="1:2" ht="2.1" customHeight="1" x14ac:dyDescent="0.25">
      <c r="A1050" s="40" t="s">
        <v>166</v>
      </c>
      <c r="B1050">
        <v>1</v>
      </c>
    </row>
    <row r="1051" spans="1:2" ht="2.1" customHeight="1" x14ac:dyDescent="0.25">
      <c r="A1051" s="40" t="s">
        <v>167</v>
      </c>
      <c r="B1051">
        <v>1</v>
      </c>
    </row>
    <row r="1052" spans="1:2" ht="2.1" customHeight="1" x14ac:dyDescent="0.25">
      <c r="A1052" s="40" t="s">
        <v>168</v>
      </c>
      <c r="B1052">
        <v>1</v>
      </c>
    </row>
    <row r="1053" spans="1:2" ht="2.1" customHeight="1" x14ac:dyDescent="0.25">
      <c r="A1053" s="40" t="s">
        <v>169</v>
      </c>
      <c r="B1053">
        <v>1</v>
      </c>
    </row>
    <row r="1054" spans="1:2" ht="2.1" customHeight="1" x14ac:dyDescent="0.25">
      <c r="A1054" s="40" t="s">
        <v>170</v>
      </c>
      <c r="B1054">
        <v>1</v>
      </c>
    </row>
    <row r="1055" spans="1:2" ht="2.1" customHeight="1" x14ac:dyDescent="0.25">
      <c r="A1055" s="40" t="s">
        <v>171</v>
      </c>
      <c r="B1055">
        <v>1</v>
      </c>
    </row>
    <row r="1056" spans="1:2" ht="2.1" customHeight="1" x14ac:dyDescent="0.25">
      <c r="A1056" s="40" t="s">
        <v>172</v>
      </c>
      <c r="B1056">
        <v>1</v>
      </c>
    </row>
    <row r="1057" spans="1:2" ht="2.1" customHeight="1" x14ac:dyDescent="0.25">
      <c r="A1057" s="40" t="s">
        <v>173</v>
      </c>
      <c r="B1057">
        <v>1</v>
      </c>
    </row>
    <row r="1058" spans="1:2" ht="2.1" customHeight="1" x14ac:dyDescent="0.25">
      <c r="A1058" s="40" t="s">
        <v>174</v>
      </c>
      <c r="B1058">
        <v>1</v>
      </c>
    </row>
    <row r="1059" spans="1:2" ht="2.1" customHeight="1" x14ac:dyDescent="0.25">
      <c r="A1059" s="40" t="s">
        <v>175</v>
      </c>
      <c r="B1059">
        <v>1</v>
      </c>
    </row>
    <row r="1060" spans="1:2" ht="2.1" customHeight="1" x14ac:dyDescent="0.25">
      <c r="A1060" s="40" t="s">
        <v>176</v>
      </c>
      <c r="B1060">
        <v>1</v>
      </c>
    </row>
    <row r="1061" spans="1:2" ht="2.1" customHeight="1" x14ac:dyDescent="0.25">
      <c r="A1061" s="40" t="s">
        <v>177</v>
      </c>
      <c r="B1061">
        <v>1</v>
      </c>
    </row>
    <row r="1062" spans="1:2" ht="2.1" customHeight="1" x14ac:dyDescent="0.25">
      <c r="A1062" s="40" t="s">
        <v>178</v>
      </c>
      <c r="B1062">
        <v>1</v>
      </c>
    </row>
    <row r="1063" spans="1:2" ht="2.1" customHeight="1" x14ac:dyDescent="0.25">
      <c r="A1063" s="40" t="s">
        <v>179</v>
      </c>
      <c r="B1063">
        <v>1</v>
      </c>
    </row>
    <row r="1064" spans="1:2" ht="2.1" customHeight="1" x14ac:dyDescent="0.25">
      <c r="A1064" s="40" t="s">
        <v>180</v>
      </c>
      <c r="B1064">
        <v>1</v>
      </c>
    </row>
    <row r="1065" spans="1:2" ht="2.1" customHeight="1" x14ac:dyDescent="0.25">
      <c r="A1065" s="40" t="s">
        <v>181</v>
      </c>
      <c r="B1065">
        <v>1</v>
      </c>
    </row>
    <row r="1066" spans="1:2" ht="2.1" customHeight="1" x14ac:dyDescent="0.25">
      <c r="A1066" s="40" t="s">
        <v>182</v>
      </c>
      <c r="B1066">
        <v>1</v>
      </c>
    </row>
    <row r="1067" spans="1:2" ht="2.1" customHeight="1" x14ac:dyDescent="0.25">
      <c r="A1067" s="40" t="s">
        <v>183</v>
      </c>
      <c r="B1067">
        <v>1</v>
      </c>
    </row>
    <row r="1068" spans="1:2" ht="2.1" customHeight="1" x14ac:dyDescent="0.25">
      <c r="A1068" s="40" t="s">
        <v>184</v>
      </c>
      <c r="B1068">
        <v>1</v>
      </c>
    </row>
    <row r="1069" spans="1:2" ht="2.1" customHeight="1" x14ac:dyDescent="0.25">
      <c r="A1069" s="40" t="s">
        <v>185</v>
      </c>
      <c r="B1069">
        <v>1</v>
      </c>
    </row>
    <row r="1070" spans="1:2" ht="2.1" customHeight="1" x14ac:dyDescent="0.25">
      <c r="A1070" s="40" t="s">
        <v>186</v>
      </c>
      <c r="B1070">
        <v>1</v>
      </c>
    </row>
    <row r="1071" spans="1:2" ht="2.1" customHeight="1" x14ac:dyDescent="0.25">
      <c r="A1071" s="40" t="s">
        <v>187</v>
      </c>
      <c r="B1071">
        <v>1</v>
      </c>
    </row>
    <row r="1072" spans="1:2" ht="2.1" customHeight="1" x14ac:dyDescent="0.25">
      <c r="A1072" s="40" t="s">
        <v>188</v>
      </c>
      <c r="B1072">
        <v>1</v>
      </c>
    </row>
    <row r="1073" spans="1:2" ht="2.1" customHeight="1" x14ac:dyDescent="0.25">
      <c r="A1073" s="40" t="s">
        <v>189</v>
      </c>
      <c r="B1073">
        <v>1</v>
      </c>
    </row>
    <row r="1074" spans="1:2" ht="2.1" customHeight="1" x14ac:dyDescent="0.25">
      <c r="A1074" s="40" t="s">
        <v>190</v>
      </c>
      <c r="B1074">
        <v>1</v>
      </c>
    </row>
    <row r="1075" spans="1:2" ht="2.1" customHeight="1" x14ac:dyDescent="0.25">
      <c r="A1075" s="40" t="s">
        <v>191</v>
      </c>
      <c r="B1075">
        <v>1</v>
      </c>
    </row>
    <row r="1076" spans="1:2" ht="2.1" customHeight="1" x14ac:dyDescent="0.25">
      <c r="A1076" s="40" t="s">
        <v>192</v>
      </c>
      <c r="B1076">
        <v>1</v>
      </c>
    </row>
    <row r="1077" spans="1:2" ht="2.1" customHeight="1" x14ac:dyDescent="0.25">
      <c r="A1077" s="40" t="s">
        <v>193</v>
      </c>
      <c r="B1077">
        <v>1</v>
      </c>
    </row>
    <row r="1078" spans="1:2" ht="2.1" customHeight="1" x14ac:dyDescent="0.25">
      <c r="A1078" s="40" t="s">
        <v>194</v>
      </c>
      <c r="B1078">
        <v>1</v>
      </c>
    </row>
    <row r="1079" spans="1:2" ht="2.1" customHeight="1" x14ac:dyDescent="0.25">
      <c r="A1079" s="40" t="s">
        <v>195</v>
      </c>
      <c r="B1079">
        <v>1</v>
      </c>
    </row>
    <row r="1080" spans="1:2" ht="2.1" customHeight="1" x14ac:dyDescent="0.25">
      <c r="A1080" s="40" t="s">
        <v>196</v>
      </c>
      <c r="B1080">
        <v>1</v>
      </c>
    </row>
    <row r="1081" spans="1:2" ht="2.1" customHeight="1" x14ac:dyDescent="0.25">
      <c r="A1081" s="40" t="s">
        <v>197</v>
      </c>
      <c r="B1081">
        <v>1</v>
      </c>
    </row>
    <row r="1082" spans="1:2" ht="2.1" customHeight="1" x14ac:dyDescent="0.25">
      <c r="A1082" s="40" t="s">
        <v>198</v>
      </c>
      <c r="B1082">
        <v>1</v>
      </c>
    </row>
    <row r="1083" spans="1:2" ht="2.1" customHeight="1" x14ac:dyDescent="0.25">
      <c r="A1083" s="40" t="s">
        <v>199</v>
      </c>
      <c r="B1083">
        <v>1</v>
      </c>
    </row>
    <row r="1084" spans="1:2" ht="2.1" customHeight="1" x14ac:dyDescent="0.25">
      <c r="A1084" s="40" t="s">
        <v>200</v>
      </c>
      <c r="B1084">
        <v>1</v>
      </c>
    </row>
    <row r="1085" spans="1:2" ht="2.1" customHeight="1" x14ac:dyDescent="0.25">
      <c r="A1085" s="40" t="s">
        <v>201</v>
      </c>
      <c r="B1085">
        <v>1</v>
      </c>
    </row>
    <row r="1086" spans="1:2" ht="2.1" customHeight="1" x14ac:dyDescent="0.25">
      <c r="A1086" s="40" t="s">
        <v>202</v>
      </c>
      <c r="B1086">
        <v>1</v>
      </c>
    </row>
    <row r="1087" spans="1:2" ht="2.1" customHeight="1" x14ac:dyDescent="0.25">
      <c r="A1087" s="40" t="s">
        <v>203</v>
      </c>
      <c r="B1087">
        <v>1</v>
      </c>
    </row>
    <row r="1088" spans="1:2" ht="2.1" customHeight="1" x14ac:dyDescent="0.25">
      <c r="A1088" s="40" t="s">
        <v>204</v>
      </c>
      <c r="B1088">
        <v>1</v>
      </c>
    </row>
    <row r="1089" spans="1:2" ht="2.1" customHeight="1" x14ac:dyDescent="0.25">
      <c r="A1089" s="40" t="s">
        <v>205</v>
      </c>
      <c r="B1089">
        <v>1</v>
      </c>
    </row>
    <row r="1090" spans="1:2" ht="2.1" customHeight="1" x14ac:dyDescent="0.25">
      <c r="A1090" s="40" t="s">
        <v>206</v>
      </c>
      <c r="B1090">
        <v>1</v>
      </c>
    </row>
    <row r="1091" spans="1:2" ht="2.1" customHeight="1" x14ac:dyDescent="0.25">
      <c r="A1091" s="40" t="s">
        <v>207</v>
      </c>
      <c r="B1091">
        <v>1</v>
      </c>
    </row>
    <row r="1092" spans="1:2" ht="2.1" customHeight="1" x14ac:dyDescent="0.25">
      <c r="A1092" s="40" t="s">
        <v>208</v>
      </c>
      <c r="B1092">
        <v>1</v>
      </c>
    </row>
    <row r="1093" spans="1:2" ht="2.1" customHeight="1" x14ac:dyDescent="0.25">
      <c r="A1093" s="40" t="s">
        <v>209</v>
      </c>
      <c r="B1093">
        <v>1</v>
      </c>
    </row>
    <row r="1094" spans="1:2" ht="2.1" customHeight="1" x14ac:dyDescent="0.25">
      <c r="A1094" s="40" t="s">
        <v>210</v>
      </c>
      <c r="B1094">
        <v>1</v>
      </c>
    </row>
    <row r="1095" spans="1:2" ht="2.1" customHeight="1" x14ac:dyDescent="0.25">
      <c r="A1095" s="40" t="s">
        <v>211</v>
      </c>
      <c r="B1095">
        <v>1</v>
      </c>
    </row>
    <row r="1096" spans="1:2" ht="2.1" customHeight="1" x14ac:dyDescent="0.25">
      <c r="A1096" s="40" t="s">
        <v>212</v>
      </c>
      <c r="B1096">
        <v>1</v>
      </c>
    </row>
    <row r="1097" spans="1:2" ht="2.1" customHeight="1" x14ac:dyDescent="0.25">
      <c r="A1097" s="40" t="s">
        <v>213</v>
      </c>
      <c r="B1097">
        <v>1</v>
      </c>
    </row>
    <row r="1098" spans="1:2" ht="2.1" customHeight="1" x14ac:dyDescent="0.25">
      <c r="A1098" s="40" t="s">
        <v>214</v>
      </c>
      <c r="B1098">
        <v>1</v>
      </c>
    </row>
    <row r="1099" spans="1:2" ht="2.1" customHeight="1" x14ac:dyDescent="0.25">
      <c r="A1099" s="40" t="s">
        <v>215</v>
      </c>
      <c r="B1099">
        <v>1</v>
      </c>
    </row>
    <row r="1100" spans="1:2" ht="2.1" customHeight="1" x14ac:dyDescent="0.25">
      <c r="A1100" s="40" t="s">
        <v>216</v>
      </c>
      <c r="B1100">
        <v>1</v>
      </c>
    </row>
    <row r="1101" spans="1:2" ht="2.1" customHeight="1" x14ac:dyDescent="0.25">
      <c r="A1101" s="40" t="s">
        <v>217</v>
      </c>
      <c r="B1101">
        <v>1</v>
      </c>
    </row>
    <row r="1102" spans="1:2" ht="2.1" customHeight="1" x14ac:dyDescent="0.25">
      <c r="A1102" s="40" t="s">
        <v>218</v>
      </c>
      <c r="B1102">
        <v>1</v>
      </c>
    </row>
    <row r="1103" spans="1:2" ht="2.1" customHeight="1" x14ac:dyDescent="0.25">
      <c r="A1103" s="40" t="s">
        <v>219</v>
      </c>
      <c r="B1103">
        <v>1</v>
      </c>
    </row>
    <row r="1104" spans="1:2" ht="2.1" customHeight="1" x14ac:dyDescent="0.25">
      <c r="A1104" s="40" t="s">
        <v>220</v>
      </c>
      <c r="B1104">
        <v>1</v>
      </c>
    </row>
    <row r="1105" spans="1:2" ht="2.1" customHeight="1" x14ac:dyDescent="0.25">
      <c r="A1105" s="40" t="s">
        <v>221</v>
      </c>
      <c r="B1105">
        <v>1</v>
      </c>
    </row>
    <row r="1106" spans="1:2" ht="2.1" customHeight="1" x14ac:dyDescent="0.25">
      <c r="A1106" s="40" t="s">
        <v>222</v>
      </c>
      <c r="B1106">
        <v>1</v>
      </c>
    </row>
    <row r="1107" spans="1:2" ht="2.1" customHeight="1" x14ac:dyDescent="0.25">
      <c r="A1107" s="40" t="s">
        <v>223</v>
      </c>
      <c r="B1107">
        <v>1</v>
      </c>
    </row>
    <row r="1108" spans="1:2" ht="2.1" customHeight="1" x14ac:dyDescent="0.25">
      <c r="A1108" s="40" t="s">
        <v>224</v>
      </c>
      <c r="B1108">
        <v>1</v>
      </c>
    </row>
    <row r="1109" spans="1:2" ht="2.1" customHeight="1" x14ac:dyDescent="0.25">
      <c r="A1109" s="40" t="s">
        <v>225</v>
      </c>
      <c r="B1109">
        <v>1</v>
      </c>
    </row>
    <row r="1110" spans="1:2" ht="2.1" customHeight="1" x14ac:dyDescent="0.25">
      <c r="A1110" s="40" t="s">
        <v>226</v>
      </c>
      <c r="B1110">
        <v>1</v>
      </c>
    </row>
    <row r="1111" spans="1:2" ht="2.1" customHeight="1" x14ac:dyDescent="0.25">
      <c r="A1111" s="40" t="s">
        <v>227</v>
      </c>
      <c r="B1111">
        <v>1</v>
      </c>
    </row>
    <row r="1112" spans="1:2" ht="2.1" customHeight="1" x14ac:dyDescent="0.25">
      <c r="A1112" s="40" t="s">
        <v>228</v>
      </c>
      <c r="B1112">
        <v>1</v>
      </c>
    </row>
    <row r="1113" spans="1:2" ht="2.1" customHeight="1" x14ac:dyDescent="0.25">
      <c r="A1113" s="40" t="s">
        <v>229</v>
      </c>
      <c r="B1113">
        <v>1</v>
      </c>
    </row>
    <row r="1114" spans="1:2" ht="2.1" customHeight="1" x14ac:dyDescent="0.25">
      <c r="A1114" s="40" t="s">
        <v>230</v>
      </c>
      <c r="B1114">
        <v>1</v>
      </c>
    </row>
    <row r="1115" spans="1:2" ht="2.1" customHeight="1" x14ac:dyDescent="0.25">
      <c r="A1115" s="40" t="s">
        <v>231</v>
      </c>
      <c r="B1115">
        <v>1</v>
      </c>
    </row>
    <row r="1116" spans="1:2" ht="2.1" customHeight="1" x14ac:dyDescent="0.25">
      <c r="A1116" s="40" t="s">
        <v>232</v>
      </c>
      <c r="B1116">
        <v>1</v>
      </c>
    </row>
    <row r="1117" spans="1:2" ht="2.1" customHeight="1" x14ac:dyDescent="0.25">
      <c r="A1117" s="40" t="s">
        <v>233</v>
      </c>
      <c r="B1117">
        <v>1</v>
      </c>
    </row>
    <row r="1118" spans="1:2" ht="2.1" customHeight="1" x14ac:dyDescent="0.25">
      <c r="A1118" s="40" t="s">
        <v>234</v>
      </c>
      <c r="B1118">
        <v>1</v>
      </c>
    </row>
    <row r="1119" spans="1:2" ht="2.1" customHeight="1" x14ac:dyDescent="0.25">
      <c r="A1119" s="40" t="s">
        <v>235</v>
      </c>
      <c r="B1119">
        <v>1</v>
      </c>
    </row>
    <row r="1120" spans="1:2" ht="2.1" customHeight="1" x14ac:dyDescent="0.25">
      <c r="A1120" s="40" t="s">
        <v>236</v>
      </c>
      <c r="B1120">
        <v>1</v>
      </c>
    </row>
    <row r="1121" spans="1:2" ht="2.1" customHeight="1" x14ac:dyDescent="0.25">
      <c r="A1121" s="40" t="s">
        <v>237</v>
      </c>
      <c r="B1121">
        <v>1</v>
      </c>
    </row>
    <row r="1122" spans="1:2" ht="2.1" customHeight="1" x14ac:dyDescent="0.25">
      <c r="A1122" s="40" t="s">
        <v>238</v>
      </c>
      <c r="B1122">
        <v>1</v>
      </c>
    </row>
    <row r="1123" spans="1:2" ht="2.1" customHeight="1" x14ac:dyDescent="0.25">
      <c r="A1123" s="40" t="s">
        <v>239</v>
      </c>
      <c r="B1123">
        <v>1</v>
      </c>
    </row>
    <row r="1124" spans="1:2" ht="2.1" customHeight="1" x14ac:dyDescent="0.25">
      <c r="A1124" s="40" t="s">
        <v>240</v>
      </c>
      <c r="B1124">
        <v>1</v>
      </c>
    </row>
    <row r="1125" spans="1:2" ht="2.1" customHeight="1" x14ac:dyDescent="0.25">
      <c r="A1125" s="40" t="s">
        <v>241</v>
      </c>
      <c r="B1125">
        <v>1</v>
      </c>
    </row>
    <row r="1126" spans="1:2" ht="2.1" customHeight="1" x14ac:dyDescent="0.25">
      <c r="A1126" s="40" t="s">
        <v>242</v>
      </c>
      <c r="B1126">
        <v>1</v>
      </c>
    </row>
    <row r="1127" spans="1:2" ht="2.1" customHeight="1" x14ac:dyDescent="0.25">
      <c r="A1127" s="40" t="s">
        <v>243</v>
      </c>
      <c r="B1127">
        <v>1</v>
      </c>
    </row>
    <row r="1128" spans="1:2" ht="2.1" customHeight="1" x14ac:dyDescent="0.25">
      <c r="A1128" s="40" t="s">
        <v>244</v>
      </c>
      <c r="B1128">
        <v>1</v>
      </c>
    </row>
    <row r="1129" spans="1:2" ht="2.1" customHeight="1" x14ac:dyDescent="0.25">
      <c r="A1129" s="40" t="s">
        <v>245</v>
      </c>
      <c r="B1129">
        <v>1</v>
      </c>
    </row>
    <row r="1130" spans="1:2" ht="2.1" customHeight="1" x14ac:dyDescent="0.25">
      <c r="A1130" s="40" t="s">
        <v>246</v>
      </c>
      <c r="B1130">
        <v>1</v>
      </c>
    </row>
    <row r="1131" spans="1:2" ht="2.1" customHeight="1" x14ac:dyDescent="0.25">
      <c r="A1131" s="40" t="s">
        <v>247</v>
      </c>
      <c r="B1131">
        <v>1</v>
      </c>
    </row>
    <row r="1132" spans="1:2" ht="2.1" customHeight="1" x14ac:dyDescent="0.25">
      <c r="A1132" s="40" t="s">
        <v>248</v>
      </c>
      <c r="B1132">
        <v>1</v>
      </c>
    </row>
    <row r="1133" spans="1:2" ht="2.1" customHeight="1" x14ac:dyDescent="0.25">
      <c r="A1133" s="40" t="s">
        <v>249</v>
      </c>
      <c r="B1133">
        <v>1</v>
      </c>
    </row>
    <row r="1134" spans="1:2" ht="2.1" customHeight="1" x14ac:dyDescent="0.25">
      <c r="A1134" s="40" t="s">
        <v>250</v>
      </c>
      <c r="B1134">
        <v>1</v>
      </c>
    </row>
    <row r="1135" spans="1:2" ht="2.1" customHeight="1" x14ac:dyDescent="0.25">
      <c r="A1135" s="40" t="s">
        <v>251</v>
      </c>
      <c r="B1135">
        <v>1</v>
      </c>
    </row>
    <row r="1136" spans="1:2" ht="2.1" customHeight="1" x14ac:dyDescent="0.25">
      <c r="A1136" s="40" t="s">
        <v>252</v>
      </c>
      <c r="B1136">
        <v>1</v>
      </c>
    </row>
    <row r="1137" spans="1:2" ht="2.1" customHeight="1" x14ac:dyDescent="0.25">
      <c r="A1137" s="40" t="s">
        <v>253</v>
      </c>
      <c r="B1137">
        <v>1</v>
      </c>
    </row>
    <row r="1138" spans="1:2" ht="2.1" customHeight="1" x14ac:dyDescent="0.25">
      <c r="A1138" s="40" t="s">
        <v>254</v>
      </c>
      <c r="B1138">
        <v>1</v>
      </c>
    </row>
    <row r="1139" spans="1:2" ht="2.1" customHeight="1" x14ac:dyDescent="0.25">
      <c r="A1139" s="40" t="s">
        <v>255</v>
      </c>
      <c r="B1139">
        <v>1</v>
      </c>
    </row>
    <row r="1140" spans="1:2" ht="2.1" customHeight="1" x14ac:dyDescent="0.25">
      <c r="A1140" s="40" t="s">
        <v>256</v>
      </c>
      <c r="B1140">
        <v>1</v>
      </c>
    </row>
    <row r="1141" spans="1:2" ht="2.1" customHeight="1" x14ac:dyDescent="0.25">
      <c r="A1141" s="40" t="s">
        <v>257</v>
      </c>
      <c r="B1141">
        <v>1</v>
      </c>
    </row>
    <row r="1142" spans="1:2" ht="2.1" customHeight="1" x14ac:dyDescent="0.25">
      <c r="A1142" s="40" t="s">
        <v>258</v>
      </c>
      <c r="B1142">
        <v>1</v>
      </c>
    </row>
    <row r="1143" spans="1:2" ht="2.1" customHeight="1" x14ac:dyDescent="0.25">
      <c r="A1143" s="40" t="s">
        <v>259</v>
      </c>
      <c r="B1143">
        <v>1</v>
      </c>
    </row>
    <row r="1144" spans="1:2" ht="2.1" customHeight="1" x14ac:dyDescent="0.25">
      <c r="A1144" s="40" t="s">
        <v>260</v>
      </c>
      <c r="B1144">
        <v>1</v>
      </c>
    </row>
    <row r="1145" spans="1:2" ht="2.1" customHeight="1" x14ac:dyDescent="0.25">
      <c r="A1145" s="40" t="s">
        <v>261</v>
      </c>
      <c r="B1145">
        <v>1</v>
      </c>
    </row>
    <row r="1146" spans="1:2" ht="2.1" customHeight="1" x14ac:dyDescent="0.25">
      <c r="A1146" s="40" t="s">
        <v>262</v>
      </c>
      <c r="B1146">
        <v>1</v>
      </c>
    </row>
    <row r="1147" spans="1:2" ht="2.1" customHeight="1" x14ac:dyDescent="0.25">
      <c r="A1147" s="40" t="s">
        <v>263</v>
      </c>
      <c r="B1147">
        <v>1</v>
      </c>
    </row>
    <row r="1148" spans="1:2" ht="2.1" customHeight="1" x14ac:dyDescent="0.25">
      <c r="A1148" s="40" t="s">
        <v>264</v>
      </c>
      <c r="B1148">
        <v>1</v>
      </c>
    </row>
    <row r="1149" spans="1:2" ht="2.1" customHeight="1" x14ac:dyDescent="0.25">
      <c r="A1149" s="40" t="s">
        <v>265</v>
      </c>
      <c r="B1149">
        <v>1</v>
      </c>
    </row>
    <row r="1150" spans="1:2" ht="2.1" customHeight="1" x14ac:dyDescent="0.25">
      <c r="A1150" s="40" t="s">
        <v>266</v>
      </c>
      <c r="B1150">
        <v>1</v>
      </c>
    </row>
    <row r="1151" spans="1:2" ht="2.1" customHeight="1" x14ac:dyDescent="0.25">
      <c r="A1151" s="40" t="s">
        <v>267</v>
      </c>
      <c r="B1151">
        <v>1</v>
      </c>
    </row>
    <row r="1152" spans="1:2" ht="2.1" customHeight="1" x14ac:dyDescent="0.25">
      <c r="A1152" s="40" t="s">
        <v>268</v>
      </c>
      <c r="B1152">
        <v>1</v>
      </c>
    </row>
    <row r="1153" spans="1:2" ht="2.1" customHeight="1" x14ac:dyDescent="0.25">
      <c r="A1153" s="40" t="s">
        <v>269</v>
      </c>
      <c r="B1153">
        <v>1</v>
      </c>
    </row>
    <row r="1154" spans="1:2" ht="2.1" customHeight="1" x14ac:dyDescent="0.25">
      <c r="A1154" s="40" t="s">
        <v>270</v>
      </c>
      <c r="B1154">
        <v>1</v>
      </c>
    </row>
    <row r="1155" spans="1:2" ht="2.1" customHeight="1" x14ac:dyDescent="0.25">
      <c r="A1155" s="40" t="s">
        <v>271</v>
      </c>
      <c r="B1155">
        <v>1</v>
      </c>
    </row>
    <row r="1156" spans="1:2" ht="2.1" customHeight="1" x14ac:dyDescent="0.25">
      <c r="A1156" s="40" t="s">
        <v>272</v>
      </c>
      <c r="B1156">
        <v>1</v>
      </c>
    </row>
    <row r="1157" spans="1:2" ht="2.1" customHeight="1" x14ac:dyDescent="0.25">
      <c r="A1157" s="40" t="s">
        <v>273</v>
      </c>
      <c r="B1157">
        <v>1</v>
      </c>
    </row>
    <row r="1158" spans="1:2" ht="2.1" customHeight="1" x14ac:dyDescent="0.25">
      <c r="A1158" s="40" t="s">
        <v>274</v>
      </c>
      <c r="B1158">
        <v>1</v>
      </c>
    </row>
    <row r="1159" spans="1:2" ht="2.1" customHeight="1" x14ac:dyDescent="0.25">
      <c r="A1159" s="40" t="s">
        <v>275</v>
      </c>
      <c r="B1159">
        <v>1</v>
      </c>
    </row>
    <row r="1160" spans="1:2" ht="2.1" customHeight="1" x14ac:dyDescent="0.25">
      <c r="A1160" s="40" t="s">
        <v>276</v>
      </c>
      <c r="B1160">
        <v>1</v>
      </c>
    </row>
    <row r="1161" spans="1:2" ht="2.1" customHeight="1" x14ac:dyDescent="0.25">
      <c r="A1161" s="40" t="s">
        <v>277</v>
      </c>
      <c r="B1161">
        <v>1</v>
      </c>
    </row>
    <row r="1162" spans="1:2" ht="2.1" customHeight="1" x14ac:dyDescent="0.25">
      <c r="A1162" s="40" t="s">
        <v>278</v>
      </c>
      <c r="B1162">
        <v>1</v>
      </c>
    </row>
    <row r="1163" spans="1:2" ht="2.1" customHeight="1" x14ac:dyDescent="0.25">
      <c r="A1163" s="40" t="s">
        <v>279</v>
      </c>
      <c r="B1163">
        <v>1</v>
      </c>
    </row>
    <row r="1164" spans="1:2" ht="2.1" customHeight="1" x14ac:dyDescent="0.25">
      <c r="A1164" s="40" t="s">
        <v>280</v>
      </c>
      <c r="B1164">
        <v>1</v>
      </c>
    </row>
    <row r="1165" spans="1:2" ht="2.1" customHeight="1" x14ac:dyDescent="0.25">
      <c r="A1165" s="40" t="s">
        <v>281</v>
      </c>
      <c r="B1165">
        <v>1</v>
      </c>
    </row>
    <row r="1166" spans="1:2" ht="2.1" customHeight="1" x14ac:dyDescent="0.25">
      <c r="A1166" s="40" t="s">
        <v>282</v>
      </c>
      <c r="B1166">
        <v>1</v>
      </c>
    </row>
    <row r="1167" spans="1:2" ht="2.1" customHeight="1" x14ac:dyDescent="0.25">
      <c r="A1167" s="40" t="s">
        <v>283</v>
      </c>
      <c r="B1167">
        <v>1</v>
      </c>
    </row>
    <row r="1168" spans="1:2" ht="2.1" customHeight="1" x14ac:dyDescent="0.25">
      <c r="A1168" s="40" t="s">
        <v>284</v>
      </c>
      <c r="B1168">
        <v>1</v>
      </c>
    </row>
    <row r="1169" spans="1:2" ht="2.1" customHeight="1" x14ac:dyDescent="0.25">
      <c r="A1169" s="40" t="s">
        <v>285</v>
      </c>
      <c r="B1169">
        <v>1</v>
      </c>
    </row>
    <row r="1170" spans="1:2" ht="2.1" customHeight="1" x14ac:dyDescent="0.25">
      <c r="A1170" s="40" t="s">
        <v>286</v>
      </c>
      <c r="B1170">
        <v>1</v>
      </c>
    </row>
    <row r="1171" spans="1:2" ht="2.1" customHeight="1" x14ac:dyDescent="0.25">
      <c r="A1171" s="40" t="s">
        <v>287</v>
      </c>
      <c r="B1171">
        <v>1</v>
      </c>
    </row>
    <row r="1172" spans="1:2" ht="2.1" customHeight="1" x14ac:dyDescent="0.25">
      <c r="A1172" s="40" t="s">
        <v>288</v>
      </c>
      <c r="B1172">
        <v>1</v>
      </c>
    </row>
    <row r="1173" spans="1:2" ht="2.1" customHeight="1" x14ac:dyDescent="0.25">
      <c r="A1173" s="40" t="s">
        <v>289</v>
      </c>
      <c r="B1173">
        <v>1</v>
      </c>
    </row>
    <row r="1174" spans="1:2" ht="2.1" customHeight="1" x14ac:dyDescent="0.25">
      <c r="A1174" s="40" t="s">
        <v>290</v>
      </c>
      <c r="B1174">
        <v>1</v>
      </c>
    </row>
    <row r="1175" spans="1:2" ht="2.1" customHeight="1" x14ac:dyDescent="0.25">
      <c r="A1175" s="40" t="s">
        <v>291</v>
      </c>
      <c r="B1175">
        <v>1</v>
      </c>
    </row>
    <row r="1176" spans="1:2" ht="2.1" customHeight="1" x14ac:dyDescent="0.25">
      <c r="A1176" s="40" t="s">
        <v>292</v>
      </c>
      <c r="B1176">
        <v>1</v>
      </c>
    </row>
    <row r="1177" spans="1:2" ht="2.1" customHeight="1" x14ac:dyDescent="0.25">
      <c r="A1177" s="40" t="s">
        <v>293</v>
      </c>
      <c r="B1177">
        <v>1</v>
      </c>
    </row>
    <row r="1178" spans="1:2" ht="2.1" customHeight="1" x14ac:dyDescent="0.25">
      <c r="A1178" s="40" t="s">
        <v>294</v>
      </c>
      <c r="B1178">
        <v>1</v>
      </c>
    </row>
    <row r="1179" spans="1:2" ht="2.1" customHeight="1" x14ac:dyDescent="0.25">
      <c r="A1179" s="40" t="s">
        <v>295</v>
      </c>
      <c r="B1179">
        <v>1</v>
      </c>
    </row>
    <row r="1180" spans="1:2" ht="2.1" customHeight="1" x14ac:dyDescent="0.25">
      <c r="A1180" s="40" t="s">
        <v>296</v>
      </c>
      <c r="B1180">
        <v>1</v>
      </c>
    </row>
    <row r="1181" spans="1:2" ht="2.1" customHeight="1" x14ac:dyDescent="0.25">
      <c r="A1181" s="40" t="s">
        <v>297</v>
      </c>
      <c r="B1181">
        <v>1</v>
      </c>
    </row>
    <row r="1182" spans="1:2" ht="2.1" customHeight="1" x14ac:dyDescent="0.25">
      <c r="A1182" s="40" t="s">
        <v>298</v>
      </c>
      <c r="B1182">
        <v>1</v>
      </c>
    </row>
    <row r="1183" spans="1:2" ht="2.1" customHeight="1" x14ac:dyDescent="0.25">
      <c r="A1183" s="40" t="s">
        <v>299</v>
      </c>
      <c r="B1183">
        <v>1</v>
      </c>
    </row>
    <row r="1184" spans="1:2" ht="2.1" customHeight="1" x14ac:dyDescent="0.25">
      <c r="A1184" s="40" t="s">
        <v>300</v>
      </c>
      <c r="B1184">
        <v>1</v>
      </c>
    </row>
    <row r="1185" spans="1:2" ht="2.1" customHeight="1" x14ac:dyDescent="0.25">
      <c r="A1185" s="40" t="s">
        <v>301</v>
      </c>
      <c r="B1185">
        <v>1</v>
      </c>
    </row>
    <row r="1186" spans="1:2" ht="2.1" customHeight="1" x14ac:dyDescent="0.25">
      <c r="A1186" s="40" t="s">
        <v>302</v>
      </c>
      <c r="B1186">
        <v>1</v>
      </c>
    </row>
    <row r="1187" spans="1:2" ht="2.1" customHeight="1" x14ac:dyDescent="0.25">
      <c r="A1187" s="40" t="s">
        <v>303</v>
      </c>
      <c r="B1187">
        <v>1</v>
      </c>
    </row>
    <row r="1188" spans="1:2" ht="2.1" customHeight="1" x14ac:dyDescent="0.25">
      <c r="A1188" s="40" t="s">
        <v>304</v>
      </c>
      <c r="B1188">
        <v>1</v>
      </c>
    </row>
    <row r="1189" spans="1:2" ht="2.1" customHeight="1" x14ac:dyDescent="0.25">
      <c r="A1189" s="40" t="s">
        <v>305</v>
      </c>
      <c r="B1189">
        <v>1</v>
      </c>
    </row>
    <row r="1190" spans="1:2" ht="2.1" customHeight="1" x14ac:dyDescent="0.25">
      <c r="A1190" s="40" t="s">
        <v>306</v>
      </c>
      <c r="B1190">
        <v>1</v>
      </c>
    </row>
    <row r="1191" spans="1:2" ht="2.1" customHeight="1" x14ac:dyDescent="0.25">
      <c r="A1191" s="40" t="s">
        <v>307</v>
      </c>
      <c r="B1191">
        <v>1</v>
      </c>
    </row>
    <row r="1192" spans="1:2" ht="2.1" customHeight="1" x14ac:dyDescent="0.25">
      <c r="A1192" s="40" t="s">
        <v>308</v>
      </c>
      <c r="B1192">
        <v>1</v>
      </c>
    </row>
    <row r="1193" spans="1:2" ht="2.1" customHeight="1" x14ac:dyDescent="0.25">
      <c r="A1193" s="40" t="s">
        <v>309</v>
      </c>
      <c r="B1193">
        <v>1</v>
      </c>
    </row>
    <row r="1194" spans="1:2" ht="2.1" customHeight="1" x14ac:dyDescent="0.25">
      <c r="A1194" s="40" t="s">
        <v>310</v>
      </c>
      <c r="B1194">
        <v>1</v>
      </c>
    </row>
    <row r="1195" spans="1:2" ht="2.1" customHeight="1" x14ac:dyDescent="0.25">
      <c r="A1195" s="40" t="s">
        <v>311</v>
      </c>
      <c r="B1195">
        <v>1</v>
      </c>
    </row>
    <row r="1196" spans="1:2" ht="2.1" customHeight="1" x14ac:dyDescent="0.25">
      <c r="A1196" s="40" t="s">
        <v>312</v>
      </c>
      <c r="B1196">
        <v>1</v>
      </c>
    </row>
    <row r="1197" spans="1:2" ht="2.1" customHeight="1" x14ac:dyDescent="0.25">
      <c r="A1197" s="40" t="s">
        <v>313</v>
      </c>
      <c r="B1197">
        <v>1</v>
      </c>
    </row>
    <row r="1198" spans="1:2" ht="2.1" customHeight="1" x14ac:dyDescent="0.25">
      <c r="A1198" s="40" t="s">
        <v>314</v>
      </c>
      <c r="B1198">
        <v>1</v>
      </c>
    </row>
    <row r="1199" spans="1:2" ht="2.1" customHeight="1" x14ac:dyDescent="0.25">
      <c r="A1199" s="40" t="s">
        <v>315</v>
      </c>
      <c r="B1199">
        <v>1</v>
      </c>
    </row>
    <row r="1200" spans="1:2" ht="2.1" customHeight="1" x14ac:dyDescent="0.25">
      <c r="A1200" s="40" t="s">
        <v>316</v>
      </c>
      <c r="B1200">
        <v>1</v>
      </c>
    </row>
    <row r="1201" spans="1:2" ht="2.1" customHeight="1" x14ac:dyDescent="0.25">
      <c r="A1201" s="40" t="s">
        <v>317</v>
      </c>
      <c r="B1201">
        <v>1</v>
      </c>
    </row>
    <row r="1202" spans="1:2" ht="2.1" customHeight="1" x14ac:dyDescent="0.25">
      <c r="A1202" s="40" t="s">
        <v>318</v>
      </c>
      <c r="B1202">
        <v>1</v>
      </c>
    </row>
    <row r="1203" spans="1:2" ht="2.1" customHeight="1" x14ac:dyDescent="0.25">
      <c r="A1203" s="40" t="s">
        <v>319</v>
      </c>
      <c r="B1203">
        <v>1</v>
      </c>
    </row>
    <row r="1204" spans="1:2" ht="2.1" customHeight="1" x14ac:dyDescent="0.25">
      <c r="A1204" s="40" t="s">
        <v>320</v>
      </c>
      <c r="B1204">
        <v>1</v>
      </c>
    </row>
    <row r="1205" spans="1:2" ht="2.1" customHeight="1" x14ac:dyDescent="0.25">
      <c r="A1205" s="40" t="s">
        <v>321</v>
      </c>
      <c r="B1205">
        <v>1</v>
      </c>
    </row>
    <row r="1206" spans="1:2" ht="2.1" customHeight="1" x14ac:dyDescent="0.25">
      <c r="A1206" s="40" t="s">
        <v>322</v>
      </c>
      <c r="B1206">
        <v>1</v>
      </c>
    </row>
    <row r="1207" spans="1:2" ht="2.1" customHeight="1" x14ac:dyDescent="0.25">
      <c r="A1207" s="40" t="s">
        <v>323</v>
      </c>
      <c r="B1207">
        <v>1</v>
      </c>
    </row>
    <row r="1208" spans="1:2" ht="2.1" customHeight="1" x14ac:dyDescent="0.25">
      <c r="A1208" s="40" t="s">
        <v>324</v>
      </c>
      <c r="B1208">
        <v>1</v>
      </c>
    </row>
    <row r="1209" spans="1:2" ht="2.1" customHeight="1" x14ac:dyDescent="0.25">
      <c r="A1209" s="40" t="s">
        <v>325</v>
      </c>
      <c r="B1209">
        <v>1</v>
      </c>
    </row>
    <row r="1210" spans="1:2" ht="2.1" customHeight="1" x14ac:dyDescent="0.25">
      <c r="A1210" s="40" t="s">
        <v>326</v>
      </c>
      <c r="B1210">
        <v>1</v>
      </c>
    </row>
    <row r="1211" spans="1:2" ht="2.1" customHeight="1" x14ac:dyDescent="0.25">
      <c r="A1211" s="40" t="s">
        <v>327</v>
      </c>
      <c r="B1211">
        <v>1</v>
      </c>
    </row>
    <row r="1212" spans="1:2" ht="2.1" customHeight="1" x14ac:dyDescent="0.25">
      <c r="A1212" s="40" t="s">
        <v>328</v>
      </c>
      <c r="B1212">
        <v>1</v>
      </c>
    </row>
    <row r="1213" spans="1:2" ht="2.1" customHeight="1" x14ac:dyDescent="0.25">
      <c r="A1213" s="40" t="s">
        <v>329</v>
      </c>
      <c r="B1213">
        <v>1</v>
      </c>
    </row>
    <row r="1214" spans="1:2" ht="2.1" customHeight="1" x14ac:dyDescent="0.25">
      <c r="A1214" s="40" t="s">
        <v>330</v>
      </c>
      <c r="B1214">
        <v>1</v>
      </c>
    </row>
    <row r="1215" spans="1:2" ht="2.1" customHeight="1" x14ac:dyDescent="0.25">
      <c r="A1215" s="40" t="s">
        <v>331</v>
      </c>
      <c r="B1215">
        <v>1</v>
      </c>
    </row>
    <row r="1216" spans="1:2" ht="2.1" customHeight="1" x14ac:dyDescent="0.25">
      <c r="A1216" s="40" t="s">
        <v>332</v>
      </c>
      <c r="B1216">
        <v>1</v>
      </c>
    </row>
    <row r="1217" spans="1:2" ht="2.1" customHeight="1" x14ac:dyDescent="0.25">
      <c r="A1217" s="40" t="s">
        <v>333</v>
      </c>
      <c r="B1217">
        <v>1</v>
      </c>
    </row>
    <row r="1218" spans="1:2" ht="2.1" customHeight="1" x14ac:dyDescent="0.25">
      <c r="A1218" s="40" t="s">
        <v>334</v>
      </c>
      <c r="B1218">
        <v>1</v>
      </c>
    </row>
    <row r="1219" spans="1:2" ht="2.1" customHeight="1" x14ac:dyDescent="0.25">
      <c r="A1219" s="40" t="s">
        <v>335</v>
      </c>
      <c r="B1219">
        <v>1</v>
      </c>
    </row>
    <row r="1220" spans="1:2" ht="2.1" customHeight="1" x14ac:dyDescent="0.25">
      <c r="A1220" s="40" t="s">
        <v>336</v>
      </c>
      <c r="B1220">
        <v>1</v>
      </c>
    </row>
    <row r="1221" spans="1:2" ht="2.1" customHeight="1" x14ac:dyDescent="0.25">
      <c r="A1221" s="40" t="s">
        <v>337</v>
      </c>
      <c r="B1221">
        <v>1</v>
      </c>
    </row>
    <row r="1222" spans="1:2" ht="2.1" customHeight="1" x14ac:dyDescent="0.25">
      <c r="A1222" s="40" t="s">
        <v>338</v>
      </c>
      <c r="B1222">
        <v>1</v>
      </c>
    </row>
    <row r="1223" spans="1:2" ht="2.1" customHeight="1" x14ac:dyDescent="0.25">
      <c r="A1223" s="40" t="s">
        <v>339</v>
      </c>
      <c r="B1223">
        <v>1</v>
      </c>
    </row>
    <row r="1224" spans="1:2" ht="2.1" customHeight="1" x14ac:dyDescent="0.25">
      <c r="A1224" s="40" t="s">
        <v>340</v>
      </c>
      <c r="B1224">
        <v>1</v>
      </c>
    </row>
    <row r="1225" spans="1:2" ht="2.1" customHeight="1" x14ac:dyDescent="0.25">
      <c r="A1225" s="40" t="s">
        <v>341</v>
      </c>
      <c r="B1225">
        <v>1</v>
      </c>
    </row>
    <row r="1226" spans="1:2" ht="2.1" customHeight="1" x14ac:dyDescent="0.25">
      <c r="A1226" s="40" t="s">
        <v>342</v>
      </c>
      <c r="B1226">
        <v>1</v>
      </c>
    </row>
    <row r="1227" spans="1:2" ht="2.1" customHeight="1" x14ac:dyDescent="0.25">
      <c r="A1227" s="40" t="s">
        <v>343</v>
      </c>
      <c r="B1227">
        <v>1</v>
      </c>
    </row>
    <row r="1228" spans="1:2" ht="2.1" customHeight="1" x14ac:dyDescent="0.25">
      <c r="A1228" s="40" t="s">
        <v>344</v>
      </c>
      <c r="B1228">
        <v>1</v>
      </c>
    </row>
    <row r="1229" spans="1:2" ht="2.1" customHeight="1" x14ac:dyDescent="0.25">
      <c r="A1229" s="40" t="s">
        <v>345</v>
      </c>
      <c r="B1229">
        <v>1</v>
      </c>
    </row>
    <row r="1230" spans="1:2" ht="2.1" customHeight="1" x14ac:dyDescent="0.25">
      <c r="A1230" s="40" t="s">
        <v>346</v>
      </c>
      <c r="B1230">
        <v>1</v>
      </c>
    </row>
    <row r="1231" spans="1:2" ht="2.1" customHeight="1" x14ac:dyDescent="0.25">
      <c r="A1231" s="40" t="s">
        <v>347</v>
      </c>
      <c r="B1231">
        <v>1</v>
      </c>
    </row>
    <row r="1232" spans="1:2" ht="2.1" customHeight="1" x14ac:dyDescent="0.25">
      <c r="A1232" s="40" t="s">
        <v>348</v>
      </c>
      <c r="B1232">
        <v>1</v>
      </c>
    </row>
    <row r="1233" spans="1:2" ht="2.1" customHeight="1" x14ac:dyDescent="0.25">
      <c r="A1233" s="40" t="s">
        <v>349</v>
      </c>
      <c r="B1233">
        <v>1</v>
      </c>
    </row>
    <row r="1234" spans="1:2" ht="2.1" customHeight="1" x14ac:dyDescent="0.25">
      <c r="A1234" s="40" t="s">
        <v>350</v>
      </c>
      <c r="B1234">
        <v>1</v>
      </c>
    </row>
    <row r="1235" spans="1:2" ht="2.1" customHeight="1" x14ac:dyDescent="0.25">
      <c r="A1235" s="40" t="s">
        <v>351</v>
      </c>
      <c r="B1235">
        <v>1</v>
      </c>
    </row>
    <row r="1236" spans="1:2" ht="2.1" customHeight="1" x14ac:dyDescent="0.25">
      <c r="A1236" s="40" t="s">
        <v>352</v>
      </c>
      <c r="B1236">
        <v>1</v>
      </c>
    </row>
    <row r="1237" spans="1:2" ht="2.1" customHeight="1" x14ac:dyDescent="0.25">
      <c r="A1237" s="40" t="s">
        <v>353</v>
      </c>
      <c r="B1237">
        <v>1</v>
      </c>
    </row>
    <row r="1238" spans="1:2" ht="2.1" customHeight="1" x14ac:dyDescent="0.25">
      <c r="A1238" s="40" t="s">
        <v>354</v>
      </c>
      <c r="B1238">
        <v>1</v>
      </c>
    </row>
    <row r="1239" spans="1:2" ht="2.1" customHeight="1" x14ac:dyDescent="0.25">
      <c r="A1239" s="40" t="s">
        <v>355</v>
      </c>
      <c r="B1239">
        <v>1</v>
      </c>
    </row>
    <row r="1240" spans="1:2" ht="2.1" customHeight="1" x14ac:dyDescent="0.25">
      <c r="A1240" s="40" t="s">
        <v>356</v>
      </c>
      <c r="B1240">
        <v>1</v>
      </c>
    </row>
    <row r="1241" spans="1:2" ht="2.1" customHeight="1" x14ac:dyDescent="0.25">
      <c r="A1241" s="40" t="s">
        <v>357</v>
      </c>
      <c r="B1241">
        <v>1</v>
      </c>
    </row>
    <row r="1242" spans="1:2" ht="2.1" customHeight="1" x14ac:dyDescent="0.25">
      <c r="A1242" s="40" t="s">
        <v>358</v>
      </c>
      <c r="B1242">
        <v>1</v>
      </c>
    </row>
    <row r="1243" spans="1:2" ht="2.1" customHeight="1" x14ac:dyDescent="0.25">
      <c r="A1243" s="40" t="s">
        <v>359</v>
      </c>
      <c r="B1243">
        <v>1</v>
      </c>
    </row>
    <row r="1244" spans="1:2" ht="2.1" customHeight="1" x14ac:dyDescent="0.25">
      <c r="A1244" s="40" t="s">
        <v>360</v>
      </c>
      <c r="B1244">
        <v>1</v>
      </c>
    </row>
    <row r="1245" spans="1:2" ht="2.1" customHeight="1" x14ac:dyDescent="0.25">
      <c r="A1245" s="40" t="s">
        <v>361</v>
      </c>
      <c r="B1245">
        <v>1</v>
      </c>
    </row>
    <row r="1246" spans="1:2" ht="2.1" customHeight="1" x14ac:dyDescent="0.25">
      <c r="A1246" s="40" t="s">
        <v>362</v>
      </c>
      <c r="B1246">
        <v>1</v>
      </c>
    </row>
    <row r="1247" spans="1:2" ht="2.1" customHeight="1" x14ac:dyDescent="0.25">
      <c r="A1247" s="40" t="s">
        <v>363</v>
      </c>
      <c r="B1247">
        <v>1</v>
      </c>
    </row>
    <row r="1248" spans="1:2" ht="2.1" customHeight="1" x14ac:dyDescent="0.25">
      <c r="A1248" s="40" t="s">
        <v>364</v>
      </c>
      <c r="B1248">
        <v>1</v>
      </c>
    </row>
    <row r="1249" spans="1:2" ht="2.1" customHeight="1" x14ac:dyDescent="0.25">
      <c r="A1249" s="40" t="s">
        <v>365</v>
      </c>
      <c r="B1249">
        <v>1</v>
      </c>
    </row>
    <row r="1250" spans="1:2" ht="2.1" customHeight="1" x14ac:dyDescent="0.25">
      <c r="A1250" s="40" t="s">
        <v>366</v>
      </c>
      <c r="B1250">
        <v>1</v>
      </c>
    </row>
    <row r="1251" spans="1:2" ht="2.1" customHeight="1" x14ac:dyDescent="0.25">
      <c r="A1251" s="40" t="s">
        <v>367</v>
      </c>
      <c r="B1251">
        <v>1</v>
      </c>
    </row>
    <row r="1252" spans="1:2" ht="2.1" customHeight="1" x14ac:dyDescent="0.25">
      <c r="A1252" s="40" t="s">
        <v>368</v>
      </c>
      <c r="B1252">
        <v>1</v>
      </c>
    </row>
    <row r="1253" spans="1:2" ht="2.1" customHeight="1" x14ac:dyDescent="0.25">
      <c r="A1253" s="40" t="s">
        <v>369</v>
      </c>
      <c r="B1253">
        <v>1</v>
      </c>
    </row>
    <row r="1254" spans="1:2" ht="2.1" customHeight="1" x14ac:dyDescent="0.25">
      <c r="A1254" s="40" t="s">
        <v>370</v>
      </c>
      <c r="B1254">
        <v>1</v>
      </c>
    </row>
    <row r="1255" spans="1:2" ht="2.1" customHeight="1" x14ac:dyDescent="0.25">
      <c r="A1255" s="40" t="s">
        <v>371</v>
      </c>
      <c r="B1255">
        <v>1</v>
      </c>
    </row>
    <row r="1256" spans="1:2" ht="2.1" customHeight="1" x14ac:dyDescent="0.25">
      <c r="A1256" s="40" t="s">
        <v>372</v>
      </c>
      <c r="B1256">
        <v>1</v>
      </c>
    </row>
    <row r="1257" spans="1:2" ht="2.1" customHeight="1" x14ac:dyDescent="0.25">
      <c r="A1257" s="40" t="s">
        <v>373</v>
      </c>
      <c r="B1257">
        <v>1</v>
      </c>
    </row>
    <row r="1258" spans="1:2" ht="2.1" customHeight="1" x14ac:dyDescent="0.25">
      <c r="A1258" s="40" t="s">
        <v>374</v>
      </c>
      <c r="B1258">
        <v>1</v>
      </c>
    </row>
    <row r="1259" spans="1:2" ht="2.1" customHeight="1" x14ac:dyDescent="0.25">
      <c r="A1259" s="40" t="s">
        <v>375</v>
      </c>
      <c r="B1259">
        <v>1</v>
      </c>
    </row>
    <row r="1260" spans="1:2" ht="2.1" customHeight="1" x14ac:dyDescent="0.25">
      <c r="A1260" s="40" t="s">
        <v>376</v>
      </c>
      <c r="B1260">
        <v>1</v>
      </c>
    </row>
    <row r="1261" spans="1:2" ht="2.1" customHeight="1" x14ac:dyDescent="0.25">
      <c r="A1261" s="40" t="s">
        <v>377</v>
      </c>
      <c r="B1261">
        <v>1</v>
      </c>
    </row>
    <row r="1262" spans="1:2" ht="2.1" customHeight="1" x14ac:dyDescent="0.25">
      <c r="A1262" s="40" t="s">
        <v>378</v>
      </c>
      <c r="B1262">
        <v>1</v>
      </c>
    </row>
    <row r="1263" spans="1:2" ht="2.1" customHeight="1" x14ac:dyDescent="0.25">
      <c r="A1263" s="40" t="s">
        <v>379</v>
      </c>
      <c r="B1263">
        <v>1</v>
      </c>
    </row>
    <row r="1264" spans="1:2" ht="2.1" customHeight="1" x14ac:dyDescent="0.25">
      <c r="A1264" s="40" t="s">
        <v>380</v>
      </c>
      <c r="B1264">
        <v>1</v>
      </c>
    </row>
    <row r="1265" spans="1:2" ht="2.1" customHeight="1" x14ac:dyDescent="0.25">
      <c r="A1265" s="40" t="s">
        <v>381</v>
      </c>
      <c r="B1265">
        <v>1</v>
      </c>
    </row>
    <row r="1266" spans="1:2" ht="2.1" customHeight="1" x14ac:dyDescent="0.25">
      <c r="A1266" s="40" t="s">
        <v>382</v>
      </c>
      <c r="B1266">
        <v>1</v>
      </c>
    </row>
    <row r="1267" spans="1:2" ht="2.1" customHeight="1" x14ac:dyDescent="0.25">
      <c r="A1267" s="40" t="s">
        <v>383</v>
      </c>
      <c r="B1267">
        <v>1</v>
      </c>
    </row>
    <row r="1268" spans="1:2" ht="2.1" customHeight="1" x14ac:dyDescent="0.25">
      <c r="A1268" s="40" t="s">
        <v>384</v>
      </c>
      <c r="B1268">
        <v>1</v>
      </c>
    </row>
    <row r="1269" spans="1:2" ht="2.1" customHeight="1" x14ac:dyDescent="0.25">
      <c r="A1269" s="40" t="s">
        <v>385</v>
      </c>
      <c r="B1269">
        <v>1</v>
      </c>
    </row>
    <row r="1270" spans="1:2" ht="2.1" customHeight="1" x14ac:dyDescent="0.25">
      <c r="A1270" s="40" t="s">
        <v>386</v>
      </c>
      <c r="B1270">
        <v>1</v>
      </c>
    </row>
    <row r="1271" spans="1:2" ht="2.1" customHeight="1" x14ac:dyDescent="0.25">
      <c r="A1271" s="40" t="s">
        <v>387</v>
      </c>
      <c r="B1271">
        <v>1</v>
      </c>
    </row>
    <row r="1272" spans="1:2" ht="2.1" customHeight="1" x14ac:dyDescent="0.25">
      <c r="A1272" s="40" t="s">
        <v>388</v>
      </c>
      <c r="B1272">
        <v>1</v>
      </c>
    </row>
    <row r="1273" spans="1:2" ht="2.1" customHeight="1" x14ac:dyDescent="0.25">
      <c r="A1273" s="40" t="s">
        <v>389</v>
      </c>
      <c r="B1273">
        <v>1</v>
      </c>
    </row>
    <row r="1274" spans="1:2" ht="2.1" customHeight="1" x14ac:dyDescent="0.25">
      <c r="A1274" s="40" t="s">
        <v>390</v>
      </c>
      <c r="B1274">
        <v>1</v>
      </c>
    </row>
    <row r="1275" spans="1:2" ht="2.1" customHeight="1" x14ac:dyDescent="0.25">
      <c r="A1275" s="40" t="s">
        <v>391</v>
      </c>
      <c r="B1275">
        <v>1</v>
      </c>
    </row>
    <row r="1276" spans="1:2" ht="2.1" customHeight="1" x14ac:dyDescent="0.25">
      <c r="A1276" s="40" t="s">
        <v>392</v>
      </c>
      <c r="B1276">
        <v>1</v>
      </c>
    </row>
    <row r="1277" spans="1:2" ht="2.1" customHeight="1" x14ac:dyDescent="0.25">
      <c r="A1277" s="40" t="s">
        <v>393</v>
      </c>
      <c r="B1277">
        <v>1</v>
      </c>
    </row>
    <row r="1278" spans="1:2" ht="2.1" customHeight="1" x14ac:dyDescent="0.25">
      <c r="A1278" s="40" t="s">
        <v>394</v>
      </c>
      <c r="B1278">
        <v>1</v>
      </c>
    </row>
    <row r="1279" spans="1:2" ht="2.1" customHeight="1" x14ac:dyDescent="0.25">
      <c r="A1279" s="40" t="s">
        <v>395</v>
      </c>
      <c r="B1279">
        <v>1</v>
      </c>
    </row>
    <row r="1280" spans="1:2" ht="2.1" customHeight="1" x14ac:dyDescent="0.25">
      <c r="A1280" s="40" t="s">
        <v>396</v>
      </c>
      <c r="B1280">
        <v>1</v>
      </c>
    </row>
    <row r="1281" spans="1:2" ht="2.1" customHeight="1" x14ac:dyDescent="0.25">
      <c r="A1281" s="40" t="s">
        <v>397</v>
      </c>
      <c r="B1281">
        <v>1</v>
      </c>
    </row>
    <row r="1282" spans="1:2" ht="2.1" customHeight="1" x14ac:dyDescent="0.25">
      <c r="A1282" s="40" t="s">
        <v>398</v>
      </c>
      <c r="B1282">
        <v>1</v>
      </c>
    </row>
    <row r="1283" spans="1:2" ht="2.1" customHeight="1" x14ac:dyDescent="0.25">
      <c r="A1283" s="40" t="s">
        <v>399</v>
      </c>
      <c r="B1283">
        <v>1</v>
      </c>
    </row>
    <row r="1284" spans="1:2" ht="2.1" customHeight="1" x14ac:dyDescent="0.25">
      <c r="A1284" s="40" t="s">
        <v>400</v>
      </c>
      <c r="B1284">
        <v>1</v>
      </c>
    </row>
    <row r="1285" spans="1:2" ht="2.1" customHeight="1" x14ac:dyDescent="0.25">
      <c r="A1285" s="40" t="s">
        <v>401</v>
      </c>
      <c r="B1285">
        <v>1</v>
      </c>
    </row>
    <row r="1286" spans="1:2" ht="2.1" customHeight="1" x14ac:dyDescent="0.25">
      <c r="A1286" s="40" t="s">
        <v>402</v>
      </c>
      <c r="B1286">
        <v>1</v>
      </c>
    </row>
    <row r="1287" spans="1:2" ht="2.1" customHeight="1" x14ac:dyDescent="0.25">
      <c r="A1287" s="40" t="s">
        <v>403</v>
      </c>
      <c r="B1287">
        <v>1</v>
      </c>
    </row>
    <row r="1288" spans="1:2" ht="2.1" customHeight="1" x14ac:dyDescent="0.25">
      <c r="A1288" s="40" t="s">
        <v>404</v>
      </c>
      <c r="B1288">
        <v>1</v>
      </c>
    </row>
    <row r="1289" spans="1:2" ht="2.1" customHeight="1" x14ac:dyDescent="0.25">
      <c r="A1289" s="40" t="s">
        <v>405</v>
      </c>
      <c r="B1289">
        <v>1</v>
      </c>
    </row>
    <row r="1290" spans="1:2" ht="2.1" customHeight="1" x14ac:dyDescent="0.25">
      <c r="A1290" s="40" t="s">
        <v>406</v>
      </c>
      <c r="B1290">
        <v>1</v>
      </c>
    </row>
    <row r="1291" spans="1:2" ht="2.1" customHeight="1" x14ac:dyDescent="0.25">
      <c r="A1291" s="40" t="s">
        <v>407</v>
      </c>
      <c r="B1291">
        <v>1</v>
      </c>
    </row>
    <row r="1292" spans="1:2" ht="2.1" customHeight="1" x14ac:dyDescent="0.25">
      <c r="A1292" s="40" t="s">
        <v>408</v>
      </c>
      <c r="B1292">
        <v>1</v>
      </c>
    </row>
    <row r="1293" spans="1:2" ht="2.1" customHeight="1" x14ac:dyDescent="0.25">
      <c r="A1293" s="40" t="s">
        <v>409</v>
      </c>
      <c r="B1293">
        <v>1</v>
      </c>
    </row>
    <row r="1294" spans="1:2" ht="2.1" customHeight="1" x14ac:dyDescent="0.25">
      <c r="A1294" s="40" t="s">
        <v>410</v>
      </c>
      <c r="B1294">
        <v>1</v>
      </c>
    </row>
    <row r="1295" spans="1:2" ht="2.1" customHeight="1" x14ac:dyDescent="0.25">
      <c r="A1295" s="40" t="s">
        <v>411</v>
      </c>
      <c r="B1295">
        <v>1</v>
      </c>
    </row>
    <row r="1296" spans="1:2" ht="2.1" customHeight="1" x14ac:dyDescent="0.25">
      <c r="A1296" s="40" t="s">
        <v>412</v>
      </c>
      <c r="B1296">
        <v>1</v>
      </c>
    </row>
    <row r="1297" spans="1:2" ht="2.1" customHeight="1" x14ac:dyDescent="0.25">
      <c r="A1297" s="40" t="s">
        <v>413</v>
      </c>
      <c r="B1297">
        <v>1</v>
      </c>
    </row>
    <row r="1298" spans="1:2" ht="2.1" customHeight="1" x14ac:dyDescent="0.25">
      <c r="A1298" s="40" t="s">
        <v>414</v>
      </c>
      <c r="B1298">
        <v>1</v>
      </c>
    </row>
    <row r="1299" spans="1:2" ht="2.1" customHeight="1" x14ac:dyDescent="0.25">
      <c r="A1299" s="40" t="s">
        <v>415</v>
      </c>
      <c r="B1299">
        <v>1</v>
      </c>
    </row>
    <row r="1300" spans="1:2" ht="2.1" customHeight="1" x14ac:dyDescent="0.25">
      <c r="A1300" s="40" t="s">
        <v>416</v>
      </c>
      <c r="B1300">
        <v>1</v>
      </c>
    </row>
    <row r="1301" spans="1:2" ht="2.1" customHeight="1" x14ac:dyDescent="0.25">
      <c r="A1301" s="40" t="s">
        <v>417</v>
      </c>
      <c r="B1301">
        <v>1</v>
      </c>
    </row>
    <row r="1302" spans="1:2" ht="2.1" customHeight="1" x14ac:dyDescent="0.25">
      <c r="A1302" s="40" t="s">
        <v>418</v>
      </c>
      <c r="B1302">
        <v>1</v>
      </c>
    </row>
    <row r="1303" spans="1:2" ht="2.1" customHeight="1" x14ac:dyDescent="0.25">
      <c r="A1303" s="40" t="s">
        <v>419</v>
      </c>
      <c r="B1303">
        <v>1</v>
      </c>
    </row>
    <row r="1304" spans="1:2" ht="2.1" customHeight="1" x14ac:dyDescent="0.25">
      <c r="A1304" s="40" t="s">
        <v>420</v>
      </c>
      <c r="B1304">
        <v>1</v>
      </c>
    </row>
    <row r="1305" spans="1:2" ht="2.1" customHeight="1" x14ac:dyDescent="0.25">
      <c r="A1305" s="40" t="s">
        <v>421</v>
      </c>
      <c r="B1305">
        <v>1</v>
      </c>
    </row>
    <row r="1306" spans="1:2" ht="2.1" customHeight="1" x14ac:dyDescent="0.25">
      <c r="A1306" s="40" t="s">
        <v>422</v>
      </c>
      <c r="B1306">
        <v>1</v>
      </c>
    </row>
    <row r="1307" spans="1:2" ht="2.1" customHeight="1" x14ac:dyDescent="0.25">
      <c r="A1307" s="40" t="s">
        <v>423</v>
      </c>
      <c r="B1307">
        <v>1</v>
      </c>
    </row>
    <row r="1308" spans="1:2" ht="2.1" customHeight="1" x14ac:dyDescent="0.25">
      <c r="A1308" s="40" t="s">
        <v>424</v>
      </c>
      <c r="B1308">
        <v>1</v>
      </c>
    </row>
    <row r="1309" spans="1:2" ht="2.1" customHeight="1" x14ac:dyDescent="0.25">
      <c r="A1309" s="40" t="s">
        <v>425</v>
      </c>
      <c r="B1309">
        <v>1</v>
      </c>
    </row>
    <row r="1310" spans="1:2" ht="2.1" customHeight="1" x14ac:dyDescent="0.25">
      <c r="A1310" s="40" t="s">
        <v>426</v>
      </c>
      <c r="B1310">
        <v>1</v>
      </c>
    </row>
    <row r="1311" spans="1:2" ht="2.1" customHeight="1" x14ac:dyDescent="0.25">
      <c r="A1311" s="40" t="s">
        <v>427</v>
      </c>
      <c r="B1311">
        <v>1</v>
      </c>
    </row>
    <row r="1312" spans="1:2" ht="2.1" customHeight="1" x14ac:dyDescent="0.25">
      <c r="A1312" s="40" t="s">
        <v>428</v>
      </c>
      <c r="B1312">
        <v>1</v>
      </c>
    </row>
    <row r="1313" spans="1:2" ht="2.1" customHeight="1" x14ac:dyDescent="0.25">
      <c r="A1313" s="40" t="s">
        <v>429</v>
      </c>
      <c r="B1313">
        <v>1</v>
      </c>
    </row>
    <row r="1314" spans="1:2" ht="2.1" customHeight="1" x14ac:dyDescent="0.25">
      <c r="A1314" s="40" t="s">
        <v>430</v>
      </c>
      <c r="B1314">
        <v>1</v>
      </c>
    </row>
    <row r="1315" spans="1:2" ht="2.1" customHeight="1" x14ac:dyDescent="0.25">
      <c r="A1315" s="40" t="s">
        <v>431</v>
      </c>
      <c r="B1315">
        <v>1</v>
      </c>
    </row>
    <row r="1316" spans="1:2" ht="2.1" customHeight="1" x14ac:dyDescent="0.25">
      <c r="A1316" s="40" t="s">
        <v>432</v>
      </c>
      <c r="B1316">
        <v>1</v>
      </c>
    </row>
    <row r="1317" spans="1:2" ht="2.1" customHeight="1" x14ac:dyDescent="0.25">
      <c r="A1317" s="40" t="s">
        <v>433</v>
      </c>
      <c r="B1317">
        <v>1</v>
      </c>
    </row>
    <row r="1318" spans="1:2" ht="2.1" customHeight="1" x14ac:dyDescent="0.25">
      <c r="A1318" s="40" t="s">
        <v>434</v>
      </c>
      <c r="B1318">
        <v>1</v>
      </c>
    </row>
    <row r="1319" spans="1:2" ht="2.1" customHeight="1" x14ac:dyDescent="0.25">
      <c r="A1319" s="40" t="s">
        <v>435</v>
      </c>
      <c r="B1319">
        <v>1</v>
      </c>
    </row>
    <row r="1320" spans="1:2" ht="2.1" customHeight="1" x14ac:dyDescent="0.25">
      <c r="A1320" s="40" t="s">
        <v>436</v>
      </c>
      <c r="B1320">
        <v>1</v>
      </c>
    </row>
    <row r="1321" spans="1:2" ht="2.1" customHeight="1" x14ac:dyDescent="0.25">
      <c r="A1321" s="40" t="s">
        <v>437</v>
      </c>
      <c r="B1321">
        <v>1</v>
      </c>
    </row>
    <row r="1322" spans="1:2" ht="2.1" customHeight="1" x14ac:dyDescent="0.25">
      <c r="A1322" s="40" t="s">
        <v>438</v>
      </c>
      <c r="B1322">
        <v>1</v>
      </c>
    </row>
    <row r="1323" spans="1:2" ht="2.1" customHeight="1" x14ac:dyDescent="0.25">
      <c r="A1323" s="40" t="s">
        <v>439</v>
      </c>
      <c r="B1323">
        <v>1</v>
      </c>
    </row>
    <row r="1324" spans="1:2" ht="2.1" customHeight="1" x14ac:dyDescent="0.25">
      <c r="A1324" s="40" t="s">
        <v>440</v>
      </c>
      <c r="B1324">
        <v>1</v>
      </c>
    </row>
    <row r="1325" spans="1:2" ht="2.1" customHeight="1" x14ac:dyDescent="0.25">
      <c r="A1325" s="40" t="s">
        <v>441</v>
      </c>
      <c r="B1325">
        <v>1</v>
      </c>
    </row>
    <row r="1326" spans="1:2" ht="2.1" customHeight="1" x14ac:dyDescent="0.25">
      <c r="A1326" s="40" t="s">
        <v>442</v>
      </c>
      <c r="B1326">
        <v>1</v>
      </c>
    </row>
    <row r="1327" spans="1:2" ht="2.1" customHeight="1" x14ac:dyDescent="0.25">
      <c r="A1327" s="40" t="s">
        <v>443</v>
      </c>
      <c r="B1327">
        <v>1</v>
      </c>
    </row>
    <row r="1328" spans="1:2" ht="2.1" customHeight="1" x14ac:dyDescent="0.25">
      <c r="A1328" s="40" t="s">
        <v>444</v>
      </c>
      <c r="B1328">
        <v>1</v>
      </c>
    </row>
    <row r="1329" spans="1:2" ht="2.1" customHeight="1" x14ac:dyDescent="0.25">
      <c r="A1329" s="40" t="s">
        <v>445</v>
      </c>
      <c r="B1329">
        <v>1</v>
      </c>
    </row>
    <row r="1330" spans="1:2" ht="2.1" customHeight="1" x14ac:dyDescent="0.25">
      <c r="A1330" s="40" t="s">
        <v>446</v>
      </c>
      <c r="B1330">
        <v>1</v>
      </c>
    </row>
    <row r="1331" spans="1:2" ht="2.1" customHeight="1" x14ac:dyDescent="0.25">
      <c r="A1331" s="40" t="s">
        <v>447</v>
      </c>
      <c r="B1331">
        <v>1</v>
      </c>
    </row>
    <row r="1332" spans="1:2" ht="2.1" customHeight="1" x14ac:dyDescent="0.25">
      <c r="A1332" s="40" t="s">
        <v>448</v>
      </c>
      <c r="B1332">
        <v>1</v>
      </c>
    </row>
    <row r="1333" spans="1:2" ht="2.1" customHeight="1" x14ac:dyDescent="0.25">
      <c r="A1333" s="40" t="s">
        <v>449</v>
      </c>
      <c r="B1333">
        <v>1</v>
      </c>
    </row>
    <row r="1334" spans="1:2" ht="2.1" customHeight="1" x14ac:dyDescent="0.25">
      <c r="A1334" s="40" t="s">
        <v>450</v>
      </c>
      <c r="B1334">
        <v>1</v>
      </c>
    </row>
    <row r="1335" spans="1:2" ht="2.1" customHeight="1" x14ac:dyDescent="0.25">
      <c r="A1335" s="40" t="s">
        <v>451</v>
      </c>
      <c r="B1335">
        <v>1</v>
      </c>
    </row>
    <row r="1336" spans="1:2" ht="2.1" customHeight="1" x14ac:dyDescent="0.25">
      <c r="A1336" s="40" t="s">
        <v>452</v>
      </c>
      <c r="B1336">
        <v>1</v>
      </c>
    </row>
    <row r="1337" spans="1:2" ht="2.1" customHeight="1" x14ac:dyDescent="0.25">
      <c r="A1337" s="40" t="s">
        <v>453</v>
      </c>
      <c r="B1337">
        <v>1</v>
      </c>
    </row>
    <row r="1338" spans="1:2" ht="2.1" customHeight="1" x14ac:dyDescent="0.25">
      <c r="A1338" s="40" t="s">
        <v>454</v>
      </c>
      <c r="B1338">
        <v>1</v>
      </c>
    </row>
    <row r="1339" spans="1:2" ht="2.1" customHeight="1" x14ac:dyDescent="0.25">
      <c r="A1339" s="40" t="s">
        <v>455</v>
      </c>
      <c r="B1339">
        <v>1</v>
      </c>
    </row>
    <row r="1340" spans="1:2" ht="2.1" customHeight="1" x14ac:dyDescent="0.25">
      <c r="A1340" s="40" t="s">
        <v>456</v>
      </c>
      <c r="B1340">
        <v>1</v>
      </c>
    </row>
    <row r="1341" spans="1:2" ht="2.1" customHeight="1" x14ac:dyDescent="0.25">
      <c r="A1341" s="40" t="s">
        <v>457</v>
      </c>
      <c r="B1341">
        <v>1</v>
      </c>
    </row>
    <row r="1342" spans="1:2" ht="2.1" customHeight="1" x14ac:dyDescent="0.25">
      <c r="A1342" s="40" t="s">
        <v>458</v>
      </c>
      <c r="B1342">
        <v>1</v>
      </c>
    </row>
    <row r="1343" spans="1:2" ht="2.1" customHeight="1" x14ac:dyDescent="0.25">
      <c r="A1343" s="40" t="s">
        <v>459</v>
      </c>
      <c r="B1343">
        <v>1</v>
      </c>
    </row>
    <row r="1344" spans="1:2" ht="2.1" customHeight="1" x14ac:dyDescent="0.25">
      <c r="A1344" s="40" t="s">
        <v>460</v>
      </c>
      <c r="B1344">
        <v>1</v>
      </c>
    </row>
    <row r="1345" spans="1:2" ht="2.1" customHeight="1" x14ac:dyDescent="0.25">
      <c r="A1345" s="40" t="s">
        <v>461</v>
      </c>
      <c r="B1345">
        <v>1</v>
      </c>
    </row>
    <row r="1346" spans="1:2" ht="2.1" customHeight="1" x14ac:dyDescent="0.25">
      <c r="A1346" s="40" t="s">
        <v>462</v>
      </c>
      <c r="B1346">
        <v>1</v>
      </c>
    </row>
    <row r="1347" spans="1:2" ht="2.1" customHeight="1" x14ac:dyDescent="0.25">
      <c r="A1347" s="40" t="s">
        <v>463</v>
      </c>
      <c r="B1347">
        <v>1</v>
      </c>
    </row>
    <row r="1348" spans="1:2" ht="2.1" customHeight="1" x14ac:dyDescent="0.25">
      <c r="A1348" s="40" t="s">
        <v>464</v>
      </c>
      <c r="B1348">
        <v>1</v>
      </c>
    </row>
    <row r="1349" spans="1:2" ht="2.1" customHeight="1" x14ac:dyDescent="0.25">
      <c r="A1349" s="40" t="s">
        <v>465</v>
      </c>
      <c r="B1349">
        <v>1</v>
      </c>
    </row>
    <row r="1350" spans="1:2" ht="2.1" customHeight="1" x14ac:dyDescent="0.25">
      <c r="A1350" s="40" t="s">
        <v>466</v>
      </c>
      <c r="B1350">
        <v>1</v>
      </c>
    </row>
    <row r="1351" spans="1:2" ht="2.1" customHeight="1" x14ac:dyDescent="0.25">
      <c r="A1351" s="40" t="s">
        <v>467</v>
      </c>
      <c r="B1351">
        <v>1</v>
      </c>
    </row>
    <row r="1352" spans="1:2" ht="2.1" customHeight="1" x14ac:dyDescent="0.25">
      <c r="A1352" s="40" t="s">
        <v>468</v>
      </c>
      <c r="B1352">
        <v>1</v>
      </c>
    </row>
    <row r="1353" spans="1:2" ht="2.1" customHeight="1" x14ac:dyDescent="0.25">
      <c r="A1353" s="40" t="s">
        <v>469</v>
      </c>
      <c r="B1353">
        <v>1</v>
      </c>
    </row>
    <row r="1354" spans="1:2" ht="2.1" customHeight="1" x14ac:dyDescent="0.25">
      <c r="A1354" s="40" t="s">
        <v>470</v>
      </c>
      <c r="B1354">
        <v>1</v>
      </c>
    </row>
    <row r="1355" spans="1:2" ht="2.1" customHeight="1" x14ac:dyDescent="0.25">
      <c r="A1355" s="40" t="s">
        <v>471</v>
      </c>
      <c r="B1355">
        <v>1</v>
      </c>
    </row>
    <row r="1356" spans="1:2" ht="2.1" customHeight="1" x14ac:dyDescent="0.25">
      <c r="A1356" s="40" t="s">
        <v>472</v>
      </c>
      <c r="B1356">
        <v>1</v>
      </c>
    </row>
    <row r="1357" spans="1:2" ht="2.1" customHeight="1" x14ac:dyDescent="0.25">
      <c r="A1357" s="40" t="s">
        <v>473</v>
      </c>
      <c r="B1357">
        <v>1</v>
      </c>
    </row>
    <row r="1358" spans="1:2" ht="2.1" customHeight="1" x14ac:dyDescent="0.25">
      <c r="A1358" s="40" t="s">
        <v>474</v>
      </c>
      <c r="B1358">
        <v>1</v>
      </c>
    </row>
    <row r="1359" spans="1:2" ht="2.1" customHeight="1" x14ac:dyDescent="0.25">
      <c r="A1359" s="40" t="s">
        <v>475</v>
      </c>
      <c r="B1359">
        <v>1</v>
      </c>
    </row>
    <row r="1360" spans="1:2" ht="2.1" customHeight="1" x14ac:dyDescent="0.25">
      <c r="A1360" s="40" t="s">
        <v>476</v>
      </c>
      <c r="B1360">
        <v>1</v>
      </c>
    </row>
    <row r="1361" spans="1:2" ht="2.1" customHeight="1" x14ac:dyDescent="0.25">
      <c r="A1361" s="40" t="s">
        <v>477</v>
      </c>
      <c r="B1361">
        <v>1</v>
      </c>
    </row>
    <row r="1362" spans="1:2" ht="2.1" customHeight="1" x14ac:dyDescent="0.25">
      <c r="A1362" s="40" t="s">
        <v>478</v>
      </c>
      <c r="B1362">
        <v>1</v>
      </c>
    </row>
    <row r="1363" spans="1:2" ht="2.1" customHeight="1" x14ac:dyDescent="0.25">
      <c r="A1363" s="40" t="s">
        <v>479</v>
      </c>
      <c r="B1363">
        <v>1</v>
      </c>
    </row>
    <row r="1364" spans="1:2" ht="2.1" customHeight="1" x14ac:dyDescent="0.25">
      <c r="A1364" s="40" t="s">
        <v>480</v>
      </c>
      <c r="B1364">
        <v>1</v>
      </c>
    </row>
    <row r="1365" spans="1:2" ht="2.1" customHeight="1" x14ac:dyDescent="0.25">
      <c r="A1365" s="40" t="s">
        <v>481</v>
      </c>
      <c r="B1365">
        <v>1</v>
      </c>
    </row>
    <row r="1366" spans="1:2" ht="2.1" customHeight="1" x14ac:dyDescent="0.25">
      <c r="A1366" s="40" t="s">
        <v>482</v>
      </c>
      <c r="B1366">
        <v>1</v>
      </c>
    </row>
    <row r="1367" spans="1:2" ht="2.1" customHeight="1" x14ac:dyDescent="0.25">
      <c r="A1367" s="40" t="s">
        <v>483</v>
      </c>
      <c r="B1367">
        <v>1</v>
      </c>
    </row>
    <row r="1368" spans="1:2" ht="2.1" customHeight="1" x14ac:dyDescent="0.25">
      <c r="A1368" s="40" t="s">
        <v>484</v>
      </c>
      <c r="B1368">
        <v>1</v>
      </c>
    </row>
    <row r="1369" spans="1:2" ht="2.1" customHeight="1" x14ac:dyDescent="0.25">
      <c r="A1369" s="40" t="s">
        <v>485</v>
      </c>
      <c r="B1369">
        <v>1</v>
      </c>
    </row>
    <row r="1370" spans="1:2" ht="2.1" customHeight="1" x14ac:dyDescent="0.25">
      <c r="A1370" s="40" t="s">
        <v>486</v>
      </c>
      <c r="B1370">
        <v>1</v>
      </c>
    </row>
    <row r="1371" spans="1:2" ht="2.1" customHeight="1" x14ac:dyDescent="0.25">
      <c r="A1371" s="40" t="s">
        <v>487</v>
      </c>
      <c r="B1371">
        <v>1</v>
      </c>
    </row>
    <row r="1372" spans="1:2" ht="2.1" customHeight="1" x14ac:dyDescent="0.25">
      <c r="A1372" s="40" t="s">
        <v>488</v>
      </c>
      <c r="B1372">
        <v>1</v>
      </c>
    </row>
    <row r="1373" spans="1:2" ht="2.1" customHeight="1" x14ac:dyDescent="0.25">
      <c r="A1373" s="40" t="s">
        <v>489</v>
      </c>
      <c r="B1373">
        <v>1</v>
      </c>
    </row>
    <row r="1374" spans="1:2" ht="2.1" customHeight="1" x14ac:dyDescent="0.25">
      <c r="A1374" s="40" t="s">
        <v>490</v>
      </c>
      <c r="B1374">
        <v>1</v>
      </c>
    </row>
    <row r="1375" spans="1:2" ht="2.1" customHeight="1" x14ac:dyDescent="0.25">
      <c r="A1375" s="40" t="s">
        <v>491</v>
      </c>
      <c r="B1375">
        <v>1</v>
      </c>
    </row>
    <row r="1376" spans="1:2" ht="2.1" customHeight="1" x14ac:dyDescent="0.25">
      <c r="A1376" s="40" t="s">
        <v>492</v>
      </c>
      <c r="B1376">
        <v>1</v>
      </c>
    </row>
    <row r="1377" spans="1:2" ht="2.1" customHeight="1" x14ac:dyDescent="0.25">
      <c r="A1377" s="40" t="s">
        <v>493</v>
      </c>
      <c r="B1377">
        <v>1</v>
      </c>
    </row>
    <row r="1378" spans="1:2" ht="2.1" customHeight="1" x14ac:dyDescent="0.25">
      <c r="A1378" s="40" t="s">
        <v>494</v>
      </c>
      <c r="B1378">
        <v>1</v>
      </c>
    </row>
    <row r="1379" spans="1:2" ht="2.1" customHeight="1" x14ac:dyDescent="0.25">
      <c r="A1379" s="40" t="s">
        <v>495</v>
      </c>
      <c r="B1379">
        <v>1</v>
      </c>
    </row>
    <row r="1380" spans="1:2" ht="2.1" customHeight="1" x14ac:dyDescent="0.25">
      <c r="A1380" s="40" t="s">
        <v>496</v>
      </c>
      <c r="B1380">
        <v>1</v>
      </c>
    </row>
    <row r="1381" spans="1:2" ht="2.1" customHeight="1" x14ac:dyDescent="0.25">
      <c r="A1381" s="40" t="s">
        <v>497</v>
      </c>
      <c r="B1381">
        <v>1</v>
      </c>
    </row>
    <row r="1382" spans="1:2" ht="2.1" customHeight="1" x14ac:dyDescent="0.25">
      <c r="A1382" s="40" t="s">
        <v>498</v>
      </c>
      <c r="B1382">
        <v>1</v>
      </c>
    </row>
    <row r="1383" spans="1:2" ht="2.1" customHeight="1" x14ac:dyDescent="0.25">
      <c r="A1383" s="40" t="s">
        <v>499</v>
      </c>
      <c r="B1383">
        <v>1</v>
      </c>
    </row>
    <row r="1384" spans="1:2" ht="2.1" customHeight="1" x14ac:dyDescent="0.25">
      <c r="A1384" s="40" t="s">
        <v>500</v>
      </c>
      <c r="B1384">
        <v>1</v>
      </c>
    </row>
    <row r="1385" spans="1:2" ht="2.1" customHeight="1" x14ac:dyDescent="0.25">
      <c r="A1385" s="40" t="s">
        <v>501</v>
      </c>
      <c r="B1385">
        <v>1</v>
      </c>
    </row>
    <row r="1386" spans="1:2" ht="2.1" customHeight="1" x14ac:dyDescent="0.25">
      <c r="A1386" s="40" t="s">
        <v>502</v>
      </c>
      <c r="B1386">
        <v>1</v>
      </c>
    </row>
    <row r="1387" spans="1:2" ht="2.1" customHeight="1" x14ac:dyDescent="0.25">
      <c r="A1387" s="40" t="s">
        <v>503</v>
      </c>
      <c r="B1387">
        <v>1</v>
      </c>
    </row>
    <row r="1388" spans="1:2" ht="2.1" customHeight="1" x14ac:dyDescent="0.25">
      <c r="A1388" s="40" t="s">
        <v>504</v>
      </c>
      <c r="B1388">
        <v>1</v>
      </c>
    </row>
    <row r="1389" spans="1:2" ht="2.1" customHeight="1" x14ac:dyDescent="0.25">
      <c r="A1389" s="40" t="s">
        <v>505</v>
      </c>
      <c r="B1389">
        <v>1</v>
      </c>
    </row>
    <row r="1390" spans="1:2" ht="2.1" customHeight="1" x14ac:dyDescent="0.25">
      <c r="A1390" s="40" t="s">
        <v>506</v>
      </c>
      <c r="B1390">
        <v>1</v>
      </c>
    </row>
    <row r="1391" spans="1:2" ht="2.1" customHeight="1" x14ac:dyDescent="0.25">
      <c r="A1391" s="40" t="s">
        <v>507</v>
      </c>
      <c r="B1391">
        <v>1</v>
      </c>
    </row>
    <row r="1392" spans="1:2" ht="2.1" customHeight="1" x14ac:dyDescent="0.25">
      <c r="A1392" s="40" t="s">
        <v>508</v>
      </c>
      <c r="B1392">
        <v>1</v>
      </c>
    </row>
    <row r="1393" spans="1:2" ht="2.1" customHeight="1" x14ac:dyDescent="0.25">
      <c r="A1393" s="40" t="s">
        <v>509</v>
      </c>
      <c r="B1393">
        <v>1</v>
      </c>
    </row>
    <row r="1394" spans="1:2" ht="2.1" customHeight="1" x14ac:dyDescent="0.25">
      <c r="A1394" s="40" t="s">
        <v>510</v>
      </c>
      <c r="B1394">
        <v>1</v>
      </c>
    </row>
    <row r="1395" spans="1:2" ht="2.1" customHeight="1" x14ac:dyDescent="0.25">
      <c r="A1395" s="40" t="s">
        <v>511</v>
      </c>
      <c r="B1395">
        <v>1</v>
      </c>
    </row>
    <row r="1396" spans="1:2" ht="2.1" customHeight="1" x14ac:dyDescent="0.25">
      <c r="A1396" s="40" t="s">
        <v>512</v>
      </c>
      <c r="B1396">
        <v>1</v>
      </c>
    </row>
    <row r="1397" spans="1:2" ht="2.1" customHeight="1" x14ac:dyDescent="0.25">
      <c r="A1397" s="40" t="s">
        <v>513</v>
      </c>
      <c r="B1397">
        <v>1</v>
      </c>
    </row>
    <row r="1398" spans="1:2" ht="2.1" customHeight="1" x14ac:dyDescent="0.25">
      <c r="A1398" s="40" t="s">
        <v>514</v>
      </c>
      <c r="B1398">
        <v>1</v>
      </c>
    </row>
    <row r="1399" spans="1:2" ht="2.1" customHeight="1" x14ac:dyDescent="0.25">
      <c r="A1399" s="40" t="s">
        <v>515</v>
      </c>
      <c r="B1399">
        <v>1</v>
      </c>
    </row>
    <row r="1400" spans="1:2" ht="2.1" customHeight="1" x14ac:dyDescent="0.25">
      <c r="A1400" s="40" t="s">
        <v>516</v>
      </c>
      <c r="B1400">
        <v>1</v>
      </c>
    </row>
    <row r="1401" spans="1:2" ht="2.1" customHeight="1" x14ac:dyDescent="0.25">
      <c r="A1401" s="40" t="s">
        <v>517</v>
      </c>
      <c r="B1401">
        <v>1</v>
      </c>
    </row>
    <row r="1402" spans="1:2" ht="2.1" customHeight="1" x14ac:dyDescent="0.25">
      <c r="A1402" s="40" t="s">
        <v>518</v>
      </c>
      <c r="B1402">
        <v>1</v>
      </c>
    </row>
    <row r="1403" spans="1:2" ht="2.1" customHeight="1" x14ac:dyDescent="0.25">
      <c r="A1403" s="40" t="s">
        <v>519</v>
      </c>
      <c r="B1403">
        <v>1</v>
      </c>
    </row>
    <row r="1404" spans="1:2" ht="2.1" customHeight="1" x14ac:dyDescent="0.25">
      <c r="A1404" s="40" t="s">
        <v>520</v>
      </c>
      <c r="B1404">
        <v>1</v>
      </c>
    </row>
    <row r="1405" spans="1:2" ht="2.1" customHeight="1" x14ac:dyDescent="0.25">
      <c r="A1405" s="40" t="s">
        <v>521</v>
      </c>
      <c r="B1405">
        <v>1</v>
      </c>
    </row>
    <row r="1406" spans="1:2" ht="2.1" customHeight="1" x14ac:dyDescent="0.25">
      <c r="A1406" s="40" t="s">
        <v>522</v>
      </c>
      <c r="B1406">
        <v>1</v>
      </c>
    </row>
    <row r="1407" spans="1:2" ht="2.1" customHeight="1" x14ac:dyDescent="0.25">
      <c r="A1407" s="40" t="s">
        <v>523</v>
      </c>
      <c r="B1407">
        <v>1</v>
      </c>
    </row>
    <row r="1408" spans="1:2" ht="2.1" customHeight="1" x14ac:dyDescent="0.25">
      <c r="A1408" s="40" t="s">
        <v>524</v>
      </c>
      <c r="B1408">
        <v>1</v>
      </c>
    </row>
    <row r="1409" spans="1:2" ht="2.1" customHeight="1" x14ac:dyDescent="0.25">
      <c r="A1409" s="40" t="s">
        <v>525</v>
      </c>
      <c r="B1409">
        <v>1</v>
      </c>
    </row>
    <row r="1410" spans="1:2" ht="2.1" customHeight="1" x14ac:dyDescent="0.25">
      <c r="A1410" s="40" t="s">
        <v>526</v>
      </c>
      <c r="B1410">
        <v>1</v>
      </c>
    </row>
    <row r="1411" spans="1:2" ht="2.1" customHeight="1" x14ac:dyDescent="0.25">
      <c r="A1411" s="40" t="s">
        <v>527</v>
      </c>
      <c r="B1411">
        <v>1</v>
      </c>
    </row>
    <row r="1412" spans="1:2" ht="2.1" customHeight="1" x14ac:dyDescent="0.25">
      <c r="A1412" s="40" t="s">
        <v>528</v>
      </c>
      <c r="B1412">
        <v>1</v>
      </c>
    </row>
    <row r="1413" spans="1:2" ht="2.1" customHeight="1" x14ac:dyDescent="0.25">
      <c r="A1413" s="40" t="s">
        <v>529</v>
      </c>
      <c r="B1413">
        <v>1</v>
      </c>
    </row>
    <row r="1414" spans="1:2" ht="2.1" customHeight="1" x14ac:dyDescent="0.25">
      <c r="A1414" s="40" t="s">
        <v>530</v>
      </c>
      <c r="B1414">
        <v>1</v>
      </c>
    </row>
    <row r="1415" spans="1:2" ht="2.1" customHeight="1" x14ac:dyDescent="0.25">
      <c r="A1415" s="40" t="s">
        <v>531</v>
      </c>
      <c r="B1415">
        <v>1</v>
      </c>
    </row>
    <row r="1416" spans="1:2" ht="2.1" customHeight="1" x14ac:dyDescent="0.25">
      <c r="A1416" s="40" t="s">
        <v>532</v>
      </c>
      <c r="B1416">
        <v>1</v>
      </c>
    </row>
    <row r="1417" spans="1:2" ht="2.1" customHeight="1" x14ac:dyDescent="0.25">
      <c r="A1417" s="40" t="s">
        <v>533</v>
      </c>
      <c r="B1417">
        <v>1</v>
      </c>
    </row>
    <row r="1418" spans="1:2" ht="2.1" customHeight="1" x14ac:dyDescent="0.25">
      <c r="A1418" s="40" t="s">
        <v>534</v>
      </c>
      <c r="B1418">
        <v>1</v>
      </c>
    </row>
    <row r="1419" spans="1:2" ht="2.1" customHeight="1" x14ac:dyDescent="0.25">
      <c r="A1419" s="40" t="s">
        <v>535</v>
      </c>
      <c r="B1419">
        <v>1</v>
      </c>
    </row>
    <row r="1420" spans="1:2" ht="2.1" customHeight="1" x14ac:dyDescent="0.25">
      <c r="A1420" s="40" t="s">
        <v>536</v>
      </c>
      <c r="B1420">
        <v>1</v>
      </c>
    </row>
    <row r="1421" spans="1:2" ht="2.1" customHeight="1" x14ac:dyDescent="0.25">
      <c r="A1421" s="40" t="s">
        <v>537</v>
      </c>
      <c r="B1421">
        <v>1</v>
      </c>
    </row>
    <row r="1422" spans="1:2" ht="2.1" customHeight="1" x14ac:dyDescent="0.25">
      <c r="A1422" s="40" t="s">
        <v>538</v>
      </c>
      <c r="B1422">
        <v>1</v>
      </c>
    </row>
    <row r="1423" spans="1:2" ht="2.1" customHeight="1" x14ac:dyDescent="0.25">
      <c r="A1423" s="40" t="s">
        <v>539</v>
      </c>
      <c r="B1423">
        <v>1</v>
      </c>
    </row>
    <row r="1424" spans="1:2" ht="2.1" customHeight="1" x14ac:dyDescent="0.25">
      <c r="A1424" s="40" t="s">
        <v>540</v>
      </c>
      <c r="B1424">
        <v>1</v>
      </c>
    </row>
    <row r="1425" spans="1:2" ht="2.1" customHeight="1" x14ac:dyDescent="0.25">
      <c r="A1425" s="40" t="s">
        <v>541</v>
      </c>
      <c r="B1425">
        <v>1</v>
      </c>
    </row>
    <row r="1426" spans="1:2" ht="2.1" customHeight="1" x14ac:dyDescent="0.25">
      <c r="A1426" s="40" t="s">
        <v>542</v>
      </c>
      <c r="B1426">
        <v>1</v>
      </c>
    </row>
    <row r="1427" spans="1:2" ht="2.1" customHeight="1" x14ac:dyDescent="0.25">
      <c r="A1427" s="40" t="s">
        <v>543</v>
      </c>
      <c r="B1427">
        <v>1</v>
      </c>
    </row>
    <row r="1428" spans="1:2" ht="2.1" customHeight="1" x14ac:dyDescent="0.25">
      <c r="A1428" s="40" t="s">
        <v>544</v>
      </c>
      <c r="B1428">
        <v>1</v>
      </c>
    </row>
    <row r="1429" spans="1:2" ht="2.1" customHeight="1" x14ac:dyDescent="0.25">
      <c r="A1429" s="40" t="s">
        <v>545</v>
      </c>
      <c r="B1429">
        <v>1</v>
      </c>
    </row>
    <row r="1430" spans="1:2" ht="2.1" customHeight="1" x14ac:dyDescent="0.25">
      <c r="A1430" s="40" t="s">
        <v>546</v>
      </c>
      <c r="B1430">
        <v>1</v>
      </c>
    </row>
    <row r="1431" spans="1:2" ht="2.1" customHeight="1" x14ac:dyDescent="0.25">
      <c r="A1431" s="40" t="s">
        <v>547</v>
      </c>
      <c r="B1431">
        <v>1</v>
      </c>
    </row>
    <row r="1432" spans="1:2" ht="2.1" customHeight="1" x14ac:dyDescent="0.25">
      <c r="A1432" s="40" t="s">
        <v>548</v>
      </c>
      <c r="B1432">
        <v>1</v>
      </c>
    </row>
    <row r="1433" spans="1:2" ht="2.1" customHeight="1" x14ac:dyDescent="0.25">
      <c r="A1433" s="40" t="s">
        <v>549</v>
      </c>
      <c r="B1433">
        <v>1</v>
      </c>
    </row>
    <row r="1434" spans="1:2" ht="2.1" customHeight="1" x14ac:dyDescent="0.25">
      <c r="A1434" s="40" t="s">
        <v>550</v>
      </c>
      <c r="B1434">
        <v>1</v>
      </c>
    </row>
    <row r="1435" spans="1:2" ht="2.1" customHeight="1" x14ac:dyDescent="0.25">
      <c r="A1435" s="40" t="s">
        <v>551</v>
      </c>
      <c r="B1435">
        <v>1</v>
      </c>
    </row>
    <row r="1436" spans="1:2" ht="2.1" customHeight="1" x14ac:dyDescent="0.25">
      <c r="A1436" s="40" t="s">
        <v>552</v>
      </c>
      <c r="B1436">
        <v>1</v>
      </c>
    </row>
    <row r="1437" spans="1:2" ht="2.1" customHeight="1" x14ac:dyDescent="0.25">
      <c r="A1437" s="40" t="s">
        <v>553</v>
      </c>
      <c r="B1437">
        <v>1</v>
      </c>
    </row>
    <row r="1438" spans="1:2" ht="2.1" customHeight="1" x14ac:dyDescent="0.25">
      <c r="A1438" s="40" t="s">
        <v>554</v>
      </c>
      <c r="B1438">
        <v>1</v>
      </c>
    </row>
    <row r="1439" spans="1:2" ht="2.1" customHeight="1" x14ac:dyDescent="0.25">
      <c r="A1439" s="40" t="s">
        <v>555</v>
      </c>
      <c r="B1439">
        <v>1</v>
      </c>
    </row>
    <row r="1440" spans="1:2" ht="2.1" customHeight="1" x14ac:dyDescent="0.25">
      <c r="A1440" s="40" t="s">
        <v>556</v>
      </c>
      <c r="B1440">
        <v>1</v>
      </c>
    </row>
    <row r="1441" spans="1:2" ht="2.1" customHeight="1" x14ac:dyDescent="0.25">
      <c r="A1441" s="40" t="s">
        <v>557</v>
      </c>
      <c r="B1441">
        <v>1</v>
      </c>
    </row>
    <row r="1442" spans="1:2" ht="2.1" customHeight="1" x14ac:dyDescent="0.25">
      <c r="A1442" s="40" t="s">
        <v>558</v>
      </c>
      <c r="B1442">
        <v>1</v>
      </c>
    </row>
    <row r="1443" spans="1:2" ht="2.1" customHeight="1" x14ac:dyDescent="0.25">
      <c r="A1443" s="40" t="s">
        <v>559</v>
      </c>
      <c r="B1443">
        <v>1</v>
      </c>
    </row>
    <row r="1444" spans="1:2" ht="2.1" customHeight="1" x14ac:dyDescent="0.25">
      <c r="A1444" s="40" t="s">
        <v>560</v>
      </c>
      <c r="B1444">
        <v>1</v>
      </c>
    </row>
    <row r="1445" spans="1:2" ht="2.1" customHeight="1" x14ac:dyDescent="0.25">
      <c r="A1445" s="40" t="s">
        <v>561</v>
      </c>
      <c r="B1445">
        <v>1</v>
      </c>
    </row>
    <row r="1446" spans="1:2" ht="2.1" customHeight="1" x14ac:dyDescent="0.25">
      <c r="A1446" s="40" t="s">
        <v>562</v>
      </c>
      <c r="B1446">
        <v>1</v>
      </c>
    </row>
    <row r="1447" spans="1:2" ht="2.1" customHeight="1" x14ac:dyDescent="0.25">
      <c r="A1447" s="40" t="s">
        <v>563</v>
      </c>
      <c r="B1447">
        <v>1</v>
      </c>
    </row>
    <row r="1448" spans="1:2" ht="2.1" customHeight="1" x14ac:dyDescent="0.25">
      <c r="A1448" s="40" t="s">
        <v>564</v>
      </c>
      <c r="B1448">
        <v>1</v>
      </c>
    </row>
    <row r="1449" spans="1:2" ht="2.1" customHeight="1" x14ac:dyDescent="0.25">
      <c r="A1449" s="40" t="s">
        <v>565</v>
      </c>
      <c r="B1449">
        <v>1</v>
      </c>
    </row>
    <row r="1450" spans="1:2" ht="2.1" customHeight="1" x14ac:dyDescent="0.25">
      <c r="A1450" s="40" t="s">
        <v>566</v>
      </c>
      <c r="B1450">
        <v>1</v>
      </c>
    </row>
    <row r="1451" spans="1:2" ht="2.1" customHeight="1" x14ac:dyDescent="0.25">
      <c r="A1451" s="40" t="s">
        <v>567</v>
      </c>
      <c r="B1451">
        <v>1</v>
      </c>
    </row>
    <row r="1452" spans="1:2" ht="2.1" customHeight="1" x14ac:dyDescent="0.25">
      <c r="A1452" s="40" t="s">
        <v>568</v>
      </c>
      <c r="B1452">
        <v>1</v>
      </c>
    </row>
    <row r="1453" spans="1:2" ht="2.1" customHeight="1" x14ac:dyDescent="0.25">
      <c r="A1453" s="40" t="s">
        <v>569</v>
      </c>
      <c r="B1453">
        <v>1</v>
      </c>
    </row>
    <row r="1454" spans="1:2" ht="2.1" customHeight="1" x14ac:dyDescent="0.25">
      <c r="A1454" s="40" t="s">
        <v>570</v>
      </c>
      <c r="B1454">
        <v>1</v>
      </c>
    </row>
    <row r="1455" spans="1:2" ht="2.1" customHeight="1" x14ac:dyDescent="0.25">
      <c r="A1455" s="40" t="s">
        <v>571</v>
      </c>
      <c r="B1455">
        <v>1</v>
      </c>
    </row>
    <row r="1456" spans="1:2" ht="2.1" customHeight="1" x14ac:dyDescent="0.25">
      <c r="A1456" s="40" t="s">
        <v>572</v>
      </c>
      <c r="B1456">
        <v>1</v>
      </c>
    </row>
    <row r="1457" spans="1:2" ht="2.1" customHeight="1" x14ac:dyDescent="0.25">
      <c r="A1457" s="40" t="s">
        <v>573</v>
      </c>
      <c r="B1457">
        <v>1</v>
      </c>
    </row>
    <row r="1458" spans="1:2" ht="2.1" customHeight="1" x14ac:dyDescent="0.25">
      <c r="A1458" s="40" t="s">
        <v>574</v>
      </c>
      <c r="B1458">
        <v>1</v>
      </c>
    </row>
    <row r="1459" spans="1:2" ht="2.1" customHeight="1" x14ac:dyDescent="0.25">
      <c r="A1459" s="40" t="s">
        <v>575</v>
      </c>
      <c r="B1459">
        <v>1</v>
      </c>
    </row>
    <row r="1460" spans="1:2" ht="2.1" customHeight="1" x14ac:dyDescent="0.25">
      <c r="A1460" s="40" t="s">
        <v>576</v>
      </c>
      <c r="B1460">
        <v>1</v>
      </c>
    </row>
    <row r="1461" spans="1:2" ht="2.1" customHeight="1" x14ac:dyDescent="0.25">
      <c r="A1461" s="40" t="s">
        <v>577</v>
      </c>
      <c r="B1461">
        <v>1</v>
      </c>
    </row>
    <row r="1462" spans="1:2" ht="2.1" customHeight="1" x14ac:dyDescent="0.25">
      <c r="A1462" s="40" t="s">
        <v>578</v>
      </c>
      <c r="B1462">
        <v>1</v>
      </c>
    </row>
    <row r="1463" spans="1:2" ht="2.1" customHeight="1" x14ac:dyDescent="0.25">
      <c r="A1463" s="40" t="s">
        <v>579</v>
      </c>
      <c r="B1463">
        <v>1</v>
      </c>
    </row>
    <row r="1464" spans="1:2" ht="2.1" customHeight="1" x14ac:dyDescent="0.25">
      <c r="A1464" s="40" t="s">
        <v>580</v>
      </c>
      <c r="B1464">
        <v>1</v>
      </c>
    </row>
    <row r="1465" spans="1:2" ht="2.1" customHeight="1" x14ac:dyDescent="0.25">
      <c r="A1465" s="40" t="s">
        <v>581</v>
      </c>
      <c r="B1465">
        <v>1</v>
      </c>
    </row>
    <row r="1466" spans="1:2" ht="2.1" customHeight="1" x14ac:dyDescent="0.25">
      <c r="A1466" s="40" t="s">
        <v>582</v>
      </c>
      <c r="B1466">
        <v>1</v>
      </c>
    </row>
    <row r="1467" spans="1:2" ht="2.1" customHeight="1" x14ac:dyDescent="0.25">
      <c r="A1467" s="40" t="s">
        <v>583</v>
      </c>
      <c r="B1467">
        <v>1</v>
      </c>
    </row>
    <row r="1468" spans="1:2" ht="2.1" customHeight="1" x14ac:dyDescent="0.25">
      <c r="A1468" s="40" t="s">
        <v>584</v>
      </c>
      <c r="B1468">
        <v>1</v>
      </c>
    </row>
    <row r="1469" spans="1:2" ht="2.1" customHeight="1" x14ac:dyDescent="0.25">
      <c r="A1469" s="40" t="s">
        <v>585</v>
      </c>
      <c r="B1469">
        <v>1</v>
      </c>
    </row>
    <row r="1470" spans="1:2" ht="2.1" customHeight="1" x14ac:dyDescent="0.25">
      <c r="A1470" s="40" t="s">
        <v>586</v>
      </c>
      <c r="B1470">
        <v>1</v>
      </c>
    </row>
    <row r="1471" spans="1:2" ht="2.1" customHeight="1" x14ac:dyDescent="0.25">
      <c r="A1471" s="40" t="s">
        <v>587</v>
      </c>
      <c r="B1471">
        <v>1</v>
      </c>
    </row>
    <row r="1472" spans="1:2" ht="2.1" customHeight="1" x14ac:dyDescent="0.25">
      <c r="A1472" s="40" t="s">
        <v>588</v>
      </c>
      <c r="B1472">
        <v>1</v>
      </c>
    </row>
    <row r="1473" spans="1:2" ht="2.1" customHeight="1" x14ac:dyDescent="0.25">
      <c r="A1473" s="40" t="s">
        <v>589</v>
      </c>
      <c r="B1473">
        <v>1</v>
      </c>
    </row>
    <row r="1474" spans="1:2" ht="2.1" customHeight="1" x14ac:dyDescent="0.25">
      <c r="A1474" s="40" t="s">
        <v>590</v>
      </c>
      <c r="B1474">
        <v>1</v>
      </c>
    </row>
    <row r="1475" spans="1:2" ht="2.1" customHeight="1" x14ac:dyDescent="0.25">
      <c r="A1475" s="40" t="s">
        <v>591</v>
      </c>
      <c r="B1475">
        <v>1</v>
      </c>
    </row>
    <row r="1476" spans="1:2" ht="2.1" customHeight="1" x14ac:dyDescent="0.25">
      <c r="A1476" s="40" t="s">
        <v>592</v>
      </c>
      <c r="B1476">
        <v>1</v>
      </c>
    </row>
    <row r="1477" spans="1:2" ht="2.1" customHeight="1" x14ac:dyDescent="0.25">
      <c r="A1477" s="40" t="s">
        <v>593</v>
      </c>
      <c r="B1477">
        <v>1</v>
      </c>
    </row>
    <row r="1478" spans="1:2" ht="2.1" customHeight="1" x14ac:dyDescent="0.25">
      <c r="A1478" s="40" t="s">
        <v>594</v>
      </c>
      <c r="B1478">
        <v>1</v>
      </c>
    </row>
    <row r="1479" spans="1:2" ht="2.1" customHeight="1" x14ac:dyDescent="0.25">
      <c r="A1479" s="40" t="s">
        <v>595</v>
      </c>
      <c r="B1479">
        <v>1</v>
      </c>
    </row>
    <row r="1480" spans="1:2" ht="2.1" customHeight="1" x14ac:dyDescent="0.25">
      <c r="A1480" s="40" t="s">
        <v>596</v>
      </c>
      <c r="B1480">
        <v>1</v>
      </c>
    </row>
    <row r="1481" spans="1:2" ht="2.1" customHeight="1" x14ac:dyDescent="0.25">
      <c r="A1481" s="40" t="s">
        <v>597</v>
      </c>
      <c r="B1481">
        <v>1</v>
      </c>
    </row>
    <row r="1482" spans="1:2" ht="2.1" customHeight="1" x14ac:dyDescent="0.25">
      <c r="A1482" s="40" t="s">
        <v>598</v>
      </c>
      <c r="B1482">
        <v>1</v>
      </c>
    </row>
    <row r="1483" spans="1:2" ht="2.1" customHeight="1" x14ac:dyDescent="0.25">
      <c r="A1483" s="40" t="s">
        <v>599</v>
      </c>
      <c r="B1483">
        <v>1</v>
      </c>
    </row>
    <row r="1484" spans="1:2" ht="2.1" customHeight="1" x14ac:dyDescent="0.25">
      <c r="A1484" s="40" t="s">
        <v>600</v>
      </c>
      <c r="B1484">
        <v>1</v>
      </c>
    </row>
    <row r="1485" spans="1:2" ht="2.1" customHeight="1" x14ac:dyDescent="0.25">
      <c r="A1485" s="40" t="s">
        <v>601</v>
      </c>
      <c r="B1485">
        <v>1</v>
      </c>
    </row>
    <row r="1486" spans="1:2" ht="2.1" customHeight="1" x14ac:dyDescent="0.25">
      <c r="A1486" s="40" t="s">
        <v>602</v>
      </c>
      <c r="B1486">
        <v>1</v>
      </c>
    </row>
    <row r="1487" spans="1:2" ht="2.1" customHeight="1" x14ac:dyDescent="0.25">
      <c r="A1487" s="40" t="s">
        <v>603</v>
      </c>
      <c r="B1487">
        <v>1</v>
      </c>
    </row>
    <row r="1488" spans="1:2" ht="2.1" customHeight="1" x14ac:dyDescent="0.25">
      <c r="A1488" s="40" t="s">
        <v>604</v>
      </c>
      <c r="B1488">
        <v>1</v>
      </c>
    </row>
    <row r="1489" spans="1:2" ht="2.1" customHeight="1" x14ac:dyDescent="0.25">
      <c r="A1489" s="40" t="s">
        <v>605</v>
      </c>
      <c r="B1489">
        <v>1</v>
      </c>
    </row>
    <row r="1490" spans="1:2" ht="2.1" customHeight="1" x14ac:dyDescent="0.25">
      <c r="A1490" s="40" t="s">
        <v>606</v>
      </c>
      <c r="B1490">
        <v>1</v>
      </c>
    </row>
    <row r="1491" spans="1:2" ht="2.1" customHeight="1" x14ac:dyDescent="0.25">
      <c r="A1491" s="40" t="s">
        <v>607</v>
      </c>
      <c r="B1491">
        <v>1</v>
      </c>
    </row>
    <row r="1492" spans="1:2" ht="2.1" customHeight="1" x14ac:dyDescent="0.25">
      <c r="A1492" s="40" t="s">
        <v>608</v>
      </c>
      <c r="B1492">
        <v>1</v>
      </c>
    </row>
    <row r="1493" spans="1:2" ht="2.1" customHeight="1" x14ac:dyDescent="0.25">
      <c r="A1493" s="40" t="s">
        <v>609</v>
      </c>
      <c r="B1493">
        <v>1</v>
      </c>
    </row>
    <row r="1494" spans="1:2" ht="2.1" customHeight="1" x14ac:dyDescent="0.25">
      <c r="A1494" s="40" t="s">
        <v>610</v>
      </c>
      <c r="B1494">
        <v>1</v>
      </c>
    </row>
    <row r="1495" spans="1:2" ht="2.1" customHeight="1" x14ac:dyDescent="0.25">
      <c r="A1495" s="40" t="s">
        <v>611</v>
      </c>
      <c r="B1495">
        <v>1</v>
      </c>
    </row>
    <row r="1496" spans="1:2" ht="2.1" customHeight="1" x14ac:dyDescent="0.25">
      <c r="A1496" s="40" t="s">
        <v>612</v>
      </c>
      <c r="B1496">
        <v>1</v>
      </c>
    </row>
    <row r="1497" spans="1:2" ht="2.1" customHeight="1" x14ac:dyDescent="0.25">
      <c r="A1497" s="40" t="s">
        <v>613</v>
      </c>
      <c r="B1497">
        <v>1</v>
      </c>
    </row>
    <row r="1498" spans="1:2" ht="2.1" customHeight="1" x14ac:dyDescent="0.25">
      <c r="A1498" s="40" t="s">
        <v>614</v>
      </c>
      <c r="B1498">
        <v>1</v>
      </c>
    </row>
    <row r="1499" spans="1:2" ht="2.1" customHeight="1" x14ac:dyDescent="0.25">
      <c r="A1499" s="40" t="s">
        <v>615</v>
      </c>
      <c r="B1499">
        <v>1</v>
      </c>
    </row>
    <row r="1500" spans="1:2" ht="2.1" customHeight="1" x14ac:dyDescent="0.25">
      <c r="A1500" s="40" t="s">
        <v>616</v>
      </c>
      <c r="B1500">
        <v>1</v>
      </c>
    </row>
    <row r="1501" spans="1:2" ht="2.1" customHeight="1" x14ac:dyDescent="0.25">
      <c r="A1501" s="40" t="s">
        <v>617</v>
      </c>
      <c r="B1501">
        <v>1</v>
      </c>
    </row>
    <row r="1502" spans="1:2" ht="2.1" customHeight="1" x14ac:dyDescent="0.25">
      <c r="A1502" s="40" t="s">
        <v>618</v>
      </c>
      <c r="B1502">
        <v>1</v>
      </c>
    </row>
    <row r="1503" spans="1:2" ht="2.1" customHeight="1" x14ac:dyDescent="0.25">
      <c r="A1503" s="40" t="s">
        <v>619</v>
      </c>
      <c r="B1503">
        <v>1</v>
      </c>
    </row>
    <row r="1504" spans="1:2" ht="2.1" customHeight="1" x14ac:dyDescent="0.25">
      <c r="A1504" s="40" t="s">
        <v>620</v>
      </c>
      <c r="B1504">
        <v>1</v>
      </c>
    </row>
    <row r="1505" spans="1:2" ht="2.1" customHeight="1" x14ac:dyDescent="0.25">
      <c r="A1505" s="40" t="s">
        <v>621</v>
      </c>
      <c r="B1505">
        <v>1</v>
      </c>
    </row>
    <row r="1506" spans="1:2" ht="2.1" customHeight="1" x14ac:dyDescent="0.25">
      <c r="A1506" s="40" t="s">
        <v>622</v>
      </c>
      <c r="B1506">
        <v>1</v>
      </c>
    </row>
    <row r="1507" spans="1:2" ht="2.1" customHeight="1" x14ac:dyDescent="0.25">
      <c r="A1507" s="40" t="s">
        <v>623</v>
      </c>
      <c r="B1507">
        <v>1</v>
      </c>
    </row>
    <row r="1508" spans="1:2" ht="2.1" customHeight="1" x14ac:dyDescent="0.25">
      <c r="A1508" s="40" t="s">
        <v>624</v>
      </c>
      <c r="B1508">
        <v>1</v>
      </c>
    </row>
    <row r="1509" spans="1:2" ht="2.1" customHeight="1" x14ac:dyDescent="0.25">
      <c r="A1509" s="40" t="s">
        <v>625</v>
      </c>
      <c r="B1509">
        <v>1</v>
      </c>
    </row>
    <row r="1510" spans="1:2" ht="2.1" customHeight="1" x14ac:dyDescent="0.25">
      <c r="A1510" s="40" t="s">
        <v>626</v>
      </c>
      <c r="B1510">
        <v>1</v>
      </c>
    </row>
    <row r="1511" spans="1:2" ht="2.1" customHeight="1" x14ac:dyDescent="0.25">
      <c r="A1511" s="40" t="s">
        <v>627</v>
      </c>
      <c r="B1511">
        <v>1</v>
      </c>
    </row>
    <row r="1512" spans="1:2" ht="2.1" customHeight="1" x14ac:dyDescent="0.25">
      <c r="A1512" s="40" t="s">
        <v>628</v>
      </c>
      <c r="B1512">
        <v>1</v>
      </c>
    </row>
    <row r="1513" spans="1:2" ht="2.1" customHeight="1" x14ac:dyDescent="0.25">
      <c r="A1513" s="40" t="s">
        <v>629</v>
      </c>
      <c r="B1513">
        <v>1</v>
      </c>
    </row>
    <row r="1514" spans="1:2" ht="2.1" customHeight="1" x14ac:dyDescent="0.25">
      <c r="A1514" s="40" t="s">
        <v>630</v>
      </c>
      <c r="B1514">
        <v>1</v>
      </c>
    </row>
    <row r="1515" spans="1:2" ht="2.1" customHeight="1" x14ac:dyDescent="0.25">
      <c r="A1515" s="40" t="s">
        <v>631</v>
      </c>
      <c r="B1515">
        <v>1</v>
      </c>
    </row>
    <row r="1516" spans="1:2" ht="2.1" customHeight="1" x14ac:dyDescent="0.25">
      <c r="A1516" s="40" t="s">
        <v>632</v>
      </c>
      <c r="B1516">
        <v>1</v>
      </c>
    </row>
    <row r="1517" spans="1:2" ht="2.1" customHeight="1" x14ac:dyDescent="0.25">
      <c r="A1517" s="40" t="s">
        <v>633</v>
      </c>
      <c r="B1517">
        <v>1</v>
      </c>
    </row>
    <row r="1518" spans="1:2" ht="2.1" customHeight="1" x14ac:dyDescent="0.25">
      <c r="A1518" s="40" t="s">
        <v>634</v>
      </c>
      <c r="B1518">
        <v>1</v>
      </c>
    </row>
    <row r="1519" spans="1:2" ht="2.1" customHeight="1" x14ac:dyDescent="0.25">
      <c r="A1519" s="40" t="s">
        <v>635</v>
      </c>
      <c r="B1519">
        <v>1</v>
      </c>
    </row>
    <row r="1520" spans="1:2" ht="2.1" customHeight="1" x14ac:dyDescent="0.25">
      <c r="A1520" s="40" t="s">
        <v>636</v>
      </c>
      <c r="B1520">
        <v>1</v>
      </c>
    </row>
    <row r="1521" spans="1:2" ht="2.1" customHeight="1" x14ac:dyDescent="0.25">
      <c r="A1521" s="40" t="s">
        <v>637</v>
      </c>
      <c r="B1521">
        <v>1</v>
      </c>
    </row>
    <row r="1522" spans="1:2" ht="2.1" customHeight="1" x14ac:dyDescent="0.25">
      <c r="A1522" s="40" t="s">
        <v>638</v>
      </c>
      <c r="B1522">
        <v>1</v>
      </c>
    </row>
    <row r="1523" spans="1:2" ht="2.1" customHeight="1" x14ac:dyDescent="0.25">
      <c r="A1523" s="40" t="s">
        <v>639</v>
      </c>
      <c r="B1523">
        <v>1</v>
      </c>
    </row>
    <row r="1524" spans="1:2" ht="2.1" customHeight="1" x14ac:dyDescent="0.25">
      <c r="A1524" s="40" t="s">
        <v>640</v>
      </c>
      <c r="B1524">
        <v>1</v>
      </c>
    </row>
    <row r="1525" spans="1:2" ht="2.1" customHeight="1" x14ac:dyDescent="0.25">
      <c r="A1525" s="40" t="s">
        <v>641</v>
      </c>
      <c r="B1525">
        <v>1</v>
      </c>
    </row>
    <row r="1526" spans="1:2" ht="2.1" customHeight="1" x14ac:dyDescent="0.25">
      <c r="A1526" s="40" t="s">
        <v>642</v>
      </c>
      <c r="B1526">
        <v>1</v>
      </c>
    </row>
    <row r="1527" spans="1:2" ht="2.1" customHeight="1" x14ac:dyDescent="0.25">
      <c r="A1527" s="40" t="s">
        <v>643</v>
      </c>
      <c r="B1527">
        <v>1</v>
      </c>
    </row>
    <row r="1528" spans="1:2" ht="2.1" customHeight="1" x14ac:dyDescent="0.25">
      <c r="A1528" s="40" t="s">
        <v>644</v>
      </c>
      <c r="B1528">
        <v>1</v>
      </c>
    </row>
    <row r="1529" spans="1:2" ht="2.1" customHeight="1" x14ac:dyDescent="0.25">
      <c r="A1529" s="40" t="s">
        <v>645</v>
      </c>
      <c r="B1529">
        <v>1</v>
      </c>
    </row>
    <row r="1530" spans="1:2" ht="2.1" customHeight="1" x14ac:dyDescent="0.25">
      <c r="A1530" s="40" t="s">
        <v>646</v>
      </c>
      <c r="B1530">
        <v>1</v>
      </c>
    </row>
    <row r="1531" spans="1:2" ht="2.1" customHeight="1" x14ac:dyDescent="0.25">
      <c r="A1531" s="40" t="s">
        <v>647</v>
      </c>
      <c r="B1531">
        <v>1</v>
      </c>
    </row>
    <row r="1532" spans="1:2" ht="2.1" customHeight="1" x14ac:dyDescent="0.25">
      <c r="A1532" s="40" t="s">
        <v>648</v>
      </c>
      <c r="B1532">
        <v>1</v>
      </c>
    </row>
    <row r="1533" spans="1:2" ht="2.1" customHeight="1" x14ac:dyDescent="0.25">
      <c r="A1533" s="40" t="s">
        <v>649</v>
      </c>
      <c r="B1533">
        <v>1</v>
      </c>
    </row>
    <row r="1534" spans="1:2" ht="2.1" customHeight="1" x14ac:dyDescent="0.25">
      <c r="A1534" s="40" t="s">
        <v>650</v>
      </c>
      <c r="B1534">
        <v>1</v>
      </c>
    </row>
    <row r="1535" spans="1:2" ht="2.1" customHeight="1" x14ac:dyDescent="0.25">
      <c r="A1535" s="40" t="s">
        <v>651</v>
      </c>
      <c r="B1535">
        <v>1</v>
      </c>
    </row>
    <row r="1536" spans="1:2" ht="2.1" customHeight="1" x14ac:dyDescent="0.25">
      <c r="A1536" s="40" t="s">
        <v>652</v>
      </c>
      <c r="B1536">
        <v>1</v>
      </c>
    </row>
    <row r="1537" spans="1:2" ht="2.1" customHeight="1" x14ac:dyDescent="0.25">
      <c r="A1537" s="40" t="s">
        <v>653</v>
      </c>
      <c r="B1537">
        <v>1</v>
      </c>
    </row>
    <row r="1538" spans="1:2" ht="2.1" customHeight="1" x14ac:dyDescent="0.25">
      <c r="A1538" s="40" t="s">
        <v>654</v>
      </c>
      <c r="B1538">
        <v>1</v>
      </c>
    </row>
    <row r="1539" spans="1:2" ht="2.1" customHeight="1" x14ac:dyDescent="0.25">
      <c r="A1539" s="40" t="s">
        <v>655</v>
      </c>
      <c r="B1539">
        <v>1</v>
      </c>
    </row>
    <row r="1540" spans="1:2" ht="2.1" customHeight="1" x14ac:dyDescent="0.25">
      <c r="A1540" s="40" t="s">
        <v>656</v>
      </c>
      <c r="B1540">
        <v>1</v>
      </c>
    </row>
    <row r="1541" spans="1:2" ht="2.1" customHeight="1" x14ac:dyDescent="0.25">
      <c r="A1541" s="40" t="s">
        <v>657</v>
      </c>
      <c r="B1541">
        <v>1</v>
      </c>
    </row>
    <row r="1542" spans="1:2" ht="2.1" customHeight="1" x14ac:dyDescent="0.25">
      <c r="A1542" s="40" t="s">
        <v>658</v>
      </c>
      <c r="B1542">
        <v>1</v>
      </c>
    </row>
    <row r="1543" spans="1:2" ht="2.1" customHeight="1" x14ac:dyDescent="0.25">
      <c r="A1543" s="40" t="s">
        <v>659</v>
      </c>
      <c r="B1543">
        <v>1</v>
      </c>
    </row>
    <row r="1544" spans="1:2" ht="2.1" customHeight="1" x14ac:dyDescent="0.25">
      <c r="A1544" s="40" t="s">
        <v>660</v>
      </c>
      <c r="B1544">
        <v>1</v>
      </c>
    </row>
    <row r="1545" spans="1:2" ht="2.1" customHeight="1" x14ac:dyDescent="0.25">
      <c r="A1545" s="40" t="s">
        <v>661</v>
      </c>
      <c r="B1545">
        <v>1</v>
      </c>
    </row>
    <row r="1546" spans="1:2" ht="2.1" customHeight="1" x14ac:dyDescent="0.25">
      <c r="A1546" s="40" t="s">
        <v>662</v>
      </c>
      <c r="B1546">
        <v>1</v>
      </c>
    </row>
    <row r="1547" spans="1:2" ht="2.1" customHeight="1" x14ac:dyDescent="0.25">
      <c r="A1547" s="40" t="s">
        <v>663</v>
      </c>
      <c r="B1547">
        <v>1</v>
      </c>
    </row>
    <row r="1548" spans="1:2" ht="2.1" customHeight="1" x14ac:dyDescent="0.25">
      <c r="A1548" s="40" t="s">
        <v>664</v>
      </c>
      <c r="B1548">
        <v>1</v>
      </c>
    </row>
    <row r="1549" spans="1:2" ht="2.1" customHeight="1" x14ac:dyDescent="0.25">
      <c r="A1549" s="40" t="s">
        <v>665</v>
      </c>
      <c r="B1549">
        <v>1</v>
      </c>
    </row>
    <row r="1550" spans="1:2" ht="2.1" customHeight="1" x14ac:dyDescent="0.25">
      <c r="A1550" s="40" t="s">
        <v>666</v>
      </c>
      <c r="B1550">
        <v>1</v>
      </c>
    </row>
    <row r="1551" spans="1:2" ht="2.1" customHeight="1" x14ac:dyDescent="0.25">
      <c r="A1551" s="40" t="s">
        <v>667</v>
      </c>
      <c r="B1551">
        <v>1</v>
      </c>
    </row>
    <row r="1552" spans="1:2" ht="2.1" customHeight="1" x14ac:dyDescent="0.25">
      <c r="A1552" s="40" t="s">
        <v>668</v>
      </c>
      <c r="B1552">
        <v>1</v>
      </c>
    </row>
    <row r="1553" spans="1:2" ht="2.1" customHeight="1" x14ac:dyDescent="0.25">
      <c r="A1553" s="40" t="s">
        <v>669</v>
      </c>
      <c r="B1553">
        <v>1</v>
      </c>
    </row>
    <row r="1554" spans="1:2" ht="2.1" customHeight="1" x14ac:dyDescent="0.25">
      <c r="A1554" s="40" t="s">
        <v>670</v>
      </c>
      <c r="B1554">
        <v>1</v>
      </c>
    </row>
    <row r="1555" spans="1:2" ht="2.1" customHeight="1" x14ac:dyDescent="0.25">
      <c r="A1555" s="40" t="s">
        <v>671</v>
      </c>
      <c r="B1555">
        <v>1</v>
      </c>
    </row>
    <row r="1556" spans="1:2" ht="2.1" customHeight="1" x14ac:dyDescent="0.25">
      <c r="A1556" s="40" t="s">
        <v>672</v>
      </c>
      <c r="B1556">
        <v>1</v>
      </c>
    </row>
    <row r="1557" spans="1:2" ht="2.1" customHeight="1" x14ac:dyDescent="0.25">
      <c r="A1557" s="40" t="s">
        <v>673</v>
      </c>
      <c r="B1557">
        <v>1</v>
      </c>
    </row>
    <row r="1558" spans="1:2" ht="2.1" customHeight="1" x14ac:dyDescent="0.25">
      <c r="A1558" s="40" t="s">
        <v>674</v>
      </c>
      <c r="B1558">
        <v>1</v>
      </c>
    </row>
    <row r="1559" spans="1:2" ht="2.1" customHeight="1" x14ac:dyDescent="0.25">
      <c r="A1559" s="40" t="s">
        <v>675</v>
      </c>
      <c r="B1559">
        <v>1</v>
      </c>
    </row>
    <row r="1560" spans="1:2" ht="2.1" customHeight="1" x14ac:dyDescent="0.25">
      <c r="A1560" s="40" t="s">
        <v>676</v>
      </c>
      <c r="B1560">
        <v>1</v>
      </c>
    </row>
    <row r="1561" spans="1:2" ht="2.1" customHeight="1" x14ac:dyDescent="0.25">
      <c r="A1561" s="40" t="s">
        <v>677</v>
      </c>
      <c r="B1561">
        <v>1</v>
      </c>
    </row>
    <row r="1562" spans="1:2" ht="2.1" customHeight="1" x14ac:dyDescent="0.25">
      <c r="A1562" s="40" t="s">
        <v>678</v>
      </c>
      <c r="B1562">
        <v>1</v>
      </c>
    </row>
    <row r="1563" spans="1:2" ht="2.1" customHeight="1" x14ac:dyDescent="0.25">
      <c r="A1563" s="40" t="s">
        <v>679</v>
      </c>
      <c r="B1563">
        <v>1</v>
      </c>
    </row>
    <row r="1564" spans="1:2" ht="2.1" customHeight="1" x14ac:dyDescent="0.25">
      <c r="A1564" s="40" t="s">
        <v>680</v>
      </c>
      <c r="B1564">
        <v>1</v>
      </c>
    </row>
    <row r="1565" spans="1:2" ht="2.1" customHeight="1" x14ac:dyDescent="0.25">
      <c r="A1565" s="40" t="s">
        <v>681</v>
      </c>
      <c r="B1565">
        <v>1</v>
      </c>
    </row>
    <row r="1566" spans="1:2" ht="2.1" customHeight="1" x14ac:dyDescent="0.25">
      <c r="A1566" s="40" t="s">
        <v>682</v>
      </c>
      <c r="B1566">
        <v>1</v>
      </c>
    </row>
    <row r="1567" spans="1:2" ht="2.1" customHeight="1" x14ac:dyDescent="0.25">
      <c r="A1567" s="40" t="s">
        <v>683</v>
      </c>
      <c r="B1567">
        <v>1</v>
      </c>
    </row>
    <row r="1568" spans="1:2" ht="2.1" customHeight="1" x14ac:dyDescent="0.25">
      <c r="A1568" s="40" t="s">
        <v>684</v>
      </c>
      <c r="B1568">
        <v>1</v>
      </c>
    </row>
    <row r="1569" spans="1:2" ht="2.1" customHeight="1" x14ac:dyDescent="0.25">
      <c r="A1569" s="40" t="s">
        <v>685</v>
      </c>
      <c r="B1569">
        <v>1</v>
      </c>
    </row>
    <row r="1570" spans="1:2" ht="2.1" customHeight="1" x14ac:dyDescent="0.25">
      <c r="A1570" s="40" t="s">
        <v>686</v>
      </c>
      <c r="B1570">
        <v>1</v>
      </c>
    </row>
    <row r="1571" spans="1:2" ht="2.1" customHeight="1" x14ac:dyDescent="0.25">
      <c r="A1571" s="40" t="s">
        <v>687</v>
      </c>
      <c r="B1571">
        <v>1</v>
      </c>
    </row>
    <row r="1572" spans="1:2" ht="2.1" customHeight="1" x14ac:dyDescent="0.25">
      <c r="A1572" s="40" t="s">
        <v>688</v>
      </c>
      <c r="B1572">
        <v>1</v>
      </c>
    </row>
    <row r="1573" spans="1:2" ht="2.1" customHeight="1" x14ac:dyDescent="0.25">
      <c r="A1573" s="40" t="s">
        <v>689</v>
      </c>
      <c r="B1573">
        <v>1</v>
      </c>
    </row>
    <row r="1574" spans="1:2" ht="2.1" customHeight="1" x14ac:dyDescent="0.25">
      <c r="A1574" s="40" t="s">
        <v>690</v>
      </c>
      <c r="B1574">
        <v>1</v>
      </c>
    </row>
    <row r="1575" spans="1:2" ht="2.1" customHeight="1" x14ac:dyDescent="0.25">
      <c r="A1575" s="40" t="s">
        <v>691</v>
      </c>
      <c r="B1575">
        <v>1</v>
      </c>
    </row>
    <row r="1576" spans="1:2" ht="2.1" customHeight="1" x14ac:dyDescent="0.25">
      <c r="A1576" s="40" t="s">
        <v>692</v>
      </c>
      <c r="B1576">
        <v>1</v>
      </c>
    </row>
    <row r="1577" spans="1:2" ht="2.1" customHeight="1" x14ac:dyDescent="0.25">
      <c r="A1577" s="40" t="s">
        <v>693</v>
      </c>
      <c r="B1577">
        <v>1</v>
      </c>
    </row>
    <row r="1578" spans="1:2" ht="2.1" customHeight="1" x14ac:dyDescent="0.25">
      <c r="A1578" s="40" t="s">
        <v>694</v>
      </c>
      <c r="B1578">
        <v>1</v>
      </c>
    </row>
    <row r="1579" spans="1:2" ht="2.1" customHeight="1" x14ac:dyDescent="0.25">
      <c r="A1579" s="40" t="s">
        <v>695</v>
      </c>
      <c r="B1579">
        <v>1</v>
      </c>
    </row>
    <row r="1580" spans="1:2" ht="2.1" customHeight="1" x14ac:dyDescent="0.25">
      <c r="A1580" s="40" t="s">
        <v>696</v>
      </c>
      <c r="B1580">
        <v>1</v>
      </c>
    </row>
    <row r="1581" spans="1:2" ht="2.1" customHeight="1" x14ac:dyDescent="0.25">
      <c r="A1581" s="40" t="s">
        <v>697</v>
      </c>
      <c r="B1581">
        <v>1</v>
      </c>
    </row>
    <row r="1582" spans="1:2" ht="2.1" customHeight="1" x14ac:dyDescent="0.25">
      <c r="A1582" s="40" t="s">
        <v>698</v>
      </c>
      <c r="B1582">
        <v>1</v>
      </c>
    </row>
    <row r="1583" spans="1:2" ht="2.1" customHeight="1" x14ac:dyDescent="0.25">
      <c r="A1583" s="40" t="s">
        <v>699</v>
      </c>
      <c r="B1583">
        <v>1</v>
      </c>
    </row>
    <row r="1584" spans="1:2" ht="2.1" customHeight="1" x14ac:dyDescent="0.25">
      <c r="A1584" s="40" t="s">
        <v>700</v>
      </c>
      <c r="B1584">
        <v>1</v>
      </c>
    </row>
    <row r="1585" spans="1:2" ht="2.1" customHeight="1" x14ac:dyDescent="0.25">
      <c r="A1585" s="40" t="s">
        <v>701</v>
      </c>
      <c r="B1585">
        <v>1</v>
      </c>
    </row>
    <row r="1586" spans="1:2" ht="2.1" customHeight="1" x14ac:dyDescent="0.25">
      <c r="A1586" s="40" t="s">
        <v>702</v>
      </c>
      <c r="B1586">
        <v>1</v>
      </c>
    </row>
    <row r="1587" spans="1:2" ht="2.1" customHeight="1" x14ac:dyDescent="0.25">
      <c r="A1587" s="40" t="s">
        <v>703</v>
      </c>
      <c r="B1587">
        <v>1</v>
      </c>
    </row>
    <row r="1588" spans="1:2" ht="2.1" customHeight="1" x14ac:dyDescent="0.25">
      <c r="A1588" s="40" t="s">
        <v>704</v>
      </c>
      <c r="B1588">
        <v>1</v>
      </c>
    </row>
    <row r="1589" spans="1:2" ht="2.1" customHeight="1" x14ac:dyDescent="0.25">
      <c r="A1589" s="40" t="s">
        <v>705</v>
      </c>
      <c r="B1589">
        <v>1</v>
      </c>
    </row>
    <row r="1590" spans="1:2" ht="2.1" customHeight="1" x14ac:dyDescent="0.25">
      <c r="A1590" s="40" t="s">
        <v>706</v>
      </c>
      <c r="B1590">
        <v>1</v>
      </c>
    </row>
    <row r="1591" spans="1:2" ht="2.1" customHeight="1" x14ac:dyDescent="0.25">
      <c r="A1591" s="40" t="s">
        <v>707</v>
      </c>
      <c r="B1591">
        <v>1</v>
      </c>
    </row>
    <row r="1592" spans="1:2" ht="2.1" customHeight="1" x14ac:dyDescent="0.25">
      <c r="A1592" s="40" t="s">
        <v>708</v>
      </c>
      <c r="B1592">
        <v>1</v>
      </c>
    </row>
    <row r="1593" spans="1:2" ht="2.1" customHeight="1" x14ac:dyDescent="0.25">
      <c r="A1593" s="40" t="s">
        <v>709</v>
      </c>
      <c r="B1593">
        <v>1</v>
      </c>
    </row>
    <row r="1594" spans="1:2" ht="2.1" customHeight="1" x14ac:dyDescent="0.25">
      <c r="A1594" s="40" t="s">
        <v>710</v>
      </c>
      <c r="B1594">
        <v>1</v>
      </c>
    </row>
    <row r="1595" spans="1:2" ht="2.1" customHeight="1" x14ac:dyDescent="0.25">
      <c r="A1595" s="40" t="s">
        <v>711</v>
      </c>
      <c r="B1595">
        <v>1</v>
      </c>
    </row>
    <row r="1596" spans="1:2" ht="2.1" customHeight="1" x14ac:dyDescent="0.25">
      <c r="A1596" s="40" t="s">
        <v>712</v>
      </c>
      <c r="B1596">
        <v>1</v>
      </c>
    </row>
    <row r="1597" spans="1:2" ht="2.1" customHeight="1" x14ac:dyDescent="0.25">
      <c r="A1597" s="40" t="s">
        <v>713</v>
      </c>
      <c r="B1597">
        <v>1</v>
      </c>
    </row>
    <row r="1598" spans="1:2" ht="2.1" customHeight="1" x14ac:dyDescent="0.25">
      <c r="A1598" s="40" t="s">
        <v>714</v>
      </c>
      <c r="B1598">
        <v>1</v>
      </c>
    </row>
    <row r="1599" spans="1:2" ht="2.1" customHeight="1" x14ac:dyDescent="0.25">
      <c r="A1599" s="40" t="s">
        <v>715</v>
      </c>
      <c r="B1599">
        <v>1</v>
      </c>
    </row>
    <row r="1600" spans="1:2" ht="2.1" customHeight="1" x14ac:dyDescent="0.25">
      <c r="A1600" s="40" t="s">
        <v>716</v>
      </c>
      <c r="B1600">
        <v>1</v>
      </c>
    </row>
    <row r="1601" spans="1:2" ht="2.1" customHeight="1" x14ac:dyDescent="0.25">
      <c r="A1601" s="40" t="s">
        <v>717</v>
      </c>
      <c r="B1601">
        <v>1</v>
      </c>
    </row>
    <row r="1602" spans="1:2" ht="2.1" customHeight="1" x14ac:dyDescent="0.25">
      <c r="A1602" s="40" t="s">
        <v>718</v>
      </c>
      <c r="B1602">
        <v>1</v>
      </c>
    </row>
    <row r="1603" spans="1:2" ht="2.1" customHeight="1" x14ac:dyDescent="0.25">
      <c r="A1603" s="40" t="s">
        <v>719</v>
      </c>
      <c r="B1603">
        <v>1</v>
      </c>
    </row>
    <row r="1604" spans="1:2" ht="2.1" customHeight="1" x14ac:dyDescent="0.25">
      <c r="A1604" s="40" t="s">
        <v>720</v>
      </c>
      <c r="B1604">
        <v>1</v>
      </c>
    </row>
    <row r="1605" spans="1:2" ht="2.1" customHeight="1" x14ac:dyDescent="0.25">
      <c r="A1605" s="40" t="s">
        <v>721</v>
      </c>
      <c r="B1605">
        <v>1</v>
      </c>
    </row>
    <row r="1606" spans="1:2" ht="2.1" customHeight="1" x14ac:dyDescent="0.25">
      <c r="A1606" s="40" t="s">
        <v>722</v>
      </c>
      <c r="B1606">
        <v>1</v>
      </c>
    </row>
    <row r="1607" spans="1:2" ht="2.1" customHeight="1" x14ac:dyDescent="0.25">
      <c r="A1607" s="40" t="s">
        <v>723</v>
      </c>
      <c r="B1607">
        <v>1</v>
      </c>
    </row>
    <row r="1608" spans="1:2" ht="2.1" customHeight="1" x14ac:dyDescent="0.25">
      <c r="A1608" s="40" t="s">
        <v>724</v>
      </c>
      <c r="B1608">
        <v>1</v>
      </c>
    </row>
    <row r="1609" spans="1:2" ht="2.1" customHeight="1" x14ac:dyDescent="0.25">
      <c r="A1609" s="40" t="s">
        <v>725</v>
      </c>
      <c r="B1609">
        <v>1</v>
      </c>
    </row>
    <row r="1610" spans="1:2" ht="2.1" customHeight="1" x14ac:dyDescent="0.25">
      <c r="A1610" s="40" t="s">
        <v>726</v>
      </c>
      <c r="B1610">
        <v>1</v>
      </c>
    </row>
    <row r="1611" spans="1:2" ht="2.1" customHeight="1" x14ac:dyDescent="0.25">
      <c r="A1611" s="40" t="s">
        <v>727</v>
      </c>
      <c r="B1611">
        <v>1</v>
      </c>
    </row>
    <row r="1612" spans="1:2" ht="2.1" customHeight="1" x14ac:dyDescent="0.25">
      <c r="A1612" s="40" t="s">
        <v>728</v>
      </c>
      <c r="B1612">
        <v>1</v>
      </c>
    </row>
    <row r="1613" spans="1:2" ht="2.1" customHeight="1" x14ac:dyDescent="0.25">
      <c r="A1613" s="40" t="s">
        <v>729</v>
      </c>
      <c r="B1613">
        <v>1</v>
      </c>
    </row>
    <row r="1614" spans="1:2" ht="2.1" customHeight="1" x14ac:dyDescent="0.25">
      <c r="A1614" s="40" t="s">
        <v>730</v>
      </c>
      <c r="B1614">
        <v>1</v>
      </c>
    </row>
    <row r="1615" spans="1:2" ht="2.1" customHeight="1" x14ac:dyDescent="0.25">
      <c r="A1615" s="40" t="s">
        <v>731</v>
      </c>
      <c r="B1615">
        <v>1</v>
      </c>
    </row>
    <row r="1616" spans="1:2" ht="2.1" customHeight="1" x14ac:dyDescent="0.25">
      <c r="A1616" s="40" t="s">
        <v>732</v>
      </c>
      <c r="B1616">
        <v>1</v>
      </c>
    </row>
    <row r="1617" spans="1:2" ht="2.1" customHeight="1" x14ac:dyDescent="0.25">
      <c r="A1617" s="40" t="s">
        <v>733</v>
      </c>
      <c r="B1617">
        <v>1</v>
      </c>
    </row>
    <row r="1618" spans="1:2" ht="2.1" customHeight="1" x14ac:dyDescent="0.25">
      <c r="A1618" s="40" t="s">
        <v>734</v>
      </c>
      <c r="B1618">
        <v>1</v>
      </c>
    </row>
    <row r="1619" spans="1:2" ht="2.1" customHeight="1" x14ac:dyDescent="0.25">
      <c r="A1619" s="40" t="s">
        <v>735</v>
      </c>
      <c r="B1619">
        <v>1</v>
      </c>
    </row>
    <row r="1620" spans="1:2" ht="2.1" customHeight="1" x14ac:dyDescent="0.25">
      <c r="A1620" s="40" t="s">
        <v>736</v>
      </c>
      <c r="B1620">
        <v>1</v>
      </c>
    </row>
    <row r="1621" spans="1:2" ht="2.1" customHeight="1" x14ac:dyDescent="0.25">
      <c r="A1621" s="40" t="s">
        <v>737</v>
      </c>
      <c r="B1621">
        <v>1</v>
      </c>
    </row>
    <row r="1622" spans="1:2" ht="2.1" customHeight="1" x14ac:dyDescent="0.25">
      <c r="A1622" s="40" t="s">
        <v>738</v>
      </c>
      <c r="B1622">
        <v>1</v>
      </c>
    </row>
    <row r="1623" spans="1:2" ht="2.1" customHeight="1" x14ac:dyDescent="0.25">
      <c r="A1623" s="40" t="s">
        <v>739</v>
      </c>
      <c r="B1623">
        <v>1</v>
      </c>
    </row>
    <row r="1624" spans="1:2" ht="2.1" customHeight="1" x14ac:dyDescent="0.25">
      <c r="A1624" s="40" t="s">
        <v>740</v>
      </c>
      <c r="B1624">
        <v>1</v>
      </c>
    </row>
    <row r="1625" spans="1:2" ht="2.1" customHeight="1" x14ac:dyDescent="0.25">
      <c r="A1625" s="40" t="s">
        <v>741</v>
      </c>
      <c r="B1625">
        <v>1</v>
      </c>
    </row>
    <row r="1626" spans="1:2" ht="2.1" customHeight="1" x14ac:dyDescent="0.25">
      <c r="A1626" s="40" t="s">
        <v>742</v>
      </c>
      <c r="B1626">
        <v>1</v>
      </c>
    </row>
    <row r="1627" spans="1:2" ht="2.1" customHeight="1" x14ac:dyDescent="0.25">
      <c r="A1627" s="40" t="s">
        <v>743</v>
      </c>
      <c r="B1627">
        <v>1</v>
      </c>
    </row>
    <row r="1628" spans="1:2" ht="2.1" customHeight="1" x14ac:dyDescent="0.25">
      <c r="A1628" s="40" t="s">
        <v>744</v>
      </c>
      <c r="B1628">
        <v>1</v>
      </c>
    </row>
    <row r="1629" spans="1:2" ht="2.1" customHeight="1" x14ac:dyDescent="0.25">
      <c r="A1629" s="40" t="s">
        <v>745</v>
      </c>
      <c r="B1629">
        <v>1</v>
      </c>
    </row>
    <row r="1630" spans="1:2" ht="2.1" customHeight="1" x14ac:dyDescent="0.25">
      <c r="A1630" s="40" t="s">
        <v>746</v>
      </c>
      <c r="B1630">
        <v>1</v>
      </c>
    </row>
    <row r="1631" spans="1:2" ht="2.1" customHeight="1" x14ac:dyDescent="0.25">
      <c r="A1631" s="40" t="s">
        <v>747</v>
      </c>
      <c r="B1631">
        <v>1</v>
      </c>
    </row>
    <row r="1632" spans="1:2" ht="2.1" customHeight="1" x14ac:dyDescent="0.25">
      <c r="A1632" s="40" t="s">
        <v>748</v>
      </c>
      <c r="B1632">
        <v>1</v>
      </c>
    </row>
    <row r="1633" spans="1:2" ht="2.1" customHeight="1" x14ac:dyDescent="0.25">
      <c r="A1633" s="40" t="s">
        <v>749</v>
      </c>
      <c r="B1633">
        <v>1</v>
      </c>
    </row>
    <row r="1634" spans="1:2" ht="2.1" customHeight="1" x14ac:dyDescent="0.25">
      <c r="A1634" s="40" t="s">
        <v>750</v>
      </c>
      <c r="B1634">
        <v>1</v>
      </c>
    </row>
    <row r="1635" spans="1:2" ht="2.1" customHeight="1" x14ac:dyDescent="0.25">
      <c r="A1635" s="40" t="s">
        <v>751</v>
      </c>
      <c r="B1635">
        <v>1</v>
      </c>
    </row>
    <row r="1636" spans="1:2" ht="2.1" customHeight="1" x14ac:dyDescent="0.25">
      <c r="A1636" s="40" t="s">
        <v>752</v>
      </c>
      <c r="B1636">
        <v>1</v>
      </c>
    </row>
    <row r="1637" spans="1:2" ht="2.1" customHeight="1" x14ac:dyDescent="0.25">
      <c r="A1637" s="40" t="s">
        <v>753</v>
      </c>
      <c r="B1637">
        <v>1</v>
      </c>
    </row>
    <row r="1638" spans="1:2" ht="2.1" customHeight="1" x14ac:dyDescent="0.25">
      <c r="A1638" s="40" t="s">
        <v>754</v>
      </c>
      <c r="B1638">
        <v>1</v>
      </c>
    </row>
    <row r="1639" spans="1:2" ht="2.1" customHeight="1" x14ac:dyDescent="0.25">
      <c r="A1639" s="40" t="s">
        <v>755</v>
      </c>
      <c r="B1639">
        <v>1</v>
      </c>
    </row>
    <row r="1640" spans="1:2" ht="2.1" customHeight="1" x14ac:dyDescent="0.25">
      <c r="A1640" s="40" t="s">
        <v>756</v>
      </c>
      <c r="B1640">
        <v>1</v>
      </c>
    </row>
    <row r="1641" spans="1:2" ht="2.1" customHeight="1" x14ac:dyDescent="0.25">
      <c r="A1641" s="40" t="s">
        <v>757</v>
      </c>
      <c r="B1641">
        <v>1</v>
      </c>
    </row>
    <row r="1642" spans="1:2" ht="2.1" customHeight="1" x14ac:dyDescent="0.25">
      <c r="A1642" s="40" t="s">
        <v>758</v>
      </c>
      <c r="B1642">
        <v>1</v>
      </c>
    </row>
    <row r="1643" spans="1:2" ht="2.1" customHeight="1" x14ac:dyDescent="0.25">
      <c r="A1643" s="40" t="s">
        <v>759</v>
      </c>
      <c r="B1643">
        <v>1</v>
      </c>
    </row>
    <row r="1644" spans="1:2" ht="2.1" customHeight="1" x14ac:dyDescent="0.25">
      <c r="A1644" s="40" t="s">
        <v>760</v>
      </c>
      <c r="B1644">
        <v>1</v>
      </c>
    </row>
    <row r="1645" spans="1:2" ht="2.1" customHeight="1" x14ac:dyDescent="0.25">
      <c r="A1645" s="40" t="s">
        <v>761</v>
      </c>
      <c r="B1645">
        <v>1</v>
      </c>
    </row>
    <row r="1646" spans="1:2" ht="2.1" customHeight="1" x14ac:dyDescent="0.25">
      <c r="A1646" s="40" t="s">
        <v>762</v>
      </c>
      <c r="B1646">
        <v>1</v>
      </c>
    </row>
    <row r="1647" spans="1:2" ht="2.1" customHeight="1" x14ac:dyDescent="0.25">
      <c r="A1647" s="40" t="s">
        <v>763</v>
      </c>
      <c r="B1647">
        <v>1</v>
      </c>
    </row>
    <row r="1648" spans="1:2" ht="2.1" customHeight="1" x14ac:dyDescent="0.25">
      <c r="A1648" s="40" t="s">
        <v>764</v>
      </c>
      <c r="B1648">
        <v>1</v>
      </c>
    </row>
    <row r="1649" spans="1:2" ht="2.1" customHeight="1" x14ac:dyDescent="0.25">
      <c r="A1649" s="40" t="s">
        <v>765</v>
      </c>
      <c r="B1649">
        <v>1</v>
      </c>
    </row>
    <row r="1650" spans="1:2" ht="2.1" customHeight="1" x14ac:dyDescent="0.25">
      <c r="A1650" s="40" t="s">
        <v>766</v>
      </c>
      <c r="B1650">
        <v>1</v>
      </c>
    </row>
    <row r="1651" spans="1:2" ht="2.1" customHeight="1" x14ac:dyDescent="0.25">
      <c r="A1651" s="40" t="s">
        <v>767</v>
      </c>
      <c r="B1651">
        <v>1</v>
      </c>
    </row>
    <row r="1652" spans="1:2" ht="2.1" customHeight="1" x14ac:dyDescent="0.25">
      <c r="A1652" s="40" t="s">
        <v>768</v>
      </c>
      <c r="B1652">
        <v>1</v>
      </c>
    </row>
    <row r="1653" spans="1:2" ht="2.1" customHeight="1" x14ac:dyDescent="0.25">
      <c r="A1653" s="40" t="s">
        <v>769</v>
      </c>
      <c r="B1653">
        <v>1</v>
      </c>
    </row>
    <row r="1654" spans="1:2" ht="2.1" customHeight="1" x14ac:dyDescent="0.25">
      <c r="A1654" s="40" t="s">
        <v>770</v>
      </c>
      <c r="B1654">
        <v>1</v>
      </c>
    </row>
    <row r="1655" spans="1:2" ht="2.1" customHeight="1" x14ac:dyDescent="0.25">
      <c r="A1655" s="40" t="s">
        <v>771</v>
      </c>
      <c r="B1655">
        <v>1</v>
      </c>
    </row>
    <row r="1656" spans="1:2" ht="2.1" customHeight="1" x14ac:dyDescent="0.25">
      <c r="A1656" s="40" t="s">
        <v>772</v>
      </c>
      <c r="B1656">
        <v>1</v>
      </c>
    </row>
    <row r="1657" spans="1:2" ht="2.1" customHeight="1" x14ac:dyDescent="0.25">
      <c r="A1657" s="40" t="s">
        <v>773</v>
      </c>
      <c r="B1657">
        <v>1</v>
      </c>
    </row>
    <row r="1658" spans="1:2" ht="2.1" customHeight="1" x14ac:dyDescent="0.25">
      <c r="A1658" s="40" t="s">
        <v>774</v>
      </c>
      <c r="B1658">
        <v>1</v>
      </c>
    </row>
    <row r="1659" spans="1:2" ht="2.1" customHeight="1" x14ac:dyDescent="0.25">
      <c r="A1659" s="40" t="s">
        <v>775</v>
      </c>
      <c r="B1659">
        <v>1</v>
      </c>
    </row>
    <row r="1660" spans="1:2" ht="2.1" customHeight="1" x14ac:dyDescent="0.25">
      <c r="A1660" s="40" t="s">
        <v>776</v>
      </c>
      <c r="B1660">
        <v>1</v>
      </c>
    </row>
    <row r="1661" spans="1:2" ht="2.1" customHeight="1" x14ac:dyDescent="0.25">
      <c r="A1661" s="40" t="s">
        <v>777</v>
      </c>
      <c r="B1661">
        <v>1</v>
      </c>
    </row>
    <row r="1662" spans="1:2" ht="2.1" customHeight="1" x14ac:dyDescent="0.25">
      <c r="A1662" s="40" t="s">
        <v>778</v>
      </c>
      <c r="B1662">
        <v>1</v>
      </c>
    </row>
    <row r="1663" spans="1:2" ht="2.1" customHeight="1" x14ac:dyDescent="0.25">
      <c r="A1663" s="40" t="s">
        <v>779</v>
      </c>
      <c r="B1663">
        <v>1</v>
      </c>
    </row>
    <row r="1664" spans="1:2" ht="2.1" customHeight="1" x14ac:dyDescent="0.25">
      <c r="A1664" s="40" t="s">
        <v>780</v>
      </c>
      <c r="B1664">
        <v>1</v>
      </c>
    </row>
    <row r="1665" spans="1:2" ht="2.1" customHeight="1" x14ac:dyDescent="0.25">
      <c r="A1665" s="40" t="s">
        <v>781</v>
      </c>
      <c r="B1665">
        <v>1</v>
      </c>
    </row>
    <row r="1666" spans="1:2" ht="2.1" customHeight="1" x14ac:dyDescent="0.25">
      <c r="A1666" s="40" t="s">
        <v>782</v>
      </c>
      <c r="B1666">
        <v>1</v>
      </c>
    </row>
    <row r="1667" spans="1:2" ht="2.1" customHeight="1" x14ac:dyDescent="0.25">
      <c r="A1667" s="40" t="s">
        <v>783</v>
      </c>
      <c r="B1667">
        <v>1</v>
      </c>
    </row>
    <row r="1668" spans="1:2" ht="2.1" customHeight="1" x14ac:dyDescent="0.25">
      <c r="A1668" s="40" t="s">
        <v>784</v>
      </c>
      <c r="B1668">
        <v>1</v>
      </c>
    </row>
    <row r="1669" spans="1:2" ht="2.1" customHeight="1" x14ac:dyDescent="0.25">
      <c r="A1669" s="40" t="s">
        <v>785</v>
      </c>
      <c r="B1669">
        <v>1</v>
      </c>
    </row>
    <row r="1670" spans="1:2" ht="2.1" customHeight="1" x14ac:dyDescent="0.25">
      <c r="A1670" s="40" t="s">
        <v>786</v>
      </c>
      <c r="B1670">
        <v>1</v>
      </c>
    </row>
    <row r="1671" spans="1:2" ht="2.1" customHeight="1" x14ac:dyDescent="0.25">
      <c r="A1671" s="40" t="s">
        <v>787</v>
      </c>
      <c r="B1671">
        <v>1</v>
      </c>
    </row>
    <row r="1672" spans="1:2" ht="2.1" customHeight="1" x14ac:dyDescent="0.25">
      <c r="A1672" s="40" t="s">
        <v>788</v>
      </c>
      <c r="B1672">
        <v>1</v>
      </c>
    </row>
    <row r="1673" spans="1:2" ht="2.1" customHeight="1" x14ac:dyDescent="0.25">
      <c r="A1673" s="40" t="s">
        <v>789</v>
      </c>
      <c r="B1673">
        <v>1</v>
      </c>
    </row>
    <row r="1674" spans="1:2" ht="2.1" customHeight="1" x14ac:dyDescent="0.25">
      <c r="A1674" s="40" t="s">
        <v>790</v>
      </c>
      <c r="B1674">
        <v>1</v>
      </c>
    </row>
    <row r="1675" spans="1:2" ht="2.1" customHeight="1" x14ac:dyDescent="0.25">
      <c r="A1675" s="40" t="s">
        <v>791</v>
      </c>
      <c r="B1675">
        <v>1</v>
      </c>
    </row>
    <row r="1676" spans="1:2" ht="2.1" customHeight="1" x14ac:dyDescent="0.25">
      <c r="A1676" s="40" t="s">
        <v>792</v>
      </c>
      <c r="B1676">
        <v>1</v>
      </c>
    </row>
    <row r="1677" spans="1:2" ht="2.1" customHeight="1" x14ac:dyDescent="0.25">
      <c r="A1677" s="40" t="s">
        <v>793</v>
      </c>
      <c r="B1677">
        <v>1</v>
      </c>
    </row>
    <row r="1678" spans="1:2" ht="2.1" customHeight="1" x14ac:dyDescent="0.25">
      <c r="A1678" s="40" t="s">
        <v>794</v>
      </c>
      <c r="B1678">
        <v>1</v>
      </c>
    </row>
    <row r="1679" spans="1:2" ht="2.1" customHeight="1" x14ac:dyDescent="0.25">
      <c r="A1679" s="40" t="s">
        <v>795</v>
      </c>
      <c r="B1679">
        <v>1</v>
      </c>
    </row>
    <row r="1680" spans="1:2" ht="2.1" customHeight="1" x14ac:dyDescent="0.25">
      <c r="A1680" s="40" t="s">
        <v>796</v>
      </c>
      <c r="B1680">
        <v>1</v>
      </c>
    </row>
    <row r="1681" spans="1:2" ht="2.1" customHeight="1" x14ac:dyDescent="0.25">
      <c r="A1681" s="40" t="s">
        <v>797</v>
      </c>
      <c r="B1681">
        <v>1</v>
      </c>
    </row>
    <row r="1682" spans="1:2" ht="2.1" customHeight="1" x14ac:dyDescent="0.25">
      <c r="A1682" s="40" t="s">
        <v>798</v>
      </c>
      <c r="B1682">
        <v>1</v>
      </c>
    </row>
    <row r="1683" spans="1:2" ht="2.1" customHeight="1" x14ac:dyDescent="0.25">
      <c r="A1683" s="40" t="s">
        <v>799</v>
      </c>
      <c r="B1683">
        <v>1</v>
      </c>
    </row>
    <row r="1684" spans="1:2" ht="2.1" customHeight="1" x14ac:dyDescent="0.25">
      <c r="A1684" s="40" t="s">
        <v>800</v>
      </c>
      <c r="B1684">
        <v>1</v>
      </c>
    </row>
    <row r="1685" spans="1:2" ht="2.1" customHeight="1" x14ac:dyDescent="0.25">
      <c r="A1685" s="40" t="s">
        <v>801</v>
      </c>
      <c r="B1685">
        <v>1</v>
      </c>
    </row>
    <row r="1686" spans="1:2" ht="2.1" customHeight="1" x14ac:dyDescent="0.25">
      <c r="A1686" s="40" t="s">
        <v>802</v>
      </c>
      <c r="B1686">
        <v>1</v>
      </c>
    </row>
    <row r="1687" spans="1:2" ht="2.1" customHeight="1" x14ac:dyDescent="0.25">
      <c r="A1687" s="40" t="s">
        <v>803</v>
      </c>
      <c r="B1687">
        <v>1</v>
      </c>
    </row>
    <row r="1688" spans="1:2" ht="2.1" customHeight="1" x14ac:dyDescent="0.25">
      <c r="A1688" s="40" t="s">
        <v>804</v>
      </c>
      <c r="B1688">
        <v>1</v>
      </c>
    </row>
    <row r="1689" spans="1:2" ht="2.1" customHeight="1" x14ac:dyDescent="0.25">
      <c r="A1689" s="40" t="s">
        <v>805</v>
      </c>
      <c r="B1689">
        <v>1</v>
      </c>
    </row>
    <row r="1690" spans="1:2" ht="2.1" customHeight="1" x14ac:dyDescent="0.25">
      <c r="A1690" s="40" t="s">
        <v>806</v>
      </c>
      <c r="B1690">
        <v>1</v>
      </c>
    </row>
    <row r="1691" spans="1:2" ht="2.1" customHeight="1" x14ac:dyDescent="0.25">
      <c r="A1691" s="40" t="s">
        <v>807</v>
      </c>
      <c r="B1691">
        <v>1</v>
      </c>
    </row>
    <row r="1692" spans="1:2" ht="2.1" customHeight="1" x14ac:dyDescent="0.25">
      <c r="A1692" s="40" t="s">
        <v>808</v>
      </c>
      <c r="B1692">
        <v>1</v>
      </c>
    </row>
    <row r="1693" spans="1:2" ht="2.1" customHeight="1" x14ac:dyDescent="0.25">
      <c r="A1693" s="40" t="s">
        <v>809</v>
      </c>
      <c r="B1693">
        <v>1</v>
      </c>
    </row>
    <row r="1694" spans="1:2" ht="2.1" customHeight="1" x14ac:dyDescent="0.25">
      <c r="A1694" s="40" t="s">
        <v>810</v>
      </c>
      <c r="B1694">
        <v>1</v>
      </c>
    </row>
    <row r="1695" spans="1:2" ht="2.1" customHeight="1" x14ac:dyDescent="0.25">
      <c r="A1695" s="40" t="s">
        <v>811</v>
      </c>
      <c r="B1695">
        <v>1</v>
      </c>
    </row>
    <row r="1696" spans="1:2" ht="2.1" customHeight="1" x14ac:dyDescent="0.25">
      <c r="A1696" s="40" t="s">
        <v>812</v>
      </c>
      <c r="B1696">
        <v>1</v>
      </c>
    </row>
    <row r="1697" spans="1:2" ht="2.1" customHeight="1" x14ac:dyDescent="0.25">
      <c r="A1697" s="40" t="s">
        <v>813</v>
      </c>
      <c r="B1697">
        <v>1</v>
      </c>
    </row>
    <row r="1698" spans="1:2" ht="2.1" customHeight="1" x14ac:dyDescent="0.25">
      <c r="A1698" s="40" t="s">
        <v>814</v>
      </c>
      <c r="B1698">
        <v>1</v>
      </c>
    </row>
    <row r="1699" spans="1:2" ht="2.1" customHeight="1" x14ac:dyDescent="0.25">
      <c r="A1699" s="40" t="s">
        <v>815</v>
      </c>
      <c r="B1699">
        <v>1</v>
      </c>
    </row>
    <row r="1700" spans="1:2" ht="2.1" customHeight="1" x14ac:dyDescent="0.25">
      <c r="A1700" s="40" t="s">
        <v>816</v>
      </c>
      <c r="B1700">
        <v>1</v>
      </c>
    </row>
  </sheetData>
  <conditionalFormatting sqref="B2:GC18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R203:KS22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9FBFB-6EA3-40E5-B0A1-573DF0A07009}">
  <sheetPr>
    <tabColor theme="7" tint="0.59999389629810485"/>
  </sheetPr>
  <dimension ref="A1"/>
  <sheetViews>
    <sheetView workbookViewId="0">
      <selection activeCell="F39" sqref="F39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37949-FEAE-4911-BFCA-C28339D3558C}">
  <sheetPr>
    <tabColor theme="7" tint="0.59999389629810485"/>
  </sheetPr>
  <dimension ref="A1"/>
  <sheetViews>
    <sheetView workbookViewId="0">
      <selection activeCell="F39" sqref="F39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62DC7-44A8-4714-882D-B522321CE10D}">
  <dimension ref="A1:N1505"/>
  <sheetViews>
    <sheetView workbookViewId="0">
      <selection activeCell="R23" sqref="R23"/>
    </sheetView>
  </sheetViews>
  <sheetFormatPr defaultRowHeight="15" x14ac:dyDescent="0.25"/>
  <cols>
    <col min="1" max="1" width="3" customWidth="1"/>
    <col min="2" max="2" width="4" style="41" customWidth="1"/>
    <col min="3" max="3" width="4.28515625" style="96" customWidth="1"/>
    <col min="4" max="4" width="9.140625" style="97"/>
    <col min="5" max="13" width="9.140625" style="36"/>
    <col min="14" max="14" width="4" style="41" customWidth="1"/>
  </cols>
  <sheetData>
    <row r="1" spans="1:14" ht="24.75" customHeight="1" x14ac:dyDescent="0.25">
      <c r="A1" s="2"/>
      <c r="B1" s="103">
        <v>1</v>
      </c>
      <c r="C1" s="100"/>
      <c r="D1" s="101">
        <f>MAX(B1:B1505)</f>
        <v>1505</v>
      </c>
      <c r="E1" s="102"/>
      <c r="F1" s="102"/>
      <c r="G1" s="102"/>
      <c r="H1" s="102"/>
      <c r="I1" s="102"/>
      <c r="J1" s="102"/>
      <c r="K1" s="102"/>
      <c r="L1" s="102"/>
      <c r="M1" s="102"/>
      <c r="N1" s="103"/>
    </row>
    <row r="2" spans="1:14" x14ac:dyDescent="0.25">
      <c r="A2" s="2"/>
      <c r="B2" s="103">
        <f t="shared" ref="B2:B65" si="0">B1+1</f>
        <v>2</v>
      </c>
      <c r="C2" s="79" t="s">
        <v>822</v>
      </c>
      <c r="D2" s="104"/>
      <c r="E2" s="105"/>
      <c r="F2" s="99"/>
      <c r="G2" s="99"/>
      <c r="H2" s="99"/>
      <c r="I2" s="99"/>
      <c r="J2" s="99"/>
      <c r="K2" s="99"/>
      <c r="L2" s="99"/>
      <c r="M2" s="99"/>
      <c r="N2" s="103">
        <f>B2</f>
        <v>2</v>
      </c>
    </row>
    <row r="3" spans="1:14" x14ac:dyDescent="0.25">
      <c r="A3" s="2"/>
      <c r="B3" s="103">
        <f t="shared" si="0"/>
        <v>3</v>
      </c>
      <c r="C3" s="79" t="s">
        <v>54</v>
      </c>
      <c r="D3" s="105" t="s">
        <v>823</v>
      </c>
      <c r="E3" s="105" t="s">
        <v>824</v>
      </c>
      <c r="F3" s="99"/>
      <c r="G3" s="99"/>
      <c r="H3" s="99"/>
      <c r="I3" s="99"/>
      <c r="J3" s="99"/>
      <c r="K3" s="99"/>
      <c r="L3" s="99"/>
      <c r="M3" s="99"/>
      <c r="N3" s="103"/>
    </row>
    <row r="4" spans="1:14" x14ac:dyDescent="0.25">
      <c r="A4" s="2"/>
      <c r="B4" s="103">
        <f t="shared" si="0"/>
        <v>4</v>
      </c>
      <c r="C4" s="95"/>
      <c r="D4" s="98" t="s">
        <v>825</v>
      </c>
      <c r="E4" s="99" t="s">
        <v>826</v>
      </c>
      <c r="F4" s="99"/>
      <c r="G4" s="99"/>
      <c r="H4" s="99"/>
      <c r="I4" s="99"/>
      <c r="J4" s="99"/>
      <c r="K4" s="99"/>
      <c r="L4" s="99"/>
      <c r="M4" s="99"/>
      <c r="N4" s="103"/>
    </row>
    <row r="5" spans="1:14" x14ac:dyDescent="0.25">
      <c r="A5" s="2"/>
      <c r="B5" s="103">
        <f t="shared" si="0"/>
        <v>5</v>
      </c>
      <c r="C5" s="95"/>
      <c r="D5" s="98">
        <v>761</v>
      </c>
      <c r="E5" s="99">
        <v>708</v>
      </c>
      <c r="F5" s="99">
        <v>5</v>
      </c>
      <c r="G5" s="99">
        <v>0</v>
      </c>
      <c r="H5" s="99">
        <v>2</v>
      </c>
      <c r="I5" s="99">
        <v>0</v>
      </c>
      <c r="J5" s="99"/>
      <c r="K5" s="99"/>
      <c r="L5" s="99"/>
      <c r="M5" s="99"/>
      <c r="N5" s="103"/>
    </row>
    <row r="6" spans="1:14" x14ac:dyDescent="0.25">
      <c r="A6" s="2"/>
      <c r="B6" s="103">
        <f t="shared" si="0"/>
        <v>6</v>
      </c>
      <c r="C6" s="95"/>
      <c r="D6" s="98">
        <v>5</v>
      </c>
      <c r="E6" s="99">
        <v>2</v>
      </c>
      <c r="F6" s="99" t="s">
        <v>817</v>
      </c>
      <c r="G6" s="99" t="s">
        <v>818</v>
      </c>
      <c r="H6" s="99">
        <v>1</v>
      </c>
      <c r="I6" s="99">
        <v>0</v>
      </c>
      <c r="J6" s="99">
        <v>0</v>
      </c>
      <c r="K6" s="99" t="s">
        <v>827</v>
      </c>
      <c r="L6" s="99"/>
      <c r="M6" s="99"/>
      <c r="N6" s="103"/>
    </row>
    <row r="7" spans="1:14" x14ac:dyDescent="0.25">
      <c r="A7" s="2"/>
      <c r="B7" s="103">
        <f t="shared" si="0"/>
        <v>7</v>
      </c>
      <c r="C7" s="95"/>
      <c r="D7" s="98">
        <v>20</v>
      </c>
      <c r="E7" s="99">
        <v>-3</v>
      </c>
      <c r="F7" s="99">
        <v>0.3</v>
      </c>
      <c r="G7" s="99">
        <v>0.01</v>
      </c>
      <c r="H7" s="99">
        <v>-7</v>
      </c>
      <c r="I7" s="99">
        <v>999</v>
      </c>
      <c r="J7" s="99" t="s">
        <v>828</v>
      </c>
      <c r="K7" s="99" t="s">
        <v>829</v>
      </c>
      <c r="L7" s="99"/>
      <c r="M7" s="99"/>
      <c r="N7" s="103"/>
    </row>
    <row r="8" spans="1:14" x14ac:dyDescent="0.25">
      <c r="A8" s="2"/>
      <c r="B8" s="103">
        <f t="shared" si="0"/>
        <v>8</v>
      </c>
      <c r="C8" s="95"/>
      <c r="D8" s="98">
        <v>10</v>
      </c>
      <c r="E8" s="99">
        <v>10</v>
      </c>
      <c r="F8" s="99">
        <v>1E-3</v>
      </c>
      <c r="G8" s="99">
        <v>0</v>
      </c>
      <c r="H8" s="99">
        <v>0</v>
      </c>
      <c r="I8" s="99"/>
      <c r="J8" s="99"/>
      <c r="K8" s="99"/>
      <c r="L8" s="99"/>
      <c r="M8" s="99"/>
      <c r="N8" s="103"/>
    </row>
    <row r="9" spans="1:14" x14ac:dyDescent="0.25">
      <c r="A9" s="2"/>
      <c r="B9" s="103">
        <f t="shared" si="0"/>
        <v>9</v>
      </c>
      <c r="C9" s="95"/>
      <c r="D9" s="98">
        <v>0.1</v>
      </c>
      <c r="E9" s="99">
        <v>1</v>
      </c>
      <c r="F9" s="99">
        <v>1.1000000000000001</v>
      </c>
      <c r="G9" s="99" t="s">
        <v>830</v>
      </c>
      <c r="H9" s="99" t="s">
        <v>831</v>
      </c>
      <c r="I9" s="99" t="s">
        <v>832</v>
      </c>
      <c r="J9" s="99"/>
      <c r="K9" s="99"/>
      <c r="L9" s="99"/>
      <c r="M9" s="99"/>
      <c r="N9" s="103"/>
    </row>
    <row r="10" spans="1:14" x14ac:dyDescent="0.25">
      <c r="A10" s="2"/>
      <c r="B10" s="103">
        <f t="shared" si="0"/>
        <v>10</v>
      </c>
      <c r="C10" s="95"/>
      <c r="D10" s="98">
        <v>-1</v>
      </c>
      <c r="E10" s="99">
        <v>0.01</v>
      </c>
      <c r="F10" s="99">
        <v>3</v>
      </c>
      <c r="G10" s="99">
        <v>3</v>
      </c>
      <c r="H10" s="99">
        <v>0.01</v>
      </c>
      <c r="I10" s="99">
        <v>3</v>
      </c>
      <c r="J10" s="99">
        <v>0</v>
      </c>
      <c r="K10" s="99">
        <v>1</v>
      </c>
      <c r="L10" s="99">
        <v>-1</v>
      </c>
      <c r="M10" s="99"/>
      <c r="N10" s="103"/>
    </row>
    <row r="11" spans="1:14" x14ac:dyDescent="0.25">
      <c r="A11" s="2"/>
      <c r="B11" s="103">
        <f t="shared" si="0"/>
        <v>11</v>
      </c>
      <c r="C11" s="95"/>
      <c r="D11" s="98">
        <v>0</v>
      </c>
      <c r="E11" s="99">
        <v>0</v>
      </c>
      <c r="F11" s="99">
        <v>0</v>
      </c>
      <c r="G11" s="99">
        <v>0</v>
      </c>
      <c r="H11" s="99" t="s">
        <v>833</v>
      </c>
      <c r="I11" s="99" t="s">
        <v>834</v>
      </c>
      <c r="J11" s="99" t="s">
        <v>835</v>
      </c>
      <c r="K11" s="99" t="s">
        <v>836</v>
      </c>
      <c r="L11" s="99" t="s">
        <v>837</v>
      </c>
      <c r="M11" s="99" t="s">
        <v>838</v>
      </c>
      <c r="N11" s="103"/>
    </row>
    <row r="12" spans="1:14" x14ac:dyDescent="0.25">
      <c r="A12" s="2" t="str">
        <f>C12</f>
        <v>*</v>
      </c>
      <c r="B12" s="103">
        <f t="shared" si="0"/>
        <v>12</v>
      </c>
      <c r="C12" s="95" t="s">
        <v>54</v>
      </c>
      <c r="D12" s="98" t="s">
        <v>839</v>
      </c>
      <c r="E12" s="99" t="s">
        <v>840</v>
      </c>
      <c r="F12" s="99"/>
      <c r="G12" s="99"/>
      <c r="H12" s="99"/>
      <c r="I12" s="99"/>
      <c r="J12" s="99"/>
      <c r="K12" s="99"/>
      <c r="L12" s="99"/>
      <c r="M12" s="99"/>
      <c r="N12" s="103"/>
    </row>
    <row r="13" spans="1:14" x14ac:dyDescent="0.25">
      <c r="A13" s="2"/>
      <c r="B13" s="103">
        <f t="shared" si="0"/>
        <v>13</v>
      </c>
      <c r="C13" s="95"/>
      <c r="D13" s="98" t="s">
        <v>841</v>
      </c>
      <c r="E13" s="99" t="s">
        <v>842</v>
      </c>
      <c r="F13" s="99">
        <v>0.01</v>
      </c>
      <c r="G13" s="99">
        <v>0</v>
      </c>
      <c r="H13" s="99" t="s">
        <v>843</v>
      </c>
      <c r="I13" s="99">
        <v>2</v>
      </c>
      <c r="J13" s="99" t="s">
        <v>844</v>
      </c>
      <c r="K13" s="99">
        <v>1.0000000000000001E-5</v>
      </c>
      <c r="L13" s="99">
        <v>0.5</v>
      </c>
      <c r="M13" s="99" t="s">
        <v>845</v>
      </c>
      <c r="N13" s="103"/>
    </row>
    <row r="14" spans="1:14" x14ac:dyDescent="0.25">
      <c r="A14" s="2"/>
      <c r="B14" s="103">
        <f t="shared" si="0"/>
        <v>14</v>
      </c>
      <c r="C14" s="95"/>
      <c r="D14" s="98" t="s">
        <v>846</v>
      </c>
      <c r="E14" s="99" t="s">
        <v>842</v>
      </c>
      <c r="F14" s="99">
        <v>0.01</v>
      </c>
      <c r="G14" s="99">
        <v>0</v>
      </c>
      <c r="H14" s="99" t="s">
        <v>843</v>
      </c>
      <c r="I14" s="99">
        <v>2</v>
      </c>
      <c r="J14" s="99" t="s">
        <v>844</v>
      </c>
      <c r="K14" s="99">
        <v>1.0000000000000001E-5</v>
      </c>
      <c r="L14" s="99">
        <v>0.5</v>
      </c>
      <c r="M14" s="99" t="s">
        <v>845</v>
      </c>
      <c r="N14" s="103"/>
    </row>
    <row r="15" spans="1:14" x14ac:dyDescent="0.25">
      <c r="A15" s="2"/>
      <c r="B15" s="103">
        <f t="shared" si="0"/>
        <v>15</v>
      </c>
      <c r="C15" s="95"/>
      <c r="D15" s="98" t="s">
        <v>847</v>
      </c>
      <c r="E15" s="99" t="s">
        <v>842</v>
      </c>
      <c r="F15" s="99">
        <v>0.01</v>
      </c>
      <c r="G15" s="99">
        <v>0</v>
      </c>
      <c r="H15" s="99" t="s">
        <v>843</v>
      </c>
      <c r="I15" s="99">
        <v>2</v>
      </c>
      <c r="J15" s="99" t="s">
        <v>844</v>
      </c>
      <c r="K15" s="99">
        <v>1.0000000000000001E-5</v>
      </c>
      <c r="L15" s="99">
        <v>0.5</v>
      </c>
      <c r="M15" s="99" t="s">
        <v>845</v>
      </c>
      <c r="N15" s="103"/>
    </row>
    <row r="16" spans="1:14" x14ac:dyDescent="0.25">
      <c r="A16" s="2"/>
      <c r="B16" s="103">
        <f t="shared" si="0"/>
        <v>16</v>
      </c>
      <c r="C16" s="95"/>
      <c r="D16" s="98" t="s">
        <v>848</v>
      </c>
      <c r="E16" s="99" t="s">
        <v>842</v>
      </c>
      <c r="F16" s="99">
        <v>0.01</v>
      </c>
      <c r="G16" s="99">
        <v>0</v>
      </c>
      <c r="H16" s="99" t="s">
        <v>843</v>
      </c>
      <c r="I16" s="99">
        <v>2</v>
      </c>
      <c r="J16" s="99" t="s">
        <v>844</v>
      </c>
      <c r="K16" s="99">
        <v>1.0000000000000001E-5</v>
      </c>
      <c r="L16" s="99">
        <v>0.5</v>
      </c>
      <c r="M16" s="99" t="s">
        <v>845</v>
      </c>
      <c r="N16" s="103"/>
    </row>
    <row r="17" spans="1:14" x14ac:dyDescent="0.25">
      <c r="A17" s="2"/>
      <c r="B17" s="103">
        <f t="shared" si="0"/>
        <v>17</v>
      </c>
      <c r="C17" s="95"/>
      <c r="D17" s="98" t="s">
        <v>849</v>
      </c>
      <c r="E17" s="99" t="s">
        <v>842</v>
      </c>
      <c r="F17" s="99">
        <v>0.01</v>
      </c>
      <c r="G17" s="99">
        <v>0</v>
      </c>
      <c r="H17" s="99" t="s">
        <v>843</v>
      </c>
      <c r="I17" s="99">
        <v>2</v>
      </c>
      <c r="J17" s="99" t="s">
        <v>844</v>
      </c>
      <c r="K17" s="99">
        <v>1.0000000000000001E-5</v>
      </c>
      <c r="L17" s="99">
        <v>0.5</v>
      </c>
      <c r="M17" s="99" t="s">
        <v>845</v>
      </c>
      <c r="N17" s="103"/>
    </row>
    <row r="18" spans="1:14" x14ac:dyDescent="0.25">
      <c r="A18" s="2" t="str">
        <f>C18</f>
        <v>*</v>
      </c>
      <c r="B18" s="103">
        <f t="shared" si="0"/>
        <v>18</v>
      </c>
      <c r="C18" s="95" t="s">
        <v>54</v>
      </c>
      <c r="D18" s="98" t="s">
        <v>839</v>
      </c>
      <c r="E18" s="99" t="s">
        <v>824</v>
      </c>
      <c r="F18" s="99"/>
      <c r="G18" s="99"/>
      <c r="H18" s="99"/>
      <c r="I18" s="99"/>
      <c r="J18" s="99"/>
      <c r="K18" s="99"/>
      <c r="L18" s="99"/>
      <c r="M18" s="99"/>
      <c r="N18" s="103"/>
    </row>
    <row r="19" spans="1:14" x14ac:dyDescent="0.25">
      <c r="A19" s="2"/>
      <c r="B19" s="103">
        <f t="shared" si="0"/>
        <v>19</v>
      </c>
      <c r="C19" s="95"/>
      <c r="D19" s="98" t="s">
        <v>56</v>
      </c>
      <c r="E19" s="99" t="s">
        <v>850</v>
      </c>
      <c r="F19" s="99" t="s">
        <v>851</v>
      </c>
      <c r="G19" s="99">
        <v>4904.3720000000003</v>
      </c>
      <c r="H19" s="99">
        <v>490.43720000000002</v>
      </c>
      <c r="I19" s="99">
        <v>49043.72</v>
      </c>
      <c r="J19" s="99" t="s">
        <v>846</v>
      </c>
      <c r="K19" s="99">
        <v>1</v>
      </c>
      <c r="L19" s="99">
        <v>0</v>
      </c>
      <c r="M19" s="99">
        <v>1</v>
      </c>
      <c r="N19" s="103"/>
    </row>
    <row r="20" spans="1:14" x14ac:dyDescent="0.25">
      <c r="A20" s="2"/>
      <c r="B20" s="103">
        <f t="shared" si="0"/>
        <v>20</v>
      </c>
      <c r="C20" s="95"/>
      <c r="D20" s="98" t="s">
        <v>57</v>
      </c>
      <c r="E20" s="99" t="s">
        <v>850</v>
      </c>
      <c r="F20" s="99" t="s">
        <v>851</v>
      </c>
      <c r="G20" s="99">
        <v>1</v>
      </c>
      <c r="H20" s="99">
        <v>0.9</v>
      </c>
      <c r="I20" s="99">
        <v>1.1000000000000001</v>
      </c>
      <c r="J20" s="99" t="s">
        <v>848</v>
      </c>
      <c r="K20" s="99">
        <v>1</v>
      </c>
      <c r="L20" s="99">
        <v>0</v>
      </c>
      <c r="M20" s="99">
        <v>1</v>
      </c>
      <c r="N20" s="103"/>
    </row>
    <row r="21" spans="1:14" x14ac:dyDescent="0.25">
      <c r="A21" s="2"/>
      <c r="B21" s="103">
        <f t="shared" si="0"/>
        <v>21</v>
      </c>
      <c r="C21" s="95"/>
      <c r="D21" s="98" t="s">
        <v>58</v>
      </c>
      <c r="E21" s="99" t="s">
        <v>850</v>
      </c>
      <c r="F21" s="99" t="s">
        <v>851</v>
      </c>
      <c r="G21" s="99">
        <v>4904.3720000000003</v>
      </c>
      <c r="H21" s="99">
        <v>490.43720000000002</v>
      </c>
      <c r="I21" s="99">
        <v>49043.72</v>
      </c>
      <c r="J21" s="99" t="s">
        <v>846</v>
      </c>
      <c r="K21" s="99">
        <v>1</v>
      </c>
      <c r="L21" s="99">
        <v>0</v>
      </c>
      <c r="M21" s="99">
        <v>1</v>
      </c>
      <c r="N21" s="103"/>
    </row>
    <row r="22" spans="1:14" x14ac:dyDescent="0.25">
      <c r="A22" s="2"/>
      <c r="B22" s="103">
        <f t="shared" si="0"/>
        <v>22</v>
      </c>
      <c r="C22" s="95"/>
      <c r="D22" s="98" t="s">
        <v>59</v>
      </c>
      <c r="E22" s="99" t="s">
        <v>850</v>
      </c>
      <c r="F22" s="99" t="s">
        <v>851</v>
      </c>
      <c r="G22" s="99">
        <v>5.9475119999999997</v>
      </c>
      <c r="H22" s="99">
        <v>0.59475120000000004</v>
      </c>
      <c r="I22" s="99">
        <v>59.475119999999997</v>
      </c>
      <c r="J22" s="99" t="s">
        <v>841</v>
      </c>
      <c r="K22" s="99">
        <v>1</v>
      </c>
      <c r="L22" s="99">
        <v>0</v>
      </c>
      <c r="M22" s="99">
        <v>1</v>
      </c>
      <c r="N22" s="103"/>
    </row>
    <row r="23" spans="1:14" x14ac:dyDescent="0.25">
      <c r="A23" s="2"/>
      <c r="B23" s="103">
        <f t="shared" si="0"/>
        <v>23</v>
      </c>
      <c r="C23" s="95"/>
      <c r="D23" s="98" t="s">
        <v>60</v>
      </c>
      <c r="E23" s="99" t="s">
        <v>850</v>
      </c>
      <c r="F23" s="99" t="s">
        <v>851</v>
      </c>
      <c r="G23" s="99">
        <v>62.207999999999998</v>
      </c>
      <c r="H23" s="99">
        <v>55.987200000000001</v>
      </c>
      <c r="I23" s="99">
        <v>68.428799999999995</v>
      </c>
      <c r="J23" s="99" t="s">
        <v>847</v>
      </c>
      <c r="K23" s="99">
        <v>-1</v>
      </c>
      <c r="L23" s="99">
        <v>0</v>
      </c>
      <c r="M23" s="99">
        <v>1</v>
      </c>
      <c r="N23" s="103"/>
    </row>
    <row r="24" spans="1:14" x14ac:dyDescent="0.25">
      <c r="A24" s="2"/>
      <c r="B24" s="103">
        <f t="shared" si="0"/>
        <v>24</v>
      </c>
      <c r="C24" s="95"/>
      <c r="D24" s="98" t="s">
        <v>61</v>
      </c>
      <c r="E24" s="99" t="s">
        <v>850</v>
      </c>
      <c r="F24" s="99" t="s">
        <v>851</v>
      </c>
      <c r="G24" s="99">
        <v>5.9475119999999997</v>
      </c>
      <c r="H24" s="99">
        <v>0.59475120000000004</v>
      </c>
      <c r="I24" s="99">
        <v>59.475119999999997</v>
      </c>
      <c r="J24" s="99" t="s">
        <v>841</v>
      </c>
      <c r="K24" s="99">
        <v>1</v>
      </c>
      <c r="L24" s="99">
        <v>0</v>
      </c>
      <c r="M24" s="99">
        <v>1</v>
      </c>
      <c r="N24" s="103"/>
    </row>
    <row r="25" spans="1:14" x14ac:dyDescent="0.25">
      <c r="A25" s="2"/>
      <c r="B25" s="103">
        <f t="shared" si="0"/>
        <v>25</v>
      </c>
      <c r="C25" s="95"/>
      <c r="D25" s="98" t="s">
        <v>62</v>
      </c>
      <c r="E25" s="99" t="s">
        <v>850</v>
      </c>
      <c r="F25" s="99" t="s">
        <v>851</v>
      </c>
      <c r="G25" s="99">
        <v>5.9475119999999997</v>
      </c>
      <c r="H25" s="99">
        <v>0.59475120000000004</v>
      </c>
      <c r="I25" s="99">
        <v>59.475119999999997</v>
      </c>
      <c r="J25" s="99" t="s">
        <v>841</v>
      </c>
      <c r="K25" s="99">
        <v>1</v>
      </c>
      <c r="L25" s="99">
        <v>0</v>
      </c>
      <c r="M25" s="99">
        <v>1</v>
      </c>
      <c r="N25" s="103"/>
    </row>
    <row r="26" spans="1:14" x14ac:dyDescent="0.25">
      <c r="A26" s="2"/>
      <c r="B26" s="103">
        <f t="shared" si="0"/>
        <v>26</v>
      </c>
      <c r="C26" s="95"/>
      <c r="D26" s="98" t="s">
        <v>63</v>
      </c>
      <c r="E26" s="99" t="s">
        <v>850</v>
      </c>
      <c r="F26" s="99" t="s">
        <v>851</v>
      </c>
      <c r="G26" s="99">
        <v>5.9475119999999997</v>
      </c>
      <c r="H26" s="99">
        <v>0.59475120000000004</v>
      </c>
      <c r="I26" s="99">
        <v>59.475119999999997</v>
      </c>
      <c r="J26" s="99" t="s">
        <v>841</v>
      </c>
      <c r="K26" s="99">
        <v>1</v>
      </c>
      <c r="L26" s="99">
        <v>0</v>
      </c>
      <c r="M26" s="99">
        <v>1</v>
      </c>
      <c r="N26" s="103"/>
    </row>
    <row r="27" spans="1:14" x14ac:dyDescent="0.25">
      <c r="A27" s="2"/>
      <c r="B27" s="103">
        <f t="shared" si="0"/>
        <v>27</v>
      </c>
      <c r="C27" s="95"/>
      <c r="D27" s="98" t="s">
        <v>64</v>
      </c>
      <c r="E27" s="99" t="s">
        <v>850</v>
      </c>
      <c r="F27" s="99" t="s">
        <v>851</v>
      </c>
      <c r="G27" s="99">
        <v>4904.3720000000003</v>
      </c>
      <c r="H27" s="99">
        <v>490.43720000000002</v>
      </c>
      <c r="I27" s="99">
        <v>49043.72</v>
      </c>
      <c r="J27" s="99" t="s">
        <v>846</v>
      </c>
      <c r="K27" s="99">
        <v>1</v>
      </c>
      <c r="L27" s="99">
        <v>0</v>
      </c>
      <c r="M27" s="99">
        <v>1</v>
      </c>
      <c r="N27" s="103"/>
    </row>
    <row r="28" spans="1:14" x14ac:dyDescent="0.25">
      <c r="A28" s="2"/>
      <c r="B28" s="103">
        <f t="shared" si="0"/>
        <v>28</v>
      </c>
      <c r="C28" s="95"/>
      <c r="D28" s="98" t="s">
        <v>65</v>
      </c>
      <c r="E28" s="99" t="s">
        <v>850</v>
      </c>
      <c r="F28" s="99" t="s">
        <v>851</v>
      </c>
      <c r="G28" s="99">
        <v>1</v>
      </c>
      <c r="H28" s="99">
        <v>0.9</v>
      </c>
      <c r="I28" s="99">
        <v>1.1000000000000001</v>
      </c>
      <c r="J28" s="99" t="s">
        <v>848</v>
      </c>
      <c r="K28" s="99">
        <v>1</v>
      </c>
      <c r="L28" s="99">
        <v>0</v>
      </c>
      <c r="M28" s="99">
        <v>1</v>
      </c>
      <c r="N28" s="103"/>
    </row>
    <row r="29" spans="1:14" x14ac:dyDescent="0.25">
      <c r="A29" s="2"/>
      <c r="B29" s="103">
        <f t="shared" si="0"/>
        <v>29</v>
      </c>
      <c r="C29" s="95"/>
      <c r="D29" s="98" t="s">
        <v>66</v>
      </c>
      <c r="E29" s="99" t="s">
        <v>850</v>
      </c>
      <c r="F29" s="99" t="s">
        <v>851</v>
      </c>
      <c r="G29" s="99">
        <v>708.48</v>
      </c>
      <c r="H29" s="99">
        <v>637.63199999999995</v>
      </c>
      <c r="I29" s="99">
        <v>779.32799999999997</v>
      </c>
      <c r="J29" s="99" t="s">
        <v>847</v>
      </c>
      <c r="K29" s="99">
        <v>-1</v>
      </c>
      <c r="L29" s="99">
        <v>0</v>
      </c>
      <c r="M29" s="99">
        <v>1</v>
      </c>
      <c r="N29" s="103"/>
    </row>
    <row r="30" spans="1:14" x14ac:dyDescent="0.25">
      <c r="A30" s="2"/>
      <c r="B30" s="103">
        <f t="shared" si="0"/>
        <v>30</v>
      </c>
      <c r="C30" s="95"/>
      <c r="D30" s="98" t="s">
        <v>67</v>
      </c>
      <c r="E30" s="99" t="s">
        <v>850</v>
      </c>
      <c r="F30" s="99" t="s">
        <v>851</v>
      </c>
      <c r="G30" s="99">
        <v>5.9475119999999997</v>
      </c>
      <c r="H30" s="99">
        <v>0.59475120000000004</v>
      </c>
      <c r="I30" s="99">
        <v>59.475119999999997</v>
      </c>
      <c r="J30" s="99" t="s">
        <v>841</v>
      </c>
      <c r="K30" s="99">
        <v>1</v>
      </c>
      <c r="L30" s="99">
        <v>0</v>
      </c>
      <c r="M30" s="99">
        <v>1</v>
      </c>
      <c r="N30" s="103"/>
    </row>
    <row r="31" spans="1:14" x14ac:dyDescent="0.25">
      <c r="A31" s="2"/>
      <c r="B31" s="103">
        <f t="shared" si="0"/>
        <v>31</v>
      </c>
      <c r="C31" s="95"/>
      <c r="D31" s="98" t="s">
        <v>68</v>
      </c>
      <c r="E31" s="99" t="s">
        <v>850</v>
      </c>
      <c r="F31" s="99" t="s">
        <v>851</v>
      </c>
      <c r="G31" s="99">
        <v>4904.3720000000003</v>
      </c>
      <c r="H31" s="99">
        <v>490.43720000000002</v>
      </c>
      <c r="I31" s="99">
        <v>49043.72</v>
      </c>
      <c r="J31" s="99" t="s">
        <v>846</v>
      </c>
      <c r="K31" s="99">
        <v>1</v>
      </c>
      <c r="L31" s="99">
        <v>0</v>
      </c>
      <c r="M31" s="99">
        <v>1</v>
      </c>
      <c r="N31" s="103"/>
    </row>
    <row r="32" spans="1:14" x14ac:dyDescent="0.25">
      <c r="A32" s="2"/>
      <c r="B32" s="103">
        <f t="shared" si="0"/>
        <v>32</v>
      </c>
      <c r="C32" s="95"/>
      <c r="D32" s="98" t="s">
        <v>69</v>
      </c>
      <c r="E32" s="99" t="s">
        <v>850</v>
      </c>
      <c r="F32" s="99" t="s">
        <v>851</v>
      </c>
      <c r="G32" s="99">
        <v>4904.3720000000003</v>
      </c>
      <c r="H32" s="99">
        <v>490.43720000000002</v>
      </c>
      <c r="I32" s="99">
        <v>49043.72</v>
      </c>
      <c r="J32" s="99" t="s">
        <v>846</v>
      </c>
      <c r="K32" s="99">
        <v>1</v>
      </c>
      <c r="L32" s="99">
        <v>0</v>
      </c>
      <c r="M32" s="99">
        <v>1</v>
      </c>
      <c r="N32" s="103"/>
    </row>
    <row r="33" spans="1:14" x14ac:dyDescent="0.25">
      <c r="A33" s="2"/>
      <c r="B33" s="103">
        <f t="shared" si="0"/>
        <v>33</v>
      </c>
      <c r="C33" s="95"/>
      <c r="D33" s="98" t="s">
        <v>70</v>
      </c>
      <c r="E33" s="99" t="s">
        <v>850</v>
      </c>
      <c r="F33" s="99" t="s">
        <v>851</v>
      </c>
      <c r="G33" s="99">
        <v>4904.3720000000003</v>
      </c>
      <c r="H33" s="99">
        <v>490.43720000000002</v>
      </c>
      <c r="I33" s="99">
        <v>49043.72</v>
      </c>
      <c r="J33" s="99" t="s">
        <v>846</v>
      </c>
      <c r="K33" s="99">
        <v>1</v>
      </c>
      <c r="L33" s="99">
        <v>0</v>
      </c>
      <c r="M33" s="99">
        <v>1</v>
      </c>
      <c r="N33" s="103"/>
    </row>
    <row r="34" spans="1:14" x14ac:dyDescent="0.25">
      <c r="A34" s="2"/>
      <c r="B34" s="103">
        <f t="shared" si="0"/>
        <v>34</v>
      </c>
      <c r="C34" s="95"/>
      <c r="D34" s="98" t="s">
        <v>71</v>
      </c>
      <c r="E34" s="99" t="s">
        <v>850</v>
      </c>
      <c r="F34" s="99" t="s">
        <v>851</v>
      </c>
      <c r="G34" s="99">
        <v>5.9475119999999997</v>
      </c>
      <c r="H34" s="99">
        <v>0.59475120000000004</v>
      </c>
      <c r="I34" s="99">
        <v>59.475119999999997</v>
      </c>
      <c r="J34" s="99" t="s">
        <v>841</v>
      </c>
      <c r="K34" s="99">
        <v>1</v>
      </c>
      <c r="L34" s="99">
        <v>0</v>
      </c>
      <c r="M34" s="99">
        <v>1</v>
      </c>
      <c r="N34" s="103"/>
    </row>
    <row r="35" spans="1:14" x14ac:dyDescent="0.25">
      <c r="A35" s="2"/>
      <c r="B35" s="103">
        <f t="shared" si="0"/>
        <v>35</v>
      </c>
      <c r="C35" s="95"/>
      <c r="D35" s="98" t="s">
        <v>72</v>
      </c>
      <c r="E35" s="99" t="s">
        <v>850</v>
      </c>
      <c r="F35" s="99" t="s">
        <v>851</v>
      </c>
      <c r="G35" s="99">
        <v>5.9475119999999997</v>
      </c>
      <c r="H35" s="99">
        <v>0.59475120000000004</v>
      </c>
      <c r="I35" s="99">
        <v>59.475119999999997</v>
      </c>
      <c r="J35" s="99" t="s">
        <v>841</v>
      </c>
      <c r="K35" s="99">
        <v>1</v>
      </c>
      <c r="L35" s="99">
        <v>0</v>
      </c>
      <c r="M35" s="99">
        <v>1</v>
      </c>
      <c r="N35" s="103"/>
    </row>
    <row r="36" spans="1:14" x14ac:dyDescent="0.25">
      <c r="A36" s="2"/>
      <c r="B36" s="103">
        <f t="shared" si="0"/>
        <v>36</v>
      </c>
      <c r="C36" s="95"/>
      <c r="D36" s="98" t="s">
        <v>73</v>
      </c>
      <c r="E36" s="99" t="s">
        <v>850</v>
      </c>
      <c r="F36" s="99" t="s">
        <v>851</v>
      </c>
      <c r="G36" s="99">
        <v>4904.3720000000003</v>
      </c>
      <c r="H36" s="99">
        <v>490.43720000000002</v>
      </c>
      <c r="I36" s="99">
        <v>49043.72</v>
      </c>
      <c r="J36" s="99" t="s">
        <v>846</v>
      </c>
      <c r="K36" s="99">
        <v>1</v>
      </c>
      <c r="L36" s="99">
        <v>0</v>
      </c>
      <c r="M36" s="99">
        <v>1</v>
      </c>
      <c r="N36" s="103"/>
    </row>
    <row r="37" spans="1:14" x14ac:dyDescent="0.25">
      <c r="A37" s="2"/>
      <c r="B37" s="103">
        <f t="shared" si="0"/>
        <v>37</v>
      </c>
      <c r="C37" s="95"/>
      <c r="D37" s="98" t="s">
        <v>74</v>
      </c>
      <c r="E37" s="99" t="s">
        <v>850</v>
      </c>
      <c r="F37" s="99" t="s">
        <v>851</v>
      </c>
      <c r="G37" s="99">
        <v>5.9475119999999997</v>
      </c>
      <c r="H37" s="99">
        <v>0.59475120000000004</v>
      </c>
      <c r="I37" s="99">
        <v>59.475119999999997</v>
      </c>
      <c r="J37" s="99" t="s">
        <v>841</v>
      </c>
      <c r="K37" s="99">
        <v>1</v>
      </c>
      <c r="L37" s="99">
        <v>0</v>
      </c>
      <c r="M37" s="99">
        <v>1</v>
      </c>
      <c r="N37" s="103"/>
    </row>
    <row r="38" spans="1:14" x14ac:dyDescent="0.25">
      <c r="A38" s="2"/>
      <c r="B38" s="103">
        <f t="shared" si="0"/>
        <v>38</v>
      </c>
      <c r="C38" s="95"/>
      <c r="D38" s="98" t="s">
        <v>75</v>
      </c>
      <c r="E38" s="99" t="s">
        <v>850</v>
      </c>
      <c r="F38" s="99" t="s">
        <v>851</v>
      </c>
      <c r="G38" s="99">
        <v>4904.3720000000003</v>
      </c>
      <c r="H38" s="99">
        <v>490.43720000000002</v>
      </c>
      <c r="I38" s="99">
        <v>49043.72</v>
      </c>
      <c r="J38" s="99" t="s">
        <v>846</v>
      </c>
      <c r="K38" s="99">
        <v>1</v>
      </c>
      <c r="L38" s="99">
        <v>0</v>
      </c>
      <c r="M38" s="99">
        <v>1</v>
      </c>
      <c r="N38" s="103"/>
    </row>
    <row r="39" spans="1:14" x14ac:dyDescent="0.25">
      <c r="A39" s="2"/>
      <c r="B39" s="103">
        <f t="shared" si="0"/>
        <v>39</v>
      </c>
      <c r="C39" s="95"/>
      <c r="D39" s="98" t="s">
        <v>76</v>
      </c>
      <c r="E39" s="99" t="s">
        <v>850</v>
      </c>
      <c r="F39" s="99" t="s">
        <v>851</v>
      </c>
      <c r="G39" s="99">
        <v>5.9475119999999997</v>
      </c>
      <c r="H39" s="99">
        <v>0.59475120000000004</v>
      </c>
      <c r="I39" s="99">
        <v>59.475119999999997</v>
      </c>
      <c r="J39" s="99" t="s">
        <v>841</v>
      </c>
      <c r="K39" s="99">
        <v>1</v>
      </c>
      <c r="L39" s="99">
        <v>0</v>
      </c>
      <c r="M39" s="99">
        <v>1</v>
      </c>
      <c r="N39" s="103"/>
    </row>
    <row r="40" spans="1:14" x14ac:dyDescent="0.25">
      <c r="A40" s="2"/>
      <c r="B40" s="103">
        <f t="shared" si="0"/>
        <v>40</v>
      </c>
      <c r="C40" s="95"/>
      <c r="D40" s="98" t="s">
        <v>77</v>
      </c>
      <c r="E40" s="99" t="s">
        <v>850</v>
      </c>
      <c r="F40" s="99" t="s">
        <v>851</v>
      </c>
      <c r="G40" s="99">
        <v>4904.3720000000003</v>
      </c>
      <c r="H40" s="99">
        <v>490.43720000000002</v>
      </c>
      <c r="I40" s="99">
        <v>49043.72</v>
      </c>
      <c r="J40" s="99" t="s">
        <v>846</v>
      </c>
      <c r="K40" s="99">
        <v>1</v>
      </c>
      <c r="L40" s="99">
        <v>0</v>
      </c>
      <c r="M40" s="99">
        <v>1</v>
      </c>
      <c r="N40" s="103"/>
    </row>
    <row r="41" spans="1:14" x14ac:dyDescent="0.25">
      <c r="A41" s="2"/>
      <c r="B41" s="103">
        <f t="shared" si="0"/>
        <v>41</v>
      </c>
      <c r="C41" s="95"/>
      <c r="D41" s="98" t="s">
        <v>78</v>
      </c>
      <c r="E41" s="99" t="s">
        <v>850</v>
      </c>
      <c r="F41" s="99" t="s">
        <v>851</v>
      </c>
      <c r="G41" s="99">
        <v>5.9475119999999997</v>
      </c>
      <c r="H41" s="99">
        <v>0.59475120000000004</v>
      </c>
      <c r="I41" s="99">
        <v>59.475119999999997</v>
      </c>
      <c r="J41" s="99" t="s">
        <v>841</v>
      </c>
      <c r="K41" s="99">
        <v>1</v>
      </c>
      <c r="L41" s="99">
        <v>0</v>
      </c>
      <c r="M41" s="99">
        <v>1</v>
      </c>
      <c r="N41" s="103"/>
    </row>
    <row r="42" spans="1:14" x14ac:dyDescent="0.25">
      <c r="A42" s="2"/>
      <c r="B42" s="103">
        <f t="shared" si="0"/>
        <v>42</v>
      </c>
      <c r="C42" s="95"/>
      <c r="D42" s="98" t="s">
        <v>79</v>
      </c>
      <c r="E42" s="99" t="s">
        <v>850</v>
      </c>
      <c r="F42" s="99" t="s">
        <v>851</v>
      </c>
      <c r="G42" s="99">
        <v>4904.3720000000003</v>
      </c>
      <c r="H42" s="99">
        <v>490.43720000000002</v>
      </c>
      <c r="I42" s="99">
        <v>49043.72</v>
      </c>
      <c r="J42" s="99" t="s">
        <v>846</v>
      </c>
      <c r="K42" s="99">
        <v>1</v>
      </c>
      <c r="L42" s="99">
        <v>0</v>
      </c>
      <c r="M42" s="99">
        <v>1</v>
      </c>
      <c r="N42" s="103"/>
    </row>
    <row r="43" spans="1:14" x14ac:dyDescent="0.25">
      <c r="A43" s="2"/>
      <c r="B43" s="103">
        <f t="shared" si="0"/>
        <v>43</v>
      </c>
      <c r="C43" s="95"/>
      <c r="D43" s="98" t="s">
        <v>80</v>
      </c>
      <c r="E43" s="99" t="s">
        <v>850</v>
      </c>
      <c r="F43" s="99" t="s">
        <v>851</v>
      </c>
      <c r="G43" s="99">
        <v>5.9475119999999997</v>
      </c>
      <c r="H43" s="99">
        <v>0.59475120000000004</v>
      </c>
      <c r="I43" s="99">
        <v>59.475119999999997</v>
      </c>
      <c r="J43" s="99" t="s">
        <v>841</v>
      </c>
      <c r="K43" s="99">
        <v>1</v>
      </c>
      <c r="L43" s="99">
        <v>0</v>
      </c>
      <c r="M43" s="99">
        <v>1</v>
      </c>
      <c r="N43" s="103"/>
    </row>
    <row r="44" spans="1:14" x14ac:dyDescent="0.25">
      <c r="A44" s="2"/>
      <c r="B44" s="103">
        <f t="shared" si="0"/>
        <v>44</v>
      </c>
      <c r="C44" s="95"/>
      <c r="D44" s="98" t="s">
        <v>81</v>
      </c>
      <c r="E44" s="99" t="s">
        <v>850</v>
      </c>
      <c r="F44" s="99" t="s">
        <v>851</v>
      </c>
      <c r="G44" s="99">
        <v>5.9475119999999997</v>
      </c>
      <c r="H44" s="99">
        <v>0.59475120000000004</v>
      </c>
      <c r="I44" s="99">
        <v>59.475119999999997</v>
      </c>
      <c r="J44" s="99" t="s">
        <v>841</v>
      </c>
      <c r="K44" s="99">
        <v>1</v>
      </c>
      <c r="L44" s="99">
        <v>0</v>
      </c>
      <c r="M44" s="99">
        <v>1</v>
      </c>
      <c r="N44" s="103"/>
    </row>
    <row r="45" spans="1:14" x14ac:dyDescent="0.25">
      <c r="A45" s="2"/>
      <c r="B45" s="103">
        <f t="shared" si="0"/>
        <v>45</v>
      </c>
      <c r="C45" s="95"/>
      <c r="D45" s="98" t="s">
        <v>82</v>
      </c>
      <c r="E45" s="99" t="s">
        <v>850</v>
      </c>
      <c r="F45" s="99" t="s">
        <v>851</v>
      </c>
      <c r="G45" s="99">
        <v>4904.3720000000003</v>
      </c>
      <c r="H45" s="99">
        <v>490.43720000000002</v>
      </c>
      <c r="I45" s="99">
        <v>49043.72</v>
      </c>
      <c r="J45" s="99" t="s">
        <v>846</v>
      </c>
      <c r="K45" s="99">
        <v>1</v>
      </c>
      <c r="L45" s="99">
        <v>0</v>
      </c>
      <c r="M45" s="99">
        <v>1</v>
      </c>
      <c r="N45" s="103"/>
    </row>
    <row r="46" spans="1:14" x14ac:dyDescent="0.25">
      <c r="A46" s="2"/>
      <c r="B46" s="103">
        <f t="shared" si="0"/>
        <v>46</v>
      </c>
      <c r="C46" s="95"/>
      <c r="D46" s="98" t="s">
        <v>83</v>
      </c>
      <c r="E46" s="99" t="s">
        <v>850</v>
      </c>
      <c r="F46" s="99" t="s">
        <v>851</v>
      </c>
      <c r="G46" s="99">
        <v>5.9475119999999997</v>
      </c>
      <c r="H46" s="99">
        <v>0.59475120000000004</v>
      </c>
      <c r="I46" s="99">
        <v>59.475119999999997</v>
      </c>
      <c r="J46" s="99" t="s">
        <v>841</v>
      </c>
      <c r="K46" s="99">
        <v>1</v>
      </c>
      <c r="L46" s="99">
        <v>0</v>
      </c>
      <c r="M46" s="99">
        <v>1</v>
      </c>
      <c r="N46" s="103"/>
    </row>
    <row r="47" spans="1:14" x14ac:dyDescent="0.25">
      <c r="A47" s="2"/>
      <c r="B47" s="103">
        <f t="shared" si="0"/>
        <v>47</v>
      </c>
      <c r="C47" s="95"/>
      <c r="D47" s="98" t="s">
        <v>84</v>
      </c>
      <c r="E47" s="99" t="s">
        <v>850</v>
      </c>
      <c r="F47" s="99" t="s">
        <v>851</v>
      </c>
      <c r="G47" s="99">
        <v>5.9475119999999997</v>
      </c>
      <c r="H47" s="99">
        <v>0.59475120000000004</v>
      </c>
      <c r="I47" s="99">
        <v>59.475119999999997</v>
      </c>
      <c r="J47" s="99" t="s">
        <v>841</v>
      </c>
      <c r="K47" s="99">
        <v>1</v>
      </c>
      <c r="L47" s="99">
        <v>0</v>
      </c>
      <c r="M47" s="99">
        <v>1</v>
      </c>
      <c r="N47" s="103"/>
    </row>
    <row r="48" spans="1:14" x14ac:dyDescent="0.25">
      <c r="A48" s="2"/>
      <c r="B48" s="103">
        <f t="shared" si="0"/>
        <v>48</v>
      </c>
      <c r="C48" s="95"/>
      <c r="D48" s="98" t="s">
        <v>85</v>
      </c>
      <c r="E48" s="99" t="s">
        <v>850</v>
      </c>
      <c r="F48" s="99" t="s">
        <v>851</v>
      </c>
      <c r="G48" s="99">
        <v>77.760000000000005</v>
      </c>
      <c r="H48" s="99">
        <v>69.983999999999995</v>
      </c>
      <c r="I48" s="99">
        <v>85.536000000000001</v>
      </c>
      <c r="J48" s="99" t="s">
        <v>847</v>
      </c>
      <c r="K48" s="99">
        <v>-1</v>
      </c>
      <c r="L48" s="99">
        <v>0</v>
      </c>
      <c r="M48" s="99">
        <v>1</v>
      </c>
      <c r="N48" s="103"/>
    </row>
    <row r="49" spans="1:14" x14ac:dyDescent="0.25">
      <c r="A49" s="2"/>
      <c r="B49" s="103">
        <f t="shared" si="0"/>
        <v>49</v>
      </c>
      <c r="C49" s="95"/>
      <c r="D49" s="98" t="s">
        <v>86</v>
      </c>
      <c r="E49" s="99" t="s">
        <v>850</v>
      </c>
      <c r="F49" s="99" t="s">
        <v>851</v>
      </c>
      <c r="G49" s="99">
        <v>5.9475119999999997</v>
      </c>
      <c r="H49" s="99">
        <v>0.59475120000000004</v>
      </c>
      <c r="I49" s="99">
        <v>59.475119999999997</v>
      </c>
      <c r="J49" s="99" t="s">
        <v>841</v>
      </c>
      <c r="K49" s="99">
        <v>1</v>
      </c>
      <c r="L49" s="99">
        <v>0</v>
      </c>
      <c r="M49" s="99">
        <v>1</v>
      </c>
      <c r="N49" s="103"/>
    </row>
    <row r="50" spans="1:14" x14ac:dyDescent="0.25">
      <c r="A50" s="2"/>
      <c r="B50" s="103">
        <f t="shared" si="0"/>
        <v>50</v>
      </c>
      <c r="C50" s="95"/>
      <c r="D50" s="98" t="s">
        <v>87</v>
      </c>
      <c r="E50" s="99" t="s">
        <v>850</v>
      </c>
      <c r="F50" s="99" t="s">
        <v>851</v>
      </c>
      <c r="G50" s="99">
        <v>5.9475119999999997</v>
      </c>
      <c r="H50" s="99">
        <v>0.59475120000000004</v>
      </c>
      <c r="I50" s="99">
        <v>59.475119999999997</v>
      </c>
      <c r="J50" s="99" t="s">
        <v>841</v>
      </c>
      <c r="K50" s="99">
        <v>1</v>
      </c>
      <c r="L50" s="99">
        <v>0</v>
      </c>
      <c r="M50" s="99">
        <v>1</v>
      </c>
      <c r="N50" s="103"/>
    </row>
    <row r="51" spans="1:14" x14ac:dyDescent="0.25">
      <c r="A51" s="2"/>
      <c r="B51" s="103">
        <f t="shared" si="0"/>
        <v>51</v>
      </c>
      <c r="C51" s="95"/>
      <c r="D51" s="98" t="s">
        <v>88</v>
      </c>
      <c r="E51" s="99" t="s">
        <v>850</v>
      </c>
      <c r="F51" s="99" t="s">
        <v>851</v>
      </c>
      <c r="G51" s="99">
        <v>5.9475119999999997</v>
      </c>
      <c r="H51" s="99">
        <v>0.59475120000000004</v>
      </c>
      <c r="I51" s="99">
        <v>59.475119999999997</v>
      </c>
      <c r="J51" s="99" t="s">
        <v>841</v>
      </c>
      <c r="K51" s="99">
        <v>1</v>
      </c>
      <c r="L51" s="99">
        <v>0</v>
      </c>
      <c r="M51" s="99">
        <v>1</v>
      </c>
      <c r="N51" s="103"/>
    </row>
    <row r="52" spans="1:14" x14ac:dyDescent="0.25">
      <c r="A52" s="2"/>
      <c r="B52" s="103">
        <f t="shared" si="0"/>
        <v>52</v>
      </c>
      <c r="C52" s="95"/>
      <c r="D52" s="98" t="s">
        <v>89</v>
      </c>
      <c r="E52" s="99" t="s">
        <v>850</v>
      </c>
      <c r="F52" s="99" t="s">
        <v>851</v>
      </c>
      <c r="G52" s="99">
        <v>5.9475119999999997</v>
      </c>
      <c r="H52" s="99">
        <v>0.59475120000000004</v>
      </c>
      <c r="I52" s="99">
        <v>59.475119999999997</v>
      </c>
      <c r="J52" s="99" t="s">
        <v>841</v>
      </c>
      <c r="K52" s="99">
        <v>1</v>
      </c>
      <c r="L52" s="99">
        <v>0</v>
      </c>
      <c r="M52" s="99">
        <v>1</v>
      </c>
      <c r="N52" s="103"/>
    </row>
    <row r="53" spans="1:14" x14ac:dyDescent="0.25">
      <c r="A53" s="2"/>
      <c r="B53" s="103">
        <f t="shared" si="0"/>
        <v>53</v>
      </c>
      <c r="C53" s="95"/>
      <c r="D53" s="98" t="s">
        <v>90</v>
      </c>
      <c r="E53" s="99" t="s">
        <v>850</v>
      </c>
      <c r="F53" s="99" t="s">
        <v>851</v>
      </c>
      <c r="G53" s="99">
        <v>4904.3720000000003</v>
      </c>
      <c r="H53" s="99">
        <v>490.43720000000002</v>
      </c>
      <c r="I53" s="99">
        <v>49043.72</v>
      </c>
      <c r="J53" s="99" t="s">
        <v>846</v>
      </c>
      <c r="K53" s="99">
        <v>1</v>
      </c>
      <c r="L53" s="99">
        <v>0</v>
      </c>
      <c r="M53" s="99">
        <v>1</v>
      </c>
      <c r="N53" s="103"/>
    </row>
    <row r="54" spans="1:14" x14ac:dyDescent="0.25">
      <c r="A54" s="2"/>
      <c r="B54" s="103">
        <f t="shared" si="0"/>
        <v>54</v>
      </c>
      <c r="C54" s="95"/>
      <c r="D54" s="98" t="s">
        <v>91</v>
      </c>
      <c r="E54" s="99" t="s">
        <v>850</v>
      </c>
      <c r="F54" s="99" t="s">
        <v>851</v>
      </c>
      <c r="G54" s="99">
        <v>5.9475119999999997</v>
      </c>
      <c r="H54" s="99">
        <v>0.59475120000000004</v>
      </c>
      <c r="I54" s="99">
        <v>59.475119999999997</v>
      </c>
      <c r="J54" s="99" t="s">
        <v>841</v>
      </c>
      <c r="K54" s="99">
        <v>1</v>
      </c>
      <c r="L54" s="99">
        <v>0</v>
      </c>
      <c r="M54" s="99">
        <v>1</v>
      </c>
      <c r="N54" s="103"/>
    </row>
    <row r="55" spans="1:14" x14ac:dyDescent="0.25">
      <c r="A55" s="2"/>
      <c r="B55" s="103">
        <f t="shared" si="0"/>
        <v>55</v>
      </c>
      <c r="C55" s="95"/>
      <c r="D55" s="98" t="s">
        <v>92</v>
      </c>
      <c r="E55" s="99" t="s">
        <v>850</v>
      </c>
      <c r="F55" s="99" t="s">
        <v>851</v>
      </c>
      <c r="G55" s="99">
        <v>5.9475119999999997</v>
      </c>
      <c r="H55" s="99">
        <v>0.59475120000000004</v>
      </c>
      <c r="I55" s="99">
        <v>59.475119999999997</v>
      </c>
      <c r="J55" s="99" t="s">
        <v>841</v>
      </c>
      <c r="K55" s="99">
        <v>1</v>
      </c>
      <c r="L55" s="99">
        <v>0</v>
      </c>
      <c r="M55" s="99">
        <v>1</v>
      </c>
      <c r="N55" s="103"/>
    </row>
    <row r="56" spans="1:14" x14ac:dyDescent="0.25">
      <c r="A56" s="2"/>
      <c r="B56" s="103">
        <f t="shared" si="0"/>
        <v>56</v>
      </c>
      <c r="C56" s="95"/>
      <c r="D56" s="98" t="s">
        <v>93</v>
      </c>
      <c r="E56" s="99" t="s">
        <v>850</v>
      </c>
      <c r="F56" s="99" t="s">
        <v>851</v>
      </c>
      <c r="G56" s="99">
        <v>5.9475119999999997</v>
      </c>
      <c r="H56" s="99">
        <v>0.59475120000000004</v>
      </c>
      <c r="I56" s="99">
        <v>59.475119999999997</v>
      </c>
      <c r="J56" s="99" t="s">
        <v>841</v>
      </c>
      <c r="K56" s="99">
        <v>1</v>
      </c>
      <c r="L56" s="99">
        <v>0</v>
      </c>
      <c r="M56" s="99">
        <v>1</v>
      </c>
      <c r="N56" s="103"/>
    </row>
    <row r="57" spans="1:14" x14ac:dyDescent="0.25">
      <c r="A57" s="2"/>
      <c r="B57" s="103">
        <f t="shared" si="0"/>
        <v>57</v>
      </c>
      <c r="C57" s="95"/>
      <c r="D57" s="98" t="s">
        <v>94</v>
      </c>
      <c r="E57" s="99" t="s">
        <v>850</v>
      </c>
      <c r="F57" s="99" t="s">
        <v>851</v>
      </c>
      <c r="G57" s="99">
        <v>4904.3720000000003</v>
      </c>
      <c r="H57" s="99">
        <v>490.43720000000002</v>
      </c>
      <c r="I57" s="99">
        <v>49043.72</v>
      </c>
      <c r="J57" s="99" t="s">
        <v>846</v>
      </c>
      <c r="K57" s="99">
        <v>1</v>
      </c>
      <c r="L57" s="99">
        <v>0</v>
      </c>
      <c r="M57" s="99">
        <v>1</v>
      </c>
      <c r="N57" s="103"/>
    </row>
    <row r="58" spans="1:14" x14ac:dyDescent="0.25">
      <c r="A58" s="2"/>
      <c r="B58" s="103">
        <f t="shared" si="0"/>
        <v>58</v>
      </c>
      <c r="C58" s="95"/>
      <c r="D58" s="98" t="s">
        <v>95</v>
      </c>
      <c r="E58" s="99" t="s">
        <v>850</v>
      </c>
      <c r="F58" s="99" t="s">
        <v>851</v>
      </c>
      <c r="G58" s="99">
        <v>5.9475119999999997</v>
      </c>
      <c r="H58" s="99">
        <v>0.59475120000000004</v>
      </c>
      <c r="I58" s="99">
        <v>59.475119999999997</v>
      </c>
      <c r="J58" s="99" t="s">
        <v>841</v>
      </c>
      <c r="K58" s="99">
        <v>1</v>
      </c>
      <c r="L58" s="99">
        <v>0</v>
      </c>
      <c r="M58" s="99">
        <v>1</v>
      </c>
      <c r="N58" s="103"/>
    </row>
    <row r="59" spans="1:14" x14ac:dyDescent="0.25">
      <c r="A59" s="2"/>
      <c r="B59" s="103">
        <f t="shared" si="0"/>
        <v>59</v>
      </c>
      <c r="C59" s="95"/>
      <c r="D59" s="98" t="s">
        <v>96</v>
      </c>
      <c r="E59" s="99" t="s">
        <v>850</v>
      </c>
      <c r="F59" s="99" t="s">
        <v>851</v>
      </c>
      <c r="G59" s="99">
        <v>5.9475119999999997</v>
      </c>
      <c r="H59" s="99">
        <v>0.59475120000000004</v>
      </c>
      <c r="I59" s="99">
        <v>59.475119999999997</v>
      </c>
      <c r="J59" s="99" t="s">
        <v>841</v>
      </c>
      <c r="K59" s="99">
        <v>1</v>
      </c>
      <c r="L59" s="99">
        <v>0</v>
      </c>
      <c r="M59" s="99">
        <v>1</v>
      </c>
      <c r="N59" s="103"/>
    </row>
    <row r="60" spans="1:14" x14ac:dyDescent="0.25">
      <c r="A60" s="2"/>
      <c r="B60" s="103">
        <f t="shared" si="0"/>
        <v>60</v>
      </c>
      <c r="C60" s="95"/>
      <c r="D60" s="98" t="s">
        <v>97</v>
      </c>
      <c r="E60" s="99" t="s">
        <v>850</v>
      </c>
      <c r="F60" s="99" t="s">
        <v>851</v>
      </c>
      <c r="G60" s="99">
        <v>71.712000000000003</v>
      </c>
      <c r="H60" s="99">
        <v>64.540790000000001</v>
      </c>
      <c r="I60" s="99">
        <v>78.883200000000002</v>
      </c>
      <c r="J60" s="99" t="s">
        <v>847</v>
      </c>
      <c r="K60" s="99">
        <v>-1</v>
      </c>
      <c r="L60" s="99">
        <v>0</v>
      </c>
      <c r="M60" s="99">
        <v>1</v>
      </c>
      <c r="N60" s="103"/>
    </row>
    <row r="61" spans="1:14" x14ac:dyDescent="0.25">
      <c r="A61" s="2"/>
      <c r="B61" s="103">
        <f t="shared" si="0"/>
        <v>61</v>
      </c>
      <c r="C61" s="95"/>
      <c r="D61" s="98" t="s">
        <v>98</v>
      </c>
      <c r="E61" s="99" t="s">
        <v>850</v>
      </c>
      <c r="F61" s="99" t="s">
        <v>851</v>
      </c>
      <c r="G61" s="99">
        <v>4904.3720000000003</v>
      </c>
      <c r="H61" s="99">
        <v>490.43720000000002</v>
      </c>
      <c r="I61" s="99">
        <v>49043.72</v>
      </c>
      <c r="J61" s="99" t="s">
        <v>846</v>
      </c>
      <c r="K61" s="99">
        <v>1</v>
      </c>
      <c r="L61" s="99">
        <v>0</v>
      </c>
      <c r="M61" s="99">
        <v>1</v>
      </c>
      <c r="N61" s="103"/>
    </row>
    <row r="62" spans="1:14" x14ac:dyDescent="0.25">
      <c r="A62" s="2"/>
      <c r="B62" s="103">
        <f t="shared" si="0"/>
        <v>62</v>
      </c>
      <c r="C62" s="95"/>
      <c r="D62" s="98" t="s">
        <v>99</v>
      </c>
      <c r="E62" s="99" t="s">
        <v>850</v>
      </c>
      <c r="F62" s="99" t="s">
        <v>851</v>
      </c>
      <c r="G62" s="99">
        <v>464.4</v>
      </c>
      <c r="H62" s="99">
        <v>417.96</v>
      </c>
      <c r="I62" s="99">
        <v>510.84</v>
      </c>
      <c r="J62" s="99" t="s">
        <v>847</v>
      </c>
      <c r="K62" s="99">
        <v>-1</v>
      </c>
      <c r="L62" s="99">
        <v>0</v>
      </c>
      <c r="M62" s="99">
        <v>1</v>
      </c>
      <c r="N62" s="103"/>
    </row>
    <row r="63" spans="1:14" x14ac:dyDescent="0.25">
      <c r="A63" s="2"/>
      <c r="B63" s="103">
        <f t="shared" si="0"/>
        <v>63</v>
      </c>
      <c r="C63" s="95"/>
      <c r="D63" s="98" t="s">
        <v>100</v>
      </c>
      <c r="E63" s="99" t="s">
        <v>850</v>
      </c>
      <c r="F63" s="99" t="s">
        <v>851</v>
      </c>
      <c r="G63" s="99">
        <v>5.9475119999999997</v>
      </c>
      <c r="H63" s="99">
        <v>0.59475120000000004</v>
      </c>
      <c r="I63" s="99">
        <v>59.475119999999997</v>
      </c>
      <c r="J63" s="99" t="s">
        <v>841</v>
      </c>
      <c r="K63" s="99">
        <v>1</v>
      </c>
      <c r="L63" s="99">
        <v>0</v>
      </c>
      <c r="M63" s="99">
        <v>1</v>
      </c>
      <c r="N63" s="103"/>
    </row>
    <row r="64" spans="1:14" x14ac:dyDescent="0.25">
      <c r="A64" s="2"/>
      <c r="B64" s="103">
        <f t="shared" si="0"/>
        <v>64</v>
      </c>
      <c r="C64" s="95"/>
      <c r="D64" s="98" t="s">
        <v>101</v>
      </c>
      <c r="E64" s="99" t="s">
        <v>850</v>
      </c>
      <c r="F64" s="99" t="s">
        <v>851</v>
      </c>
      <c r="G64" s="99">
        <v>4904.3720000000003</v>
      </c>
      <c r="H64" s="99">
        <v>490.43720000000002</v>
      </c>
      <c r="I64" s="99">
        <v>49043.72</v>
      </c>
      <c r="J64" s="99" t="s">
        <v>846</v>
      </c>
      <c r="K64" s="99">
        <v>1</v>
      </c>
      <c r="L64" s="99">
        <v>0</v>
      </c>
      <c r="M64" s="99">
        <v>1</v>
      </c>
      <c r="N64" s="103"/>
    </row>
    <row r="65" spans="1:14" x14ac:dyDescent="0.25">
      <c r="A65" s="2"/>
      <c r="B65" s="103">
        <f t="shared" si="0"/>
        <v>65</v>
      </c>
      <c r="C65" s="95"/>
      <c r="D65" s="98" t="s">
        <v>102</v>
      </c>
      <c r="E65" s="99" t="s">
        <v>850</v>
      </c>
      <c r="F65" s="99" t="s">
        <v>851</v>
      </c>
      <c r="G65" s="99">
        <v>5.9475119999999997</v>
      </c>
      <c r="H65" s="99">
        <v>0.59475120000000004</v>
      </c>
      <c r="I65" s="99">
        <v>59.475119999999997</v>
      </c>
      <c r="J65" s="99" t="s">
        <v>841</v>
      </c>
      <c r="K65" s="99">
        <v>1</v>
      </c>
      <c r="L65" s="99">
        <v>0</v>
      </c>
      <c r="M65" s="99">
        <v>1</v>
      </c>
      <c r="N65" s="103"/>
    </row>
    <row r="66" spans="1:14" x14ac:dyDescent="0.25">
      <c r="A66" s="2"/>
      <c r="B66" s="103">
        <f t="shared" ref="B66:B129" si="1">B65+1</f>
        <v>66</v>
      </c>
      <c r="C66" s="95"/>
      <c r="D66" s="98" t="s">
        <v>103</v>
      </c>
      <c r="E66" s="99" t="s">
        <v>850</v>
      </c>
      <c r="F66" s="99" t="s">
        <v>851</v>
      </c>
      <c r="G66" s="99">
        <v>4904.3720000000003</v>
      </c>
      <c r="H66" s="99">
        <v>490.43720000000002</v>
      </c>
      <c r="I66" s="99">
        <v>49043.72</v>
      </c>
      <c r="J66" s="99" t="s">
        <v>846</v>
      </c>
      <c r="K66" s="99">
        <v>1</v>
      </c>
      <c r="L66" s="99">
        <v>0</v>
      </c>
      <c r="M66" s="99">
        <v>1</v>
      </c>
      <c r="N66" s="103"/>
    </row>
    <row r="67" spans="1:14" x14ac:dyDescent="0.25">
      <c r="A67" s="2"/>
      <c r="B67" s="103">
        <f t="shared" si="1"/>
        <v>67</v>
      </c>
      <c r="C67" s="95"/>
      <c r="D67" s="98" t="s">
        <v>104</v>
      </c>
      <c r="E67" s="99" t="s">
        <v>850</v>
      </c>
      <c r="F67" s="99" t="s">
        <v>851</v>
      </c>
      <c r="G67" s="99">
        <v>5.9475119999999997</v>
      </c>
      <c r="H67" s="99">
        <v>0.59475120000000004</v>
      </c>
      <c r="I67" s="99">
        <v>59.475119999999997</v>
      </c>
      <c r="J67" s="99" t="s">
        <v>841</v>
      </c>
      <c r="K67" s="99">
        <v>1</v>
      </c>
      <c r="L67" s="99">
        <v>0</v>
      </c>
      <c r="M67" s="99">
        <v>1</v>
      </c>
      <c r="N67" s="103"/>
    </row>
    <row r="68" spans="1:14" x14ac:dyDescent="0.25">
      <c r="A68" s="2"/>
      <c r="B68" s="103">
        <f t="shared" si="1"/>
        <v>68</v>
      </c>
      <c r="C68" s="95"/>
      <c r="D68" s="98" t="s">
        <v>105</v>
      </c>
      <c r="E68" s="99" t="s">
        <v>850</v>
      </c>
      <c r="F68" s="99" t="s">
        <v>851</v>
      </c>
      <c r="G68" s="99">
        <v>4904.3720000000003</v>
      </c>
      <c r="H68" s="99">
        <v>490.43720000000002</v>
      </c>
      <c r="I68" s="99">
        <v>49043.72</v>
      </c>
      <c r="J68" s="99" t="s">
        <v>846</v>
      </c>
      <c r="K68" s="99">
        <v>1</v>
      </c>
      <c r="L68" s="99">
        <v>0</v>
      </c>
      <c r="M68" s="99">
        <v>1</v>
      </c>
      <c r="N68" s="103"/>
    </row>
    <row r="69" spans="1:14" x14ac:dyDescent="0.25">
      <c r="A69" s="2"/>
      <c r="B69" s="103">
        <f t="shared" si="1"/>
        <v>69</v>
      </c>
      <c r="C69" s="95"/>
      <c r="D69" s="98" t="s">
        <v>106</v>
      </c>
      <c r="E69" s="99" t="s">
        <v>850</v>
      </c>
      <c r="F69" s="99" t="s">
        <v>851</v>
      </c>
      <c r="G69" s="99">
        <v>5.9475119999999997</v>
      </c>
      <c r="H69" s="99">
        <v>0.59475120000000004</v>
      </c>
      <c r="I69" s="99">
        <v>59.475119999999997</v>
      </c>
      <c r="J69" s="99" t="s">
        <v>841</v>
      </c>
      <c r="K69" s="99">
        <v>1</v>
      </c>
      <c r="L69" s="99">
        <v>0</v>
      </c>
      <c r="M69" s="99">
        <v>1</v>
      </c>
      <c r="N69" s="103"/>
    </row>
    <row r="70" spans="1:14" x14ac:dyDescent="0.25">
      <c r="A70" s="2"/>
      <c r="B70" s="103">
        <f t="shared" si="1"/>
        <v>70</v>
      </c>
      <c r="C70" s="95"/>
      <c r="D70" s="98" t="s">
        <v>107</v>
      </c>
      <c r="E70" s="99" t="s">
        <v>850</v>
      </c>
      <c r="F70" s="99" t="s">
        <v>851</v>
      </c>
      <c r="G70" s="99">
        <v>4904.3720000000003</v>
      </c>
      <c r="H70" s="99">
        <v>490.43720000000002</v>
      </c>
      <c r="I70" s="99">
        <v>49043.72</v>
      </c>
      <c r="J70" s="99" t="s">
        <v>846</v>
      </c>
      <c r="K70" s="99">
        <v>1</v>
      </c>
      <c r="L70" s="99">
        <v>0</v>
      </c>
      <c r="M70" s="99">
        <v>1</v>
      </c>
      <c r="N70" s="103"/>
    </row>
    <row r="71" spans="1:14" x14ac:dyDescent="0.25">
      <c r="A71" s="2"/>
      <c r="B71" s="103">
        <f t="shared" si="1"/>
        <v>71</v>
      </c>
      <c r="C71" s="95"/>
      <c r="D71" s="98" t="s">
        <v>108</v>
      </c>
      <c r="E71" s="99" t="s">
        <v>850</v>
      </c>
      <c r="F71" s="99" t="s">
        <v>851</v>
      </c>
      <c r="G71" s="99">
        <v>5.9475119999999997</v>
      </c>
      <c r="H71" s="99">
        <v>0.59475120000000004</v>
      </c>
      <c r="I71" s="99">
        <v>59.475119999999997</v>
      </c>
      <c r="J71" s="99" t="s">
        <v>841</v>
      </c>
      <c r="K71" s="99">
        <v>1</v>
      </c>
      <c r="L71" s="99">
        <v>0</v>
      </c>
      <c r="M71" s="99">
        <v>1</v>
      </c>
      <c r="N71" s="103"/>
    </row>
    <row r="72" spans="1:14" x14ac:dyDescent="0.25">
      <c r="A72" s="2"/>
      <c r="B72" s="103">
        <f t="shared" si="1"/>
        <v>72</v>
      </c>
      <c r="C72" s="95"/>
      <c r="D72" s="98" t="s">
        <v>109</v>
      </c>
      <c r="E72" s="99" t="s">
        <v>850</v>
      </c>
      <c r="F72" s="99" t="s">
        <v>851</v>
      </c>
      <c r="G72" s="99">
        <v>4904.3720000000003</v>
      </c>
      <c r="H72" s="99">
        <v>490.43720000000002</v>
      </c>
      <c r="I72" s="99">
        <v>49043.72</v>
      </c>
      <c r="J72" s="99" t="s">
        <v>846</v>
      </c>
      <c r="K72" s="99">
        <v>1</v>
      </c>
      <c r="L72" s="99">
        <v>0</v>
      </c>
      <c r="M72" s="99">
        <v>1</v>
      </c>
      <c r="N72" s="103"/>
    </row>
    <row r="73" spans="1:14" x14ac:dyDescent="0.25">
      <c r="A73" s="2"/>
      <c r="B73" s="103">
        <f t="shared" si="1"/>
        <v>73</v>
      </c>
      <c r="C73" s="95"/>
      <c r="D73" s="98" t="s">
        <v>110</v>
      </c>
      <c r="E73" s="99" t="s">
        <v>850</v>
      </c>
      <c r="F73" s="99" t="s">
        <v>851</v>
      </c>
      <c r="G73" s="99">
        <v>4904.3720000000003</v>
      </c>
      <c r="H73" s="99">
        <v>490.43720000000002</v>
      </c>
      <c r="I73" s="99">
        <v>49043.72</v>
      </c>
      <c r="J73" s="99" t="s">
        <v>846</v>
      </c>
      <c r="K73" s="99">
        <v>1</v>
      </c>
      <c r="L73" s="99">
        <v>0</v>
      </c>
      <c r="M73" s="99">
        <v>1</v>
      </c>
      <c r="N73" s="103"/>
    </row>
    <row r="74" spans="1:14" x14ac:dyDescent="0.25">
      <c r="A74" s="2"/>
      <c r="B74" s="103">
        <f t="shared" si="1"/>
        <v>74</v>
      </c>
      <c r="C74" s="95"/>
      <c r="D74" s="98" t="s">
        <v>111</v>
      </c>
      <c r="E74" s="99" t="s">
        <v>850</v>
      </c>
      <c r="F74" s="99" t="s">
        <v>851</v>
      </c>
      <c r="G74" s="99">
        <v>4904.3720000000003</v>
      </c>
      <c r="H74" s="99">
        <v>490.43720000000002</v>
      </c>
      <c r="I74" s="99">
        <v>49043.72</v>
      </c>
      <c r="J74" s="99" t="s">
        <v>846</v>
      </c>
      <c r="K74" s="99">
        <v>1</v>
      </c>
      <c r="L74" s="99">
        <v>0</v>
      </c>
      <c r="M74" s="99">
        <v>1</v>
      </c>
      <c r="N74" s="103"/>
    </row>
    <row r="75" spans="1:14" x14ac:dyDescent="0.25">
      <c r="A75" s="2"/>
      <c r="B75" s="103">
        <f t="shared" si="1"/>
        <v>75</v>
      </c>
      <c r="C75" s="95"/>
      <c r="D75" s="98" t="s">
        <v>112</v>
      </c>
      <c r="E75" s="99" t="s">
        <v>850</v>
      </c>
      <c r="F75" s="99" t="s">
        <v>851</v>
      </c>
      <c r="G75" s="99">
        <v>5.9475119999999997</v>
      </c>
      <c r="H75" s="99">
        <v>0.59475120000000004</v>
      </c>
      <c r="I75" s="99">
        <v>59.475119999999997</v>
      </c>
      <c r="J75" s="99" t="s">
        <v>841</v>
      </c>
      <c r="K75" s="99">
        <v>1</v>
      </c>
      <c r="L75" s="99">
        <v>0</v>
      </c>
      <c r="M75" s="99">
        <v>1</v>
      </c>
      <c r="N75" s="103"/>
    </row>
    <row r="76" spans="1:14" x14ac:dyDescent="0.25">
      <c r="A76" s="2"/>
      <c r="B76" s="103">
        <f t="shared" si="1"/>
        <v>76</v>
      </c>
      <c r="C76" s="95"/>
      <c r="D76" s="98" t="s">
        <v>113</v>
      </c>
      <c r="E76" s="99" t="s">
        <v>850</v>
      </c>
      <c r="F76" s="99" t="s">
        <v>851</v>
      </c>
      <c r="G76" s="99">
        <v>5.9475119999999997</v>
      </c>
      <c r="H76" s="99">
        <v>0.59475120000000004</v>
      </c>
      <c r="I76" s="99">
        <v>59.475119999999997</v>
      </c>
      <c r="J76" s="99" t="s">
        <v>841</v>
      </c>
      <c r="K76" s="99">
        <v>1</v>
      </c>
      <c r="L76" s="99">
        <v>0</v>
      </c>
      <c r="M76" s="99">
        <v>1</v>
      </c>
      <c r="N76" s="103"/>
    </row>
    <row r="77" spans="1:14" x14ac:dyDescent="0.25">
      <c r="A77" s="2"/>
      <c r="B77" s="103">
        <f t="shared" si="1"/>
        <v>77</v>
      </c>
      <c r="C77" s="95"/>
      <c r="D77" s="98" t="s">
        <v>114</v>
      </c>
      <c r="E77" s="99" t="s">
        <v>850</v>
      </c>
      <c r="F77" s="99" t="s">
        <v>851</v>
      </c>
      <c r="G77" s="99">
        <v>4904.3720000000003</v>
      </c>
      <c r="H77" s="99">
        <v>490.43720000000002</v>
      </c>
      <c r="I77" s="99">
        <v>49043.72</v>
      </c>
      <c r="J77" s="99" t="s">
        <v>846</v>
      </c>
      <c r="K77" s="99">
        <v>1</v>
      </c>
      <c r="L77" s="99">
        <v>0</v>
      </c>
      <c r="M77" s="99">
        <v>1</v>
      </c>
      <c r="N77" s="103"/>
    </row>
    <row r="78" spans="1:14" x14ac:dyDescent="0.25">
      <c r="A78" s="2"/>
      <c r="B78" s="103">
        <f t="shared" si="1"/>
        <v>78</v>
      </c>
      <c r="C78" s="95"/>
      <c r="D78" s="98" t="s">
        <v>115</v>
      </c>
      <c r="E78" s="99" t="s">
        <v>850</v>
      </c>
      <c r="F78" s="99" t="s">
        <v>851</v>
      </c>
      <c r="G78" s="99">
        <v>4904.3720000000003</v>
      </c>
      <c r="H78" s="99">
        <v>490.43720000000002</v>
      </c>
      <c r="I78" s="99">
        <v>49043.72</v>
      </c>
      <c r="J78" s="99" t="s">
        <v>846</v>
      </c>
      <c r="K78" s="99">
        <v>1</v>
      </c>
      <c r="L78" s="99">
        <v>0</v>
      </c>
      <c r="M78" s="99">
        <v>1</v>
      </c>
      <c r="N78" s="103"/>
    </row>
    <row r="79" spans="1:14" x14ac:dyDescent="0.25">
      <c r="A79" s="2"/>
      <c r="B79" s="103">
        <f t="shared" si="1"/>
        <v>79</v>
      </c>
      <c r="C79" s="95"/>
      <c r="D79" s="98" t="s">
        <v>116</v>
      </c>
      <c r="E79" s="99" t="s">
        <v>850</v>
      </c>
      <c r="F79" s="99" t="s">
        <v>851</v>
      </c>
      <c r="G79" s="99">
        <v>5.9475119999999997</v>
      </c>
      <c r="H79" s="99">
        <v>0.59475120000000004</v>
      </c>
      <c r="I79" s="99">
        <v>59.475119999999997</v>
      </c>
      <c r="J79" s="99" t="s">
        <v>841</v>
      </c>
      <c r="K79" s="99">
        <v>1</v>
      </c>
      <c r="L79" s="99">
        <v>0</v>
      </c>
      <c r="M79" s="99">
        <v>1</v>
      </c>
      <c r="N79" s="103"/>
    </row>
    <row r="80" spans="1:14" x14ac:dyDescent="0.25">
      <c r="A80" s="2"/>
      <c r="B80" s="103">
        <f t="shared" si="1"/>
        <v>80</v>
      </c>
      <c r="C80" s="95"/>
      <c r="D80" s="98" t="s">
        <v>117</v>
      </c>
      <c r="E80" s="99" t="s">
        <v>850</v>
      </c>
      <c r="F80" s="99" t="s">
        <v>851</v>
      </c>
      <c r="G80" s="99">
        <v>5.9475119999999997</v>
      </c>
      <c r="H80" s="99">
        <v>0.59475120000000004</v>
      </c>
      <c r="I80" s="99">
        <v>59.475119999999997</v>
      </c>
      <c r="J80" s="99" t="s">
        <v>841</v>
      </c>
      <c r="K80" s="99">
        <v>1</v>
      </c>
      <c r="L80" s="99">
        <v>0</v>
      </c>
      <c r="M80" s="99">
        <v>1</v>
      </c>
      <c r="N80" s="103"/>
    </row>
    <row r="81" spans="1:14" x14ac:dyDescent="0.25">
      <c r="A81" s="2"/>
      <c r="B81" s="103">
        <f t="shared" si="1"/>
        <v>81</v>
      </c>
      <c r="C81" s="95"/>
      <c r="D81" s="98" t="s">
        <v>118</v>
      </c>
      <c r="E81" s="99" t="s">
        <v>850</v>
      </c>
      <c r="F81" s="99" t="s">
        <v>851</v>
      </c>
      <c r="G81" s="99">
        <v>4904.3720000000003</v>
      </c>
      <c r="H81" s="99">
        <v>490.43720000000002</v>
      </c>
      <c r="I81" s="99">
        <v>49043.72</v>
      </c>
      <c r="J81" s="99" t="s">
        <v>846</v>
      </c>
      <c r="K81" s="99">
        <v>1</v>
      </c>
      <c r="L81" s="99">
        <v>0</v>
      </c>
      <c r="M81" s="99">
        <v>1</v>
      </c>
      <c r="N81" s="103"/>
    </row>
    <row r="82" spans="1:14" x14ac:dyDescent="0.25">
      <c r="A82" s="2"/>
      <c r="B82" s="103">
        <f t="shared" si="1"/>
        <v>82</v>
      </c>
      <c r="C82" s="95"/>
      <c r="D82" s="98" t="s">
        <v>119</v>
      </c>
      <c r="E82" s="99" t="s">
        <v>850</v>
      </c>
      <c r="F82" s="99" t="s">
        <v>851</v>
      </c>
      <c r="G82" s="99">
        <v>421.2</v>
      </c>
      <c r="H82" s="99">
        <v>379.08</v>
      </c>
      <c r="I82" s="99">
        <v>463.32</v>
      </c>
      <c r="J82" s="99" t="s">
        <v>847</v>
      </c>
      <c r="K82" s="99">
        <v>-1</v>
      </c>
      <c r="L82" s="99">
        <v>0</v>
      </c>
      <c r="M82" s="99">
        <v>1</v>
      </c>
      <c r="N82" s="103"/>
    </row>
    <row r="83" spans="1:14" x14ac:dyDescent="0.25">
      <c r="A83" s="2"/>
      <c r="B83" s="103">
        <f t="shared" si="1"/>
        <v>83</v>
      </c>
      <c r="C83" s="95"/>
      <c r="D83" s="98" t="s">
        <v>120</v>
      </c>
      <c r="E83" s="99" t="s">
        <v>850</v>
      </c>
      <c r="F83" s="99" t="s">
        <v>851</v>
      </c>
      <c r="G83" s="99">
        <v>5.9475119999999997</v>
      </c>
      <c r="H83" s="99">
        <v>0.59475120000000004</v>
      </c>
      <c r="I83" s="99">
        <v>59.475119999999997</v>
      </c>
      <c r="J83" s="99" t="s">
        <v>841</v>
      </c>
      <c r="K83" s="99">
        <v>1</v>
      </c>
      <c r="L83" s="99">
        <v>0</v>
      </c>
      <c r="M83" s="99">
        <v>1</v>
      </c>
      <c r="N83" s="103"/>
    </row>
    <row r="84" spans="1:14" x14ac:dyDescent="0.25">
      <c r="A84" s="2"/>
      <c r="B84" s="103">
        <f t="shared" si="1"/>
        <v>84</v>
      </c>
      <c r="C84" s="95"/>
      <c r="D84" s="98" t="s">
        <v>121</v>
      </c>
      <c r="E84" s="99" t="s">
        <v>850</v>
      </c>
      <c r="F84" s="99" t="s">
        <v>851</v>
      </c>
      <c r="G84" s="99">
        <v>5.9475119999999997</v>
      </c>
      <c r="H84" s="99">
        <v>0.59475120000000004</v>
      </c>
      <c r="I84" s="99">
        <v>59.475119999999997</v>
      </c>
      <c r="J84" s="99" t="s">
        <v>841</v>
      </c>
      <c r="K84" s="99">
        <v>1</v>
      </c>
      <c r="L84" s="99">
        <v>0</v>
      </c>
      <c r="M84" s="99">
        <v>1</v>
      </c>
      <c r="N84" s="103"/>
    </row>
    <row r="85" spans="1:14" x14ac:dyDescent="0.25">
      <c r="A85" s="2"/>
      <c r="B85" s="103">
        <f t="shared" si="1"/>
        <v>85</v>
      </c>
      <c r="C85" s="95"/>
      <c r="D85" s="98" t="s">
        <v>122</v>
      </c>
      <c r="E85" s="99" t="s">
        <v>850</v>
      </c>
      <c r="F85" s="99" t="s">
        <v>851</v>
      </c>
      <c r="G85" s="99">
        <v>5.9475119999999997</v>
      </c>
      <c r="H85" s="99">
        <v>0.59475120000000004</v>
      </c>
      <c r="I85" s="99">
        <v>59.475119999999997</v>
      </c>
      <c r="J85" s="99" t="s">
        <v>841</v>
      </c>
      <c r="K85" s="99">
        <v>1</v>
      </c>
      <c r="L85" s="99">
        <v>0</v>
      </c>
      <c r="M85" s="99">
        <v>1</v>
      </c>
      <c r="N85" s="103"/>
    </row>
    <row r="86" spans="1:14" x14ac:dyDescent="0.25">
      <c r="A86" s="2"/>
      <c r="B86" s="103">
        <f t="shared" si="1"/>
        <v>86</v>
      </c>
      <c r="C86" s="95"/>
      <c r="D86" s="98" t="s">
        <v>123</v>
      </c>
      <c r="E86" s="99" t="s">
        <v>850</v>
      </c>
      <c r="F86" s="99" t="s">
        <v>851</v>
      </c>
      <c r="G86" s="99">
        <v>1.0000000000000001E-5</v>
      </c>
      <c r="H86" s="99">
        <v>9.9999999999999995E-7</v>
      </c>
      <c r="I86" s="99">
        <v>1E-4</v>
      </c>
      <c r="J86" s="99" t="s">
        <v>849</v>
      </c>
      <c r="K86" s="99">
        <v>1</v>
      </c>
      <c r="L86" s="99">
        <v>0</v>
      </c>
      <c r="M86" s="99">
        <v>1</v>
      </c>
      <c r="N86" s="103"/>
    </row>
    <row r="87" spans="1:14" x14ac:dyDescent="0.25">
      <c r="A87" s="2"/>
      <c r="B87" s="103">
        <f t="shared" si="1"/>
        <v>87</v>
      </c>
      <c r="C87" s="95"/>
      <c r="D87" s="98" t="s">
        <v>124</v>
      </c>
      <c r="E87" s="99" t="s">
        <v>850</v>
      </c>
      <c r="F87" s="99" t="s">
        <v>851</v>
      </c>
      <c r="G87" s="99">
        <v>5.9475119999999997</v>
      </c>
      <c r="H87" s="99">
        <v>0.59475120000000004</v>
      </c>
      <c r="I87" s="99">
        <v>59.475119999999997</v>
      </c>
      <c r="J87" s="99" t="s">
        <v>841</v>
      </c>
      <c r="K87" s="99">
        <v>1</v>
      </c>
      <c r="L87" s="99">
        <v>0</v>
      </c>
      <c r="M87" s="99">
        <v>1</v>
      </c>
      <c r="N87" s="103"/>
    </row>
    <row r="88" spans="1:14" x14ac:dyDescent="0.25">
      <c r="A88" s="2"/>
      <c r="B88" s="103">
        <f t="shared" si="1"/>
        <v>88</v>
      </c>
      <c r="C88" s="95"/>
      <c r="D88" s="98" t="s">
        <v>125</v>
      </c>
      <c r="E88" s="99" t="s">
        <v>850</v>
      </c>
      <c r="F88" s="99" t="s">
        <v>851</v>
      </c>
      <c r="G88" s="99">
        <v>4904.3720000000003</v>
      </c>
      <c r="H88" s="99">
        <v>490.43720000000002</v>
      </c>
      <c r="I88" s="99">
        <v>49043.72</v>
      </c>
      <c r="J88" s="99" t="s">
        <v>846</v>
      </c>
      <c r="K88" s="99">
        <v>1</v>
      </c>
      <c r="L88" s="99">
        <v>0</v>
      </c>
      <c r="M88" s="99">
        <v>1</v>
      </c>
      <c r="N88" s="103"/>
    </row>
    <row r="89" spans="1:14" x14ac:dyDescent="0.25">
      <c r="A89" s="2"/>
      <c r="B89" s="103">
        <f t="shared" si="1"/>
        <v>89</v>
      </c>
      <c r="C89" s="95"/>
      <c r="D89" s="98" t="s">
        <v>126</v>
      </c>
      <c r="E89" s="99" t="s">
        <v>850</v>
      </c>
      <c r="F89" s="99" t="s">
        <v>851</v>
      </c>
      <c r="G89" s="99">
        <v>5.9475119999999997</v>
      </c>
      <c r="H89" s="99">
        <v>0.59475120000000004</v>
      </c>
      <c r="I89" s="99">
        <v>59.475119999999997</v>
      </c>
      <c r="J89" s="99" t="s">
        <v>841</v>
      </c>
      <c r="K89" s="99">
        <v>1</v>
      </c>
      <c r="L89" s="99">
        <v>0</v>
      </c>
      <c r="M89" s="99">
        <v>1</v>
      </c>
      <c r="N89" s="103"/>
    </row>
    <row r="90" spans="1:14" x14ac:dyDescent="0.25">
      <c r="A90" s="2"/>
      <c r="B90" s="103">
        <f t="shared" si="1"/>
        <v>90</v>
      </c>
      <c r="C90" s="95"/>
      <c r="D90" s="98" t="s">
        <v>127</v>
      </c>
      <c r="E90" s="99" t="s">
        <v>850</v>
      </c>
      <c r="F90" s="99" t="s">
        <v>851</v>
      </c>
      <c r="G90" s="99">
        <v>89.64</v>
      </c>
      <c r="H90" s="99">
        <v>80.676000000000002</v>
      </c>
      <c r="I90" s="99">
        <v>98.603999999999999</v>
      </c>
      <c r="J90" s="99" t="s">
        <v>847</v>
      </c>
      <c r="K90" s="99">
        <v>-1</v>
      </c>
      <c r="L90" s="99">
        <v>0</v>
      </c>
      <c r="M90" s="99">
        <v>1</v>
      </c>
      <c r="N90" s="103"/>
    </row>
    <row r="91" spans="1:14" x14ac:dyDescent="0.25">
      <c r="A91" s="2"/>
      <c r="B91" s="103">
        <f t="shared" si="1"/>
        <v>91</v>
      </c>
      <c r="C91" s="95"/>
      <c r="D91" s="98" t="s">
        <v>128</v>
      </c>
      <c r="E91" s="99" t="s">
        <v>850</v>
      </c>
      <c r="F91" s="99" t="s">
        <v>851</v>
      </c>
      <c r="G91" s="99">
        <v>4904.3720000000003</v>
      </c>
      <c r="H91" s="99">
        <v>490.43720000000002</v>
      </c>
      <c r="I91" s="99">
        <v>49043.72</v>
      </c>
      <c r="J91" s="99" t="s">
        <v>846</v>
      </c>
      <c r="K91" s="99">
        <v>1</v>
      </c>
      <c r="L91" s="99">
        <v>0</v>
      </c>
      <c r="M91" s="99">
        <v>1</v>
      </c>
      <c r="N91" s="103"/>
    </row>
    <row r="92" spans="1:14" x14ac:dyDescent="0.25">
      <c r="A92" s="2"/>
      <c r="B92" s="103">
        <f t="shared" si="1"/>
        <v>92</v>
      </c>
      <c r="C92" s="95"/>
      <c r="D92" s="98" t="s">
        <v>129</v>
      </c>
      <c r="E92" s="99" t="s">
        <v>850</v>
      </c>
      <c r="F92" s="99" t="s">
        <v>851</v>
      </c>
      <c r="G92" s="99">
        <v>5.9475119999999997</v>
      </c>
      <c r="H92" s="99">
        <v>0.59475120000000004</v>
      </c>
      <c r="I92" s="99">
        <v>59.475119999999997</v>
      </c>
      <c r="J92" s="99" t="s">
        <v>841</v>
      </c>
      <c r="K92" s="99">
        <v>1</v>
      </c>
      <c r="L92" s="99">
        <v>0</v>
      </c>
      <c r="M92" s="99">
        <v>1</v>
      </c>
      <c r="N92" s="103"/>
    </row>
    <row r="93" spans="1:14" x14ac:dyDescent="0.25">
      <c r="A93" s="2"/>
      <c r="B93" s="103">
        <f t="shared" si="1"/>
        <v>93</v>
      </c>
      <c r="C93" s="95"/>
      <c r="D93" s="98" t="s">
        <v>130</v>
      </c>
      <c r="E93" s="99" t="s">
        <v>850</v>
      </c>
      <c r="F93" s="99" t="s">
        <v>851</v>
      </c>
      <c r="G93" s="99">
        <v>371.52</v>
      </c>
      <c r="H93" s="99">
        <v>334.36799999999999</v>
      </c>
      <c r="I93" s="99">
        <v>408.67200000000003</v>
      </c>
      <c r="J93" s="99" t="s">
        <v>847</v>
      </c>
      <c r="K93" s="99">
        <v>-1</v>
      </c>
      <c r="L93" s="99">
        <v>0</v>
      </c>
      <c r="M93" s="99">
        <v>1</v>
      </c>
      <c r="N93" s="103"/>
    </row>
    <row r="94" spans="1:14" x14ac:dyDescent="0.25">
      <c r="A94" s="2"/>
      <c r="B94" s="103">
        <f t="shared" si="1"/>
        <v>94</v>
      </c>
      <c r="C94" s="95"/>
      <c r="D94" s="98" t="s">
        <v>131</v>
      </c>
      <c r="E94" s="99" t="s">
        <v>850</v>
      </c>
      <c r="F94" s="99" t="s">
        <v>851</v>
      </c>
      <c r="G94" s="99">
        <v>5.9475119999999997</v>
      </c>
      <c r="H94" s="99">
        <v>0.59475120000000004</v>
      </c>
      <c r="I94" s="99">
        <v>59.475119999999997</v>
      </c>
      <c r="J94" s="99" t="s">
        <v>841</v>
      </c>
      <c r="K94" s="99">
        <v>1</v>
      </c>
      <c r="L94" s="99">
        <v>0</v>
      </c>
      <c r="M94" s="99">
        <v>1</v>
      </c>
      <c r="N94" s="103"/>
    </row>
    <row r="95" spans="1:14" x14ac:dyDescent="0.25">
      <c r="A95" s="2"/>
      <c r="B95" s="103">
        <f t="shared" si="1"/>
        <v>95</v>
      </c>
      <c r="C95" s="95"/>
      <c r="D95" s="98" t="s">
        <v>132</v>
      </c>
      <c r="E95" s="99" t="s">
        <v>850</v>
      </c>
      <c r="F95" s="99" t="s">
        <v>851</v>
      </c>
      <c r="G95" s="99">
        <v>4904.3720000000003</v>
      </c>
      <c r="H95" s="99">
        <v>490.43720000000002</v>
      </c>
      <c r="I95" s="99">
        <v>49043.72</v>
      </c>
      <c r="J95" s="99" t="s">
        <v>846</v>
      </c>
      <c r="K95" s="99">
        <v>1</v>
      </c>
      <c r="L95" s="99">
        <v>0</v>
      </c>
      <c r="M95" s="99">
        <v>1</v>
      </c>
      <c r="N95" s="103"/>
    </row>
    <row r="96" spans="1:14" x14ac:dyDescent="0.25">
      <c r="A96" s="2"/>
      <c r="B96" s="103">
        <f t="shared" si="1"/>
        <v>96</v>
      </c>
      <c r="C96" s="95"/>
      <c r="D96" s="98" t="s">
        <v>133</v>
      </c>
      <c r="E96" s="99" t="s">
        <v>850</v>
      </c>
      <c r="F96" s="99" t="s">
        <v>851</v>
      </c>
      <c r="G96" s="99">
        <v>5.9475119999999997</v>
      </c>
      <c r="H96" s="99">
        <v>0.59475120000000004</v>
      </c>
      <c r="I96" s="99">
        <v>59.475119999999997</v>
      </c>
      <c r="J96" s="99" t="s">
        <v>841</v>
      </c>
      <c r="K96" s="99">
        <v>1</v>
      </c>
      <c r="L96" s="99">
        <v>0</v>
      </c>
      <c r="M96" s="99">
        <v>1</v>
      </c>
      <c r="N96" s="103"/>
    </row>
    <row r="97" spans="1:14" x14ac:dyDescent="0.25">
      <c r="A97" s="2"/>
      <c r="B97" s="103">
        <f t="shared" si="1"/>
        <v>97</v>
      </c>
      <c r="C97" s="95"/>
      <c r="D97" s="98" t="s">
        <v>134</v>
      </c>
      <c r="E97" s="99" t="s">
        <v>850</v>
      </c>
      <c r="F97" s="99" t="s">
        <v>851</v>
      </c>
      <c r="G97" s="99">
        <v>5.9475119999999997</v>
      </c>
      <c r="H97" s="99">
        <v>0.59475120000000004</v>
      </c>
      <c r="I97" s="99">
        <v>59.475119999999997</v>
      </c>
      <c r="J97" s="99" t="s">
        <v>841</v>
      </c>
      <c r="K97" s="99">
        <v>1</v>
      </c>
      <c r="L97" s="99">
        <v>0</v>
      </c>
      <c r="M97" s="99">
        <v>1</v>
      </c>
      <c r="N97" s="103"/>
    </row>
    <row r="98" spans="1:14" x14ac:dyDescent="0.25">
      <c r="A98" s="2"/>
      <c r="B98" s="103">
        <f t="shared" si="1"/>
        <v>98</v>
      </c>
      <c r="C98" s="95"/>
      <c r="D98" s="98" t="s">
        <v>135</v>
      </c>
      <c r="E98" s="99" t="s">
        <v>850</v>
      </c>
      <c r="F98" s="99" t="s">
        <v>851</v>
      </c>
      <c r="G98" s="99">
        <v>5.9475119999999997</v>
      </c>
      <c r="H98" s="99">
        <v>0.59475120000000004</v>
      </c>
      <c r="I98" s="99">
        <v>59.475119999999997</v>
      </c>
      <c r="J98" s="99" t="s">
        <v>841</v>
      </c>
      <c r="K98" s="99">
        <v>1</v>
      </c>
      <c r="L98" s="99">
        <v>0</v>
      </c>
      <c r="M98" s="99">
        <v>1</v>
      </c>
      <c r="N98" s="103"/>
    </row>
    <row r="99" spans="1:14" x14ac:dyDescent="0.25">
      <c r="A99" s="2"/>
      <c r="B99" s="103">
        <f t="shared" si="1"/>
        <v>99</v>
      </c>
      <c r="C99" s="95"/>
      <c r="D99" s="98" t="s">
        <v>136</v>
      </c>
      <c r="E99" s="99" t="s">
        <v>850</v>
      </c>
      <c r="F99" s="99" t="s">
        <v>851</v>
      </c>
      <c r="G99" s="99">
        <v>5.9475119999999997</v>
      </c>
      <c r="H99" s="99">
        <v>0.59475120000000004</v>
      </c>
      <c r="I99" s="99">
        <v>59.475119999999997</v>
      </c>
      <c r="J99" s="99" t="s">
        <v>841</v>
      </c>
      <c r="K99" s="99">
        <v>1</v>
      </c>
      <c r="L99" s="99">
        <v>0</v>
      </c>
      <c r="M99" s="99">
        <v>1</v>
      </c>
      <c r="N99" s="103"/>
    </row>
    <row r="100" spans="1:14" x14ac:dyDescent="0.25">
      <c r="A100" s="2"/>
      <c r="B100" s="103">
        <f t="shared" si="1"/>
        <v>100</v>
      </c>
      <c r="C100" s="95"/>
      <c r="D100" s="98" t="s">
        <v>137</v>
      </c>
      <c r="E100" s="99" t="s">
        <v>850</v>
      </c>
      <c r="F100" s="99" t="s">
        <v>851</v>
      </c>
      <c r="G100" s="99">
        <v>5.9475119999999997</v>
      </c>
      <c r="H100" s="99">
        <v>0.59475120000000004</v>
      </c>
      <c r="I100" s="99">
        <v>59.475119999999997</v>
      </c>
      <c r="J100" s="99" t="s">
        <v>841</v>
      </c>
      <c r="K100" s="99">
        <v>1</v>
      </c>
      <c r="L100" s="99">
        <v>0</v>
      </c>
      <c r="M100" s="99">
        <v>1</v>
      </c>
      <c r="N100" s="103"/>
    </row>
    <row r="101" spans="1:14" x14ac:dyDescent="0.25">
      <c r="A101" s="2"/>
      <c r="B101" s="103">
        <f t="shared" si="1"/>
        <v>101</v>
      </c>
      <c r="C101" s="95"/>
      <c r="D101" s="98" t="s">
        <v>138</v>
      </c>
      <c r="E101" s="99" t="s">
        <v>850</v>
      </c>
      <c r="F101" s="99" t="s">
        <v>851</v>
      </c>
      <c r="G101" s="99">
        <v>4904.3720000000003</v>
      </c>
      <c r="H101" s="99">
        <v>490.43720000000002</v>
      </c>
      <c r="I101" s="99">
        <v>49043.72</v>
      </c>
      <c r="J101" s="99" t="s">
        <v>846</v>
      </c>
      <c r="K101" s="99">
        <v>1</v>
      </c>
      <c r="L101" s="99">
        <v>0</v>
      </c>
      <c r="M101" s="99">
        <v>1</v>
      </c>
      <c r="N101" s="103"/>
    </row>
    <row r="102" spans="1:14" x14ac:dyDescent="0.25">
      <c r="A102" s="2"/>
      <c r="B102" s="103">
        <f t="shared" si="1"/>
        <v>102</v>
      </c>
      <c r="C102" s="95"/>
      <c r="D102" s="98" t="s">
        <v>139</v>
      </c>
      <c r="E102" s="99" t="s">
        <v>850</v>
      </c>
      <c r="F102" s="99" t="s">
        <v>851</v>
      </c>
      <c r="G102" s="99">
        <v>5.9475119999999997</v>
      </c>
      <c r="H102" s="99">
        <v>0.59475120000000004</v>
      </c>
      <c r="I102" s="99">
        <v>59.475119999999997</v>
      </c>
      <c r="J102" s="99" t="s">
        <v>841</v>
      </c>
      <c r="K102" s="99">
        <v>1</v>
      </c>
      <c r="L102" s="99">
        <v>0</v>
      </c>
      <c r="M102" s="99">
        <v>1</v>
      </c>
      <c r="N102" s="103"/>
    </row>
    <row r="103" spans="1:14" x14ac:dyDescent="0.25">
      <c r="A103" s="2"/>
      <c r="B103" s="103">
        <f t="shared" si="1"/>
        <v>103</v>
      </c>
      <c r="C103" s="95"/>
      <c r="D103" s="98" t="s">
        <v>140</v>
      </c>
      <c r="E103" s="99" t="s">
        <v>850</v>
      </c>
      <c r="F103" s="99" t="s">
        <v>851</v>
      </c>
      <c r="G103" s="99">
        <v>5.9475119999999997</v>
      </c>
      <c r="H103" s="99">
        <v>0.59475120000000004</v>
      </c>
      <c r="I103" s="99">
        <v>59.475119999999997</v>
      </c>
      <c r="J103" s="99" t="s">
        <v>841</v>
      </c>
      <c r="K103" s="99">
        <v>1</v>
      </c>
      <c r="L103" s="99">
        <v>0</v>
      </c>
      <c r="M103" s="99">
        <v>1</v>
      </c>
      <c r="N103" s="103"/>
    </row>
    <row r="104" spans="1:14" x14ac:dyDescent="0.25">
      <c r="A104" s="2"/>
      <c r="B104" s="103">
        <f t="shared" si="1"/>
        <v>104</v>
      </c>
      <c r="C104" s="95"/>
      <c r="D104" s="98" t="s">
        <v>141</v>
      </c>
      <c r="E104" s="99" t="s">
        <v>850</v>
      </c>
      <c r="F104" s="99" t="s">
        <v>851</v>
      </c>
      <c r="G104" s="99">
        <v>5.9475119999999997</v>
      </c>
      <c r="H104" s="99">
        <v>0.59475120000000004</v>
      </c>
      <c r="I104" s="99">
        <v>59.475119999999997</v>
      </c>
      <c r="J104" s="99" t="s">
        <v>841</v>
      </c>
      <c r="K104" s="99">
        <v>1</v>
      </c>
      <c r="L104" s="99">
        <v>0</v>
      </c>
      <c r="M104" s="99">
        <v>1</v>
      </c>
      <c r="N104" s="103"/>
    </row>
    <row r="105" spans="1:14" x14ac:dyDescent="0.25">
      <c r="A105" s="2"/>
      <c r="B105" s="103">
        <f t="shared" si="1"/>
        <v>105</v>
      </c>
      <c r="C105" s="95"/>
      <c r="D105" s="98" t="s">
        <v>142</v>
      </c>
      <c r="E105" s="99" t="s">
        <v>850</v>
      </c>
      <c r="F105" s="99" t="s">
        <v>851</v>
      </c>
      <c r="G105" s="99">
        <v>5.9475119999999997</v>
      </c>
      <c r="H105" s="99">
        <v>0.59475120000000004</v>
      </c>
      <c r="I105" s="99">
        <v>59.475119999999997</v>
      </c>
      <c r="J105" s="99" t="s">
        <v>841</v>
      </c>
      <c r="K105" s="99">
        <v>1</v>
      </c>
      <c r="L105" s="99">
        <v>0</v>
      </c>
      <c r="M105" s="99">
        <v>1</v>
      </c>
      <c r="N105" s="103"/>
    </row>
    <row r="106" spans="1:14" x14ac:dyDescent="0.25">
      <c r="A106" s="2"/>
      <c r="B106" s="103">
        <f t="shared" si="1"/>
        <v>106</v>
      </c>
      <c r="C106" s="95"/>
      <c r="D106" s="98" t="s">
        <v>143</v>
      </c>
      <c r="E106" s="99" t="s">
        <v>850</v>
      </c>
      <c r="F106" s="99" t="s">
        <v>851</v>
      </c>
      <c r="G106" s="99">
        <v>5.9475119999999997</v>
      </c>
      <c r="H106" s="99">
        <v>0.59475120000000004</v>
      </c>
      <c r="I106" s="99">
        <v>59.475119999999997</v>
      </c>
      <c r="J106" s="99" t="s">
        <v>841</v>
      </c>
      <c r="K106" s="99">
        <v>1</v>
      </c>
      <c r="L106" s="99">
        <v>0</v>
      </c>
      <c r="M106" s="99">
        <v>1</v>
      </c>
      <c r="N106" s="103"/>
    </row>
    <row r="107" spans="1:14" x14ac:dyDescent="0.25">
      <c r="A107" s="2"/>
      <c r="B107" s="103">
        <f t="shared" si="1"/>
        <v>107</v>
      </c>
      <c r="C107" s="95"/>
      <c r="D107" s="98" t="s">
        <v>144</v>
      </c>
      <c r="E107" s="99" t="s">
        <v>850</v>
      </c>
      <c r="F107" s="99" t="s">
        <v>851</v>
      </c>
      <c r="G107" s="99">
        <v>5.9475119999999997</v>
      </c>
      <c r="H107" s="99">
        <v>0.59475120000000004</v>
      </c>
      <c r="I107" s="99">
        <v>59.475119999999997</v>
      </c>
      <c r="J107" s="99" t="s">
        <v>841</v>
      </c>
      <c r="K107" s="99">
        <v>1</v>
      </c>
      <c r="L107" s="99">
        <v>0</v>
      </c>
      <c r="M107" s="99">
        <v>1</v>
      </c>
      <c r="N107" s="103"/>
    </row>
    <row r="108" spans="1:14" x14ac:dyDescent="0.25">
      <c r="A108" s="2"/>
      <c r="B108" s="103">
        <f t="shared" si="1"/>
        <v>108</v>
      </c>
      <c r="C108" s="95"/>
      <c r="D108" s="98" t="s">
        <v>145</v>
      </c>
      <c r="E108" s="99" t="s">
        <v>850</v>
      </c>
      <c r="F108" s="99" t="s">
        <v>851</v>
      </c>
      <c r="G108" s="99">
        <v>5.9475119999999997</v>
      </c>
      <c r="H108" s="99">
        <v>0.59475120000000004</v>
      </c>
      <c r="I108" s="99">
        <v>59.475119999999997</v>
      </c>
      <c r="J108" s="99" t="s">
        <v>841</v>
      </c>
      <c r="K108" s="99">
        <v>1</v>
      </c>
      <c r="L108" s="99">
        <v>0</v>
      </c>
      <c r="M108" s="99">
        <v>1</v>
      </c>
      <c r="N108" s="103"/>
    </row>
    <row r="109" spans="1:14" x14ac:dyDescent="0.25">
      <c r="A109" s="2"/>
      <c r="B109" s="103">
        <f t="shared" si="1"/>
        <v>109</v>
      </c>
      <c r="C109" s="95"/>
      <c r="D109" s="98" t="s">
        <v>146</v>
      </c>
      <c r="E109" s="99" t="s">
        <v>850</v>
      </c>
      <c r="F109" s="99" t="s">
        <v>851</v>
      </c>
      <c r="G109" s="99">
        <v>4904.3720000000003</v>
      </c>
      <c r="H109" s="99">
        <v>490.43720000000002</v>
      </c>
      <c r="I109" s="99">
        <v>49043.72</v>
      </c>
      <c r="J109" s="99" t="s">
        <v>846</v>
      </c>
      <c r="K109" s="99">
        <v>1</v>
      </c>
      <c r="L109" s="99">
        <v>0</v>
      </c>
      <c r="M109" s="99">
        <v>1</v>
      </c>
      <c r="N109" s="103"/>
    </row>
    <row r="110" spans="1:14" x14ac:dyDescent="0.25">
      <c r="A110" s="2"/>
      <c r="B110" s="103">
        <f t="shared" si="1"/>
        <v>110</v>
      </c>
      <c r="C110" s="95"/>
      <c r="D110" s="98" t="s">
        <v>147</v>
      </c>
      <c r="E110" s="99" t="s">
        <v>850</v>
      </c>
      <c r="F110" s="99" t="s">
        <v>851</v>
      </c>
      <c r="G110" s="99">
        <v>5.9475119999999997</v>
      </c>
      <c r="H110" s="99">
        <v>0.59475120000000004</v>
      </c>
      <c r="I110" s="99">
        <v>59.475119999999997</v>
      </c>
      <c r="J110" s="99" t="s">
        <v>841</v>
      </c>
      <c r="K110" s="99">
        <v>1</v>
      </c>
      <c r="L110" s="99">
        <v>0</v>
      </c>
      <c r="M110" s="99">
        <v>1</v>
      </c>
      <c r="N110" s="103"/>
    </row>
    <row r="111" spans="1:14" x14ac:dyDescent="0.25">
      <c r="A111" s="2"/>
      <c r="B111" s="103">
        <f t="shared" si="1"/>
        <v>111</v>
      </c>
      <c r="C111" s="95"/>
      <c r="D111" s="98" t="s">
        <v>148</v>
      </c>
      <c r="E111" s="99" t="s">
        <v>850</v>
      </c>
      <c r="F111" s="99" t="s">
        <v>851</v>
      </c>
      <c r="G111" s="99">
        <v>5.9475119999999997</v>
      </c>
      <c r="H111" s="99">
        <v>0.59475120000000004</v>
      </c>
      <c r="I111" s="99">
        <v>59.475119999999997</v>
      </c>
      <c r="J111" s="99" t="s">
        <v>841</v>
      </c>
      <c r="K111" s="99">
        <v>1</v>
      </c>
      <c r="L111" s="99">
        <v>0</v>
      </c>
      <c r="M111" s="99">
        <v>1</v>
      </c>
      <c r="N111" s="103"/>
    </row>
    <row r="112" spans="1:14" x14ac:dyDescent="0.25">
      <c r="A112" s="2"/>
      <c r="B112" s="103">
        <f t="shared" si="1"/>
        <v>112</v>
      </c>
      <c r="C112" s="95"/>
      <c r="D112" s="98" t="s">
        <v>149</v>
      </c>
      <c r="E112" s="99" t="s">
        <v>850</v>
      </c>
      <c r="F112" s="99" t="s">
        <v>851</v>
      </c>
      <c r="G112" s="99">
        <v>5.9475119999999997</v>
      </c>
      <c r="H112" s="99">
        <v>0.59475120000000004</v>
      </c>
      <c r="I112" s="99">
        <v>59.475119999999997</v>
      </c>
      <c r="J112" s="99" t="s">
        <v>841</v>
      </c>
      <c r="K112" s="99">
        <v>1</v>
      </c>
      <c r="L112" s="99">
        <v>0</v>
      </c>
      <c r="M112" s="99">
        <v>1</v>
      </c>
      <c r="N112" s="103"/>
    </row>
    <row r="113" spans="1:14" x14ac:dyDescent="0.25">
      <c r="A113" s="2"/>
      <c r="B113" s="103">
        <f t="shared" si="1"/>
        <v>113</v>
      </c>
      <c r="C113" s="95"/>
      <c r="D113" s="98" t="s">
        <v>150</v>
      </c>
      <c r="E113" s="99" t="s">
        <v>850</v>
      </c>
      <c r="F113" s="99" t="s">
        <v>851</v>
      </c>
      <c r="G113" s="99">
        <v>4904.3720000000003</v>
      </c>
      <c r="H113" s="99">
        <v>490.43720000000002</v>
      </c>
      <c r="I113" s="99">
        <v>49043.72</v>
      </c>
      <c r="J113" s="99" t="s">
        <v>846</v>
      </c>
      <c r="K113" s="99">
        <v>1</v>
      </c>
      <c r="L113" s="99">
        <v>0</v>
      </c>
      <c r="M113" s="99">
        <v>1</v>
      </c>
      <c r="N113" s="103"/>
    </row>
    <row r="114" spans="1:14" x14ac:dyDescent="0.25">
      <c r="A114" s="2"/>
      <c r="B114" s="103">
        <f t="shared" si="1"/>
        <v>114</v>
      </c>
      <c r="C114" s="95"/>
      <c r="D114" s="98" t="s">
        <v>151</v>
      </c>
      <c r="E114" s="99" t="s">
        <v>850</v>
      </c>
      <c r="F114" s="99" t="s">
        <v>851</v>
      </c>
      <c r="G114" s="99">
        <v>5.9475119999999997</v>
      </c>
      <c r="H114" s="99">
        <v>0.59475120000000004</v>
      </c>
      <c r="I114" s="99">
        <v>59.475119999999997</v>
      </c>
      <c r="J114" s="99" t="s">
        <v>841</v>
      </c>
      <c r="K114" s="99">
        <v>1</v>
      </c>
      <c r="L114" s="99">
        <v>0</v>
      </c>
      <c r="M114" s="99">
        <v>1</v>
      </c>
      <c r="N114" s="103"/>
    </row>
    <row r="115" spans="1:14" x14ac:dyDescent="0.25">
      <c r="A115" s="2"/>
      <c r="B115" s="103">
        <f t="shared" si="1"/>
        <v>115</v>
      </c>
      <c r="C115" s="95"/>
      <c r="D115" s="98" t="s">
        <v>152</v>
      </c>
      <c r="E115" s="99" t="s">
        <v>850</v>
      </c>
      <c r="F115" s="99" t="s">
        <v>851</v>
      </c>
      <c r="G115" s="99">
        <v>4904.3720000000003</v>
      </c>
      <c r="H115" s="99">
        <v>490.43720000000002</v>
      </c>
      <c r="I115" s="99">
        <v>49043.72</v>
      </c>
      <c r="J115" s="99" t="s">
        <v>846</v>
      </c>
      <c r="K115" s="99">
        <v>1</v>
      </c>
      <c r="L115" s="99">
        <v>0</v>
      </c>
      <c r="M115" s="99">
        <v>1</v>
      </c>
      <c r="N115" s="103"/>
    </row>
    <row r="116" spans="1:14" x14ac:dyDescent="0.25">
      <c r="A116" s="2"/>
      <c r="B116" s="103">
        <f t="shared" si="1"/>
        <v>116</v>
      </c>
      <c r="C116" s="95"/>
      <c r="D116" s="98" t="s">
        <v>153</v>
      </c>
      <c r="E116" s="99" t="s">
        <v>850</v>
      </c>
      <c r="F116" s="99" t="s">
        <v>851</v>
      </c>
      <c r="G116" s="99">
        <v>4904.3720000000003</v>
      </c>
      <c r="H116" s="99">
        <v>490.43720000000002</v>
      </c>
      <c r="I116" s="99">
        <v>49043.72</v>
      </c>
      <c r="J116" s="99" t="s">
        <v>846</v>
      </c>
      <c r="K116" s="99">
        <v>1</v>
      </c>
      <c r="L116" s="99">
        <v>0</v>
      </c>
      <c r="M116" s="99">
        <v>1</v>
      </c>
      <c r="N116" s="103"/>
    </row>
    <row r="117" spans="1:14" x14ac:dyDescent="0.25">
      <c r="A117" s="2"/>
      <c r="B117" s="103">
        <f t="shared" si="1"/>
        <v>117</v>
      </c>
      <c r="C117" s="95"/>
      <c r="D117" s="98" t="s">
        <v>154</v>
      </c>
      <c r="E117" s="99" t="s">
        <v>850</v>
      </c>
      <c r="F117" s="99" t="s">
        <v>851</v>
      </c>
      <c r="G117" s="99">
        <v>5.9475119999999997</v>
      </c>
      <c r="H117" s="99">
        <v>0.59475120000000004</v>
      </c>
      <c r="I117" s="99">
        <v>59.475119999999997</v>
      </c>
      <c r="J117" s="99" t="s">
        <v>841</v>
      </c>
      <c r="K117" s="99">
        <v>1</v>
      </c>
      <c r="L117" s="99">
        <v>0</v>
      </c>
      <c r="M117" s="99">
        <v>1</v>
      </c>
      <c r="N117" s="103"/>
    </row>
    <row r="118" spans="1:14" x14ac:dyDescent="0.25">
      <c r="A118" s="2"/>
      <c r="B118" s="103">
        <f t="shared" si="1"/>
        <v>118</v>
      </c>
      <c r="C118" s="95"/>
      <c r="D118" s="98" t="s">
        <v>155</v>
      </c>
      <c r="E118" s="99" t="s">
        <v>850</v>
      </c>
      <c r="F118" s="99" t="s">
        <v>851</v>
      </c>
      <c r="G118" s="99">
        <v>4904.3720000000003</v>
      </c>
      <c r="H118" s="99">
        <v>490.43720000000002</v>
      </c>
      <c r="I118" s="99">
        <v>49043.72</v>
      </c>
      <c r="J118" s="99" t="s">
        <v>846</v>
      </c>
      <c r="K118" s="99">
        <v>1</v>
      </c>
      <c r="L118" s="99">
        <v>0</v>
      </c>
      <c r="M118" s="99">
        <v>1</v>
      </c>
      <c r="N118" s="103"/>
    </row>
    <row r="119" spans="1:14" x14ac:dyDescent="0.25">
      <c r="A119" s="2"/>
      <c r="B119" s="103">
        <f t="shared" si="1"/>
        <v>119</v>
      </c>
      <c r="C119" s="95"/>
      <c r="D119" s="98" t="s">
        <v>156</v>
      </c>
      <c r="E119" s="99" t="s">
        <v>850</v>
      </c>
      <c r="F119" s="99" t="s">
        <v>851</v>
      </c>
      <c r="G119" s="99">
        <v>5.9475119999999997</v>
      </c>
      <c r="H119" s="99">
        <v>0.59475120000000004</v>
      </c>
      <c r="I119" s="99">
        <v>59.475119999999997</v>
      </c>
      <c r="J119" s="99" t="s">
        <v>841</v>
      </c>
      <c r="K119" s="99">
        <v>1</v>
      </c>
      <c r="L119" s="99">
        <v>0</v>
      </c>
      <c r="M119" s="99">
        <v>1</v>
      </c>
      <c r="N119" s="103"/>
    </row>
    <row r="120" spans="1:14" x14ac:dyDescent="0.25">
      <c r="A120" s="2"/>
      <c r="B120" s="103">
        <f t="shared" si="1"/>
        <v>120</v>
      </c>
      <c r="C120" s="95"/>
      <c r="D120" s="98" t="s">
        <v>157</v>
      </c>
      <c r="E120" s="99" t="s">
        <v>850</v>
      </c>
      <c r="F120" s="99" t="s">
        <v>851</v>
      </c>
      <c r="G120" s="99">
        <v>4904.3720000000003</v>
      </c>
      <c r="H120" s="99">
        <v>490.43720000000002</v>
      </c>
      <c r="I120" s="99">
        <v>49043.72</v>
      </c>
      <c r="J120" s="99" t="s">
        <v>846</v>
      </c>
      <c r="K120" s="99">
        <v>1</v>
      </c>
      <c r="L120" s="99">
        <v>0</v>
      </c>
      <c r="M120" s="99">
        <v>1</v>
      </c>
      <c r="N120" s="103"/>
    </row>
    <row r="121" spans="1:14" x14ac:dyDescent="0.25">
      <c r="A121" s="2"/>
      <c r="B121" s="103">
        <f t="shared" si="1"/>
        <v>121</v>
      </c>
      <c r="C121" s="95"/>
      <c r="D121" s="98" t="s">
        <v>158</v>
      </c>
      <c r="E121" s="99" t="s">
        <v>850</v>
      </c>
      <c r="F121" s="99" t="s">
        <v>851</v>
      </c>
      <c r="G121" s="99">
        <v>4904.3720000000003</v>
      </c>
      <c r="H121" s="99">
        <v>490.43720000000002</v>
      </c>
      <c r="I121" s="99">
        <v>49043.72</v>
      </c>
      <c r="J121" s="99" t="s">
        <v>846</v>
      </c>
      <c r="K121" s="99">
        <v>1</v>
      </c>
      <c r="L121" s="99">
        <v>0</v>
      </c>
      <c r="M121" s="99">
        <v>1</v>
      </c>
      <c r="N121" s="103"/>
    </row>
    <row r="122" spans="1:14" x14ac:dyDescent="0.25">
      <c r="A122" s="2"/>
      <c r="B122" s="103">
        <f t="shared" si="1"/>
        <v>122</v>
      </c>
      <c r="C122" s="95"/>
      <c r="D122" s="98" t="s">
        <v>159</v>
      </c>
      <c r="E122" s="99" t="s">
        <v>850</v>
      </c>
      <c r="F122" s="99" t="s">
        <v>851</v>
      </c>
      <c r="G122" s="99">
        <v>5.9475119999999997</v>
      </c>
      <c r="H122" s="99">
        <v>0.59475120000000004</v>
      </c>
      <c r="I122" s="99">
        <v>59.475119999999997</v>
      </c>
      <c r="J122" s="99" t="s">
        <v>841</v>
      </c>
      <c r="K122" s="99">
        <v>1</v>
      </c>
      <c r="L122" s="99">
        <v>0</v>
      </c>
      <c r="M122" s="99">
        <v>1</v>
      </c>
      <c r="N122" s="103"/>
    </row>
    <row r="123" spans="1:14" x14ac:dyDescent="0.25">
      <c r="A123" s="2"/>
      <c r="B123" s="103">
        <f t="shared" si="1"/>
        <v>123</v>
      </c>
      <c r="C123" s="95"/>
      <c r="D123" s="98" t="s">
        <v>160</v>
      </c>
      <c r="E123" s="99" t="s">
        <v>850</v>
      </c>
      <c r="F123" s="99" t="s">
        <v>851</v>
      </c>
      <c r="G123" s="99">
        <v>5.9475119999999997</v>
      </c>
      <c r="H123" s="99">
        <v>0.59475120000000004</v>
      </c>
      <c r="I123" s="99">
        <v>59.475119999999997</v>
      </c>
      <c r="J123" s="99" t="s">
        <v>841</v>
      </c>
      <c r="K123" s="99">
        <v>1</v>
      </c>
      <c r="L123" s="99">
        <v>0</v>
      </c>
      <c r="M123" s="99">
        <v>1</v>
      </c>
      <c r="N123" s="103"/>
    </row>
    <row r="124" spans="1:14" x14ac:dyDescent="0.25">
      <c r="A124" s="2"/>
      <c r="B124" s="103">
        <f t="shared" si="1"/>
        <v>124</v>
      </c>
      <c r="C124" s="95"/>
      <c r="D124" s="98" t="s">
        <v>161</v>
      </c>
      <c r="E124" s="99" t="s">
        <v>850</v>
      </c>
      <c r="F124" s="99" t="s">
        <v>851</v>
      </c>
      <c r="G124" s="99">
        <v>4904.3720000000003</v>
      </c>
      <c r="H124" s="99">
        <v>490.43720000000002</v>
      </c>
      <c r="I124" s="99">
        <v>49043.72</v>
      </c>
      <c r="J124" s="99" t="s">
        <v>846</v>
      </c>
      <c r="K124" s="99">
        <v>1</v>
      </c>
      <c r="L124" s="99">
        <v>0</v>
      </c>
      <c r="M124" s="99">
        <v>1</v>
      </c>
      <c r="N124" s="103"/>
    </row>
    <row r="125" spans="1:14" x14ac:dyDescent="0.25">
      <c r="A125" s="2"/>
      <c r="B125" s="103">
        <f t="shared" si="1"/>
        <v>125</v>
      </c>
      <c r="C125" s="95"/>
      <c r="D125" s="98" t="s">
        <v>162</v>
      </c>
      <c r="E125" s="99" t="s">
        <v>850</v>
      </c>
      <c r="F125" s="99" t="s">
        <v>851</v>
      </c>
      <c r="G125" s="99">
        <v>4904.3720000000003</v>
      </c>
      <c r="H125" s="99">
        <v>490.43720000000002</v>
      </c>
      <c r="I125" s="99">
        <v>49043.72</v>
      </c>
      <c r="J125" s="99" t="s">
        <v>846</v>
      </c>
      <c r="K125" s="99">
        <v>1</v>
      </c>
      <c r="L125" s="99">
        <v>0</v>
      </c>
      <c r="M125" s="99">
        <v>1</v>
      </c>
      <c r="N125" s="103"/>
    </row>
    <row r="126" spans="1:14" x14ac:dyDescent="0.25">
      <c r="A126" s="2"/>
      <c r="B126" s="103">
        <f t="shared" si="1"/>
        <v>126</v>
      </c>
      <c r="C126" s="95"/>
      <c r="D126" s="98" t="s">
        <v>163</v>
      </c>
      <c r="E126" s="99" t="s">
        <v>850</v>
      </c>
      <c r="F126" s="99" t="s">
        <v>851</v>
      </c>
      <c r="G126" s="99">
        <v>354.24</v>
      </c>
      <c r="H126" s="99">
        <v>318.81599999999997</v>
      </c>
      <c r="I126" s="99">
        <v>389.66399999999999</v>
      </c>
      <c r="J126" s="99" t="s">
        <v>847</v>
      </c>
      <c r="K126" s="99">
        <v>-1</v>
      </c>
      <c r="L126" s="99">
        <v>0</v>
      </c>
      <c r="M126" s="99">
        <v>1</v>
      </c>
      <c r="N126" s="103"/>
    </row>
    <row r="127" spans="1:14" x14ac:dyDescent="0.25">
      <c r="A127" s="2"/>
      <c r="B127" s="103">
        <f t="shared" si="1"/>
        <v>127</v>
      </c>
      <c r="C127" s="95"/>
      <c r="D127" s="98" t="s">
        <v>164</v>
      </c>
      <c r="E127" s="99" t="s">
        <v>850</v>
      </c>
      <c r="F127" s="99" t="s">
        <v>851</v>
      </c>
      <c r="G127" s="99">
        <v>5.9475119999999997</v>
      </c>
      <c r="H127" s="99">
        <v>0.59475120000000004</v>
      </c>
      <c r="I127" s="99">
        <v>59.475119999999997</v>
      </c>
      <c r="J127" s="99" t="s">
        <v>841</v>
      </c>
      <c r="K127" s="99">
        <v>1</v>
      </c>
      <c r="L127" s="99">
        <v>0</v>
      </c>
      <c r="M127" s="99">
        <v>1</v>
      </c>
      <c r="N127" s="103"/>
    </row>
    <row r="128" spans="1:14" x14ac:dyDescent="0.25">
      <c r="A128" s="2"/>
      <c r="B128" s="103">
        <f t="shared" si="1"/>
        <v>128</v>
      </c>
      <c r="C128" s="95"/>
      <c r="D128" s="98" t="s">
        <v>165</v>
      </c>
      <c r="E128" s="99" t="s">
        <v>850</v>
      </c>
      <c r="F128" s="99" t="s">
        <v>851</v>
      </c>
      <c r="G128" s="99">
        <v>5.9475119999999997</v>
      </c>
      <c r="H128" s="99">
        <v>0.59475120000000004</v>
      </c>
      <c r="I128" s="99">
        <v>59.475119999999997</v>
      </c>
      <c r="J128" s="99" t="s">
        <v>841</v>
      </c>
      <c r="K128" s="99">
        <v>1</v>
      </c>
      <c r="L128" s="99">
        <v>0</v>
      </c>
      <c r="M128" s="99">
        <v>1</v>
      </c>
      <c r="N128" s="103"/>
    </row>
    <row r="129" spans="1:14" x14ac:dyDescent="0.25">
      <c r="A129" s="2"/>
      <c r="B129" s="103">
        <f t="shared" si="1"/>
        <v>129</v>
      </c>
      <c r="C129" s="95"/>
      <c r="D129" s="98" t="s">
        <v>166</v>
      </c>
      <c r="E129" s="99" t="s">
        <v>850</v>
      </c>
      <c r="F129" s="99" t="s">
        <v>851</v>
      </c>
      <c r="G129" s="99">
        <v>4904.3720000000003</v>
      </c>
      <c r="H129" s="99">
        <v>490.43720000000002</v>
      </c>
      <c r="I129" s="99">
        <v>49043.72</v>
      </c>
      <c r="J129" s="99" t="s">
        <v>846</v>
      </c>
      <c r="K129" s="99">
        <v>1</v>
      </c>
      <c r="L129" s="99">
        <v>0</v>
      </c>
      <c r="M129" s="99">
        <v>1</v>
      </c>
      <c r="N129" s="103"/>
    </row>
    <row r="130" spans="1:14" x14ac:dyDescent="0.25">
      <c r="A130" s="2"/>
      <c r="B130" s="103">
        <f t="shared" ref="B130:B193" si="2">B129+1</f>
        <v>130</v>
      </c>
      <c r="C130" s="95"/>
      <c r="D130" s="98" t="s">
        <v>167</v>
      </c>
      <c r="E130" s="99" t="s">
        <v>850</v>
      </c>
      <c r="F130" s="99" t="s">
        <v>851</v>
      </c>
      <c r="G130" s="99">
        <v>5.9475119999999997</v>
      </c>
      <c r="H130" s="99">
        <v>0.59475120000000004</v>
      </c>
      <c r="I130" s="99">
        <v>59.475119999999997</v>
      </c>
      <c r="J130" s="99" t="s">
        <v>841</v>
      </c>
      <c r="K130" s="99">
        <v>1</v>
      </c>
      <c r="L130" s="99">
        <v>0</v>
      </c>
      <c r="M130" s="99">
        <v>1</v>
      </c>
      <c r="N130" s="103"/>
    </row>
    <row r="131" spans="1:14" x14ac:dyDescent="0.25">
      <c r="A131" s="2"/>
      <c r="B131" s="103">
        <f t="shared" si="2"/>
        <v>131</v>
      </c>
      <c r="C131" s="95"/>
      <c r="D131" s="98" t="s">
        <v>168</v>
      </c>
      <c r="E131" s="99" t="s">
        <v>850</v>
      </c>
      <c r="F131" s="99" t="s">
        <v>851</v>
      </c>
      <c r="G131" s="99">
        <v>4904.3720000000003</v>
      </c>
      <c r="H131" s="99">
        <v>490.43720000000002</v>
      </c>
      <c r="I131" s="99">
        <v>49043.72</v>
      </c>
      <c r="J131" s="99" t="s">
        <v>846</v>
      </c>
      <c r="K131" s="99">
        <v>1</v>
      </c>
      <c r="L131" s="99">
        <v>0</v>
      </c>
      <c r="M131" s="99">
        <v>1</v>
      </c>
      <c r="N131" s="103"/>
    </row>
    <row r="132" spans="1:14" x14ac:dyDescent="0.25">
      <c r="A132" s="2"/>
      <c r="B132" s="103">
        <f t="shared" si="2"/>
        <v>132</v>
      </c>
      <c r="C132" s="95"/>
      <c r="D132" s="98" t="s">
        <v>169</v>
      </c>
      <c r="E132" s="99" t="s">
        <v>850</v>
      </c>
      <c r="F132" s="99" t="s">
        <v>851</v>
      </c>
      <c r="G132" s="99">
        <v>5.9475119999999997</v>
      </c>
      <c r="H132" s="99">
        <v>0.59475120000000004</v>
      </c>
      <c r="I132" s="99">
        <v>59.475119999999997</v>
      </c>
      <c r="J132" s="99" t="s">
        <v>841</v>
      </c>
      <c r="K132" s="99">
        <v>1</v>
      </c>
      <c r="L132" s="99">
        <v>0</v>
      </c>
      <c r="M132" s="99">
        <v>1</v>
      </c>
      <c r="N132" s="103"/>
    </row>
    <row r="133" spans="1:14" x14ac:dyDescent="0.25">
      <c r="A133" s="2"/>
      <c r="B133" s="103">
        <f t="shared" si="2"/>
        <v>133</v>
      </c>
      <c r="C133" s="95"/>
      <c r="D133" s="98" t="s">
        <v>170</v>
      </c>
      <c r="E133" s="99" t="s">
        <v>850</v>
      </c>
      <c r="F133" s="99" t="s">
        <v>851</v>
      </c>
      <c r="G133" s="99">
        <v>5.9475119999999997</v>
      </c>
      <c r="H133" s="99">
        <v>0.59475120000000004</v>
      </c>
      <c r="I133" s="99">
        <v>59.475119999999997</v>
      </c>
      <c r="J133" s="99" t="s">
        <v>841</v>
      </c>
      <c r="K133" s="99">
        <v>1</v>
      </c>
      <c r="L133" s="99">
        <v>0</v>
      </c>
      <c r="M133" s="99">
        <v>1</v>
      </c>
      <c r="N133" s="103"/>
    </row>
    <row r="134" spans="1:14" x14ac:dyDescent="0.25">
      <c r="A134" s="2"/>
      <c r="B134" s="103">
        <f t="shared" si="2"/>
        <v>134</v>
      </c>
      <c r="C134" s="95"/>
      <c r="D134" s="98" t="s">
        <v>171</v>
      </c>
      <c r="E134" s="99" t="s">
        <v>850</v>
      </c>
      <c r="F134" s="99" t="s">
        <v>851</v>
      </c>
      <c r="G134" s="99">
        <v>4904.3720000000003</v>
      </c>
      <c r="H134" s="99">
        <v>490.43720000000002</v>
      </c>
      <c r="I134" s="99">
        <v>49043.72</v>
      </c>
      <c r="J134" s="99" t="s">
        <v>846</v>
      </c>
      <c r="K134" s="99">
        <v>1</v>
      </c>
      <c r="L134" s="99">
        <v>0</v>
      </c>
      <c r="M134" s="99">
        <v>1</v>
      </c>
      <c r="N134" s="103"/>
    </row>
    <row r="135" spans="1:14" x14ac:dyDescent="0.25">
      <c r="A135" s="2"/>
      <c r="B135" s="103">
        <f t="shared" si="2"/>
        <v>135</v>
      </c>
      <c r="C135" s="95"/>
      <c r="D135" s="98" t="s">
        <v>172</v>
      </c>
      <c r="E135" s="99" t="s">
        <v>850</v>
      </c>
      <c r="F135" s="99" t="s">
        <v>851</v>
      </c>
      <c r="G135" s="99">
        <v>5.9475119999999997</v>
      </c>
      <c r="H135" s="99">
        <v>0.59475120000000004</v>
      </c>
      <c r="I135" s="99">
        <v>59.475119999999997</v>
      </c>
      <c r="J135" s="99" t="s">
        <v>841</v>
      </c>
      <c r="K135" s="99">
        <v>1</v>
      </c>
      <c r="L135" s="99">
        <v>0</v>
      </c>
      <c r="M135" s="99">
        <v>1</v>
      </c>
      <c r="N135" s="103"/>
    </row>
    <row r="136" spans="1:14" x14ac:dyDescent="0.25">
      <c r="A136" s="2"/>
      <c r="B136" s="103">
        <f t="shared" si="2"/>
        <v>136</v>
      </c>
      <c r="C136" s="95"/>
      <c r="D136" s="98" t="s">
        <v>173</v>
      </c>
      <c r="E136" s="99" t="s">
        <v>850</v>
      </c>
      <c r="F136" s="99" t="s">
        <v>851</v>
      </c>
      <c r="G136" s="99">
        <v>5.9475119999999997</v>
      </c>
      <c r="H136" s="99">
        <v>0.59475120000000004</v>
      </c>
      <c r="I136" s="99">
        <v>59.475119999999997</v>
      </c>
      <c r="J136" s="99" t="s">
        <v>841</v>
      </c>
      <c r="K136" s="99">
        <v>1</v>
      </c>
      <c r="L136" s="99">
        <v>0</v>
      </c>
      <c r="M136" s="99">
        <v>1</v>
      </c>
      <c r="N136" s="103"/>
    </row>
    <row r="137" spans="1:14" x14ac:dyDescent="0.25">
      <c r="A137" s="2"/>
      <c r="B137" s="103">
        <f t="shared" si="2"/>
        <v>137</v>
      </c>
      <c r="C137" s="95"/>
      <c r="D137" s="98" t="s">
        <v>174</v>
      </c>
      <c r="E137" s="99" t="s">
        <v>850</v>
      </c>
      <c r="F137" s="99" t="s">
        <v>851</v>
      </c>
      <c r="G137" s="99">
        <v>5.9475119999999997</v>
      </c>
      <c r="H137" s="99">
        <v>0.59475120000000004</v>
      </c>
      <c r="I137" s="99">
        <v>59.475119999999997</v>
      </c>
      <c r="J137" s="99" t="s">
        <v>841</v>
      </c>
      <c r="K137" s="99">
        <v>1</v>
      </c>
      <c r="L137" s="99">
        <v>0</v>
      </c>
      <c r="M137" s="99">
        <v>1</v>
      </c>
      <c r="N137" s="103"/>
    </row>
    <row r="138" spans="1:14" x14ac:dyDescent="0.25">
      <c r="A138" s="2"/>
      <c r="B138" s="103">
        <f t="shared" si="2"/>
        <v>138</v>
      </c>
      <c r="C138" s="95"/>
      <c r="D138" s="98" t="s">
        <v>175</v>
      </c>
      <c r="E138" s="99" t="s">
        <v>850</v>
      </c>
      <c r="F138" s="99" t="s">
        <v>851</v>
      </c>
      <c r="G138" s="99">
        <v>885.6</v>
      </c>
      <c r="H138" s="99">
        <v>797.04</v>
      </c>
      <c r="I138" s="99">
        <v>974.16</v>
      </c>
      <c r="J138" s="99" t="s">
        <v>847</v>
      </c>
      <c r="K138" s="99">
        <v>-1</v>
      </c>
      <c r="L138" s="99">
        <v>0</v>
      </c>
      <c r="M138" s="99">
        <v>1</v>
      </c>
      <c r="N138" s="103"/>
    </row>
    <row r="139" spans="1:14" x14ac:dyDescent="0.25">
      <c r="A139" s="2"/>
      <c r="B139" s="103">
        <f t="shared" si="2"/>
        <v>139</v>
      </c>
      <c r="C139" s="95"/>
      <c r="D139" s="98" t="s">
        <v>176</v>
      </c>
      <c r="E139" s="99" t="s">
        <v>850</v>
      </c>
      <c r="F139" s="99" t="s">
        <v>851</v>
      </c>
      <c r="G139" s="99">
        <v>5.9475119999999997</v>
      </c>
      <c r="H139" s="99">
        <v>0.59475120000000004</v>
      </c>
      <c r="I139" s="99">
        <v>59.475119999999997</v>
      </c>
      <c r="J139" s="99" t="s">
        <v>841</v>
      </c>
      <c r="K139" s="99">
        <v>1</v>
      </c>
      <c r="L139" s="99">
        <v>0</v>
      </c>
      <c r="M139" s="99">
        <v>1</v>
      </c>
      <c r="N139" s="103"/>
    </row>
    <row r="140" spans="1:14" x14ac:dyDescent="0.25">
      <c r="A140" s="2"/>
      <c r="B140" s="103">
        <f t="shared" si="2"/>
        <v>140</v>
      </c>
      <c r="C140" s="95"/>
      <c r="D140" s="98" t="s">
        <v>177</v>
      </c>
      <c r="E140" s="99" t="s">
        <v>850</v>
      </c>
      <c r="F140" s="99" t="s">
        <v>851</v>
      </c>
      <c r="G140" s="99">
        <v>9.9999990000000007E-3</v>
      </c>
      <c r="H140" s="99">
        <v>9.9999989999999999E-4</v>
      </c>
      <c r="I140" s="99">
        <v>9.9999989999999997E-2</v>
      </c>
      <c r="J140" s="99" t="s">
        <v>849</v>
      </c>
      <c r="K140" s="99">
        <v>1</v>
      </c>
      <c r="L140" s="99">
        <v>0</v>
      </c>
      <c r="M140" s="99">
        <v>1</v>
      </c>
      <c r="N140" s="103"/>
    </row>
    <row r="141" spans="1:14" x14ac:dyDescent="0.25">
      <c r="A141" s="2"/>
      <c r="B141" s="103">
        <f t="shared" si="2"/>
        <v>141</v>
      </c>
      <c r="C141" s="95"/>
      <c r="D141" s="98" t="s">
        <v>178</v>
      </c>
      <c r="E141" s="99" t="s">
        <v>850</v>
      </c>
      <c r="F141" s="99" t="s">
        <v>851</v>
      </c>
      <c r="G141" s="99">
        <v>5.9475119999999997</v>
      </c>
      <c r="H141" s="99">
        <v>0.59475120000000004</v>
      </c>
      <c r="I141" s="99">
        <v>59.475119999999997</v>
      </c>
      <c r="J141" s="99" t="s">
        <v>841</v>
      </c>
      <c r="K141" s="99">
        <v>1</v>
      </c>
      <c r="L141" s="99">
        <v>0</v>
      </c>
      <c r="M141" s="99">
        <v>1</v>
      </c>
      <c r="N141" s="103"/>
    </row>
    <row r="142" spans="1:14" x14ac:dyDescent="0.25">
      <c r="A142" s="2"/>
      <c r="B142" s="103">
        <f t="shared" si="2"/>
        <v>142</v>
      </c>
      <c r="C142" s="95"/>
      <c r="D142" s="98" t="s">
        <v>179</v>
      </c>
      <c r="E142" s="99" t="s">
        <v>850</v>
      </c>
      <c r="F142" s="99" t="s">
        <v>851</v>
      </c>
      <c r="G142" s="99">
        <v>5.9475119999999997</v>
      </c>
      <c r="H142" s="99">
        <v>0.59475120000000004</v>
      </c>
      <c r="I142" s="99">
        <v>59.475119999999997</v>
      </c>
      <c r="J142" s="99" t="s">
        <v>841</v>
      </c>
      <c r="K142" s="99">
        <v>1</v>
      </c>
      <c r="L142" s="99">
        <v>0</v>
      </c>
      <c r="M142" s="99">
        <v>1</v>
      </c>
      <c r="N142" s="103"/>
    </row>
    <row r="143" spans="1:14" x14ac:dyDescent="0.25">
      <c r="A143" s="2"/>
      <c r="B143" s="103">
        <f t="shared" si="2"/>
        <v>143</v>
      </c>
      <c r="C143" s="95"/>
      <c r="D143" s="98" t="s">
        <v>180</v>
      </c>
      <c r="E143" s="99" t="s">
        <v>850</v>
      </c>
      <c r="F143" s="99" t="s">
        <v>851</v>
      </c>
      <c r="G143" s="99">
        <v>5.9475119999999997</v>
      </c>
      <c r="H143" s="99">
        <v>0.59475120000000004</v>
      </c>
      <c r="I143" s="99">
        <v>59.475119999999997</v>
      </c>
      <c r="J143" s="99" t="s">
        <v>841</v>
      </c>
      <c r="K143" s="99">
        <v>1</v>
      </c>
      <c r="L143" s="99">
        <v>0</v>
      </c>
      <c r="M143" s="99">
        <v>1</v>
      </c>
      <c r="N143" s="103"/>
    </row>
    <row r="144" spans="1:14" x14ac:dyDescent="0.25">
      <c r="A144" s="2"/>
      <c r="B144" s="103">
        <f t="shared" si="2"/>
        <v>144</v>
      </c>
      <c r="C144" s="95"/>
      <c r="D144" s="98" t="s">
        <v>181</v>
      </c>
      <c r="E144" s="99" t="s">
        <v>850</v>
      </c>
      <c r="F144" s="99" t="s">
        <v>851</v>
      </c>
      <c r="G144" s="99">
        <v>336.96</v>
      </c>
      <c r="H144" s="99">
        <v>303.26400000000001</v>
      </c>
      <c r="I144" s="99">
        <v>370.65600000000001</v>
      </c>
      <c r="J144" s="99" t="s">
        <v>847</v>
      </c>
      <c r="K144" s="99">
        <v>-1</v>
      </c>
      <c r="L144" s="99">
        <v>0</v>
      </c>
      <c r="M144" s="99">
        <v>1</v>
      </c>
      <c r="N144" s="103"/>
    </row>
    <row r="145" spans="1:14" x14ac:dyDescent="0.25">
      <c r="A145" s="2"/>
      <c r="B145" s="103">
        <f t="shared" si="2"/>
        <v>145</v>
      </c>
      <c r="C145" s="95"/>
      <c r="D145" s="98" t="s">
        <v>182</v>
      </c>
      <c r="E145" s="99" t="s">
        <v>850</v>
      </c>
      <c r="F145" s="99" t="s">
        <v>851</v>
      </c>
      <c r="G145" s="99">
        <v>5.9475119999999997</v>
      </c>
      <c r="H145" s="99">
        <v>0.59475120000000004</v>
      </c>
      <c r="I145" s="99">
        <v>59.475119999999997</v>
      </c>
      <c r="J145" s="99" t="s">
        <v>841</v>
      </c>
      <c r="K145" s="99">
        <v>1</v>
      </c>
      <c r="L145" s="99">
        <v>0</v>
      </c>
      <c r="M145" s="99">
        <v>1</v>
      </c>
      <c r="N145" s="103"/>
    </row>
    <row r="146" spans="1:14" x14ac:dyDescent="0.25">
      <c r="A146" s="2"/>
      <c r="B146" s="103">
        <f t="shared" si="2"/>
        <v>146</v>
      </c>
      <c r="C146" s="95"/>
      <c r="D146" s="98" t="s">
        <v>183</v>
      </c>
      <c r="E146" s="99" t="s">
        <v>850</v>
      </c>
      <c r="F146" s="99" t="s">
        <v>851</v>
      </c>
      <c r="G146" s="99">
        <v>442.8</v>
      </c>
      <c r="H146" s="99">
        <v>398.52</v>
      </c>
      <c r="I146" s="99">
        <v>487.08</v>
      </c>
      <c r="J146" s="99" t="s">
        <v>847</v>
      </c>
      <c r="K146" s="99">
        <v>-1</v>
      </c>
      <c r="L146" s="99">
        <v>0</v>
      </c>
      <c r="M146" s="99">
        <v>1</v>
      </c>
      <c r="N146" s="103"/>
    </row>
    <row r="147" spans="1:14" x14ac:dyDescent="0.25">
      <c r="A147" s="2"/>
      <c r="B147" s="103">
        <f t="shared" si="2"/>
        <v>147</v>
      </c>
      <c r="C147" s="95"/>
      <c r="D147" s="98" t="s">
        <v>184</v>
      </c>
      <c r="E147" s="99" t="s">
        <v>850</v>
      </c>
      <c r="F147" s="99" t="s">
        <v>851</v>
      </c>
      <c r="G147" s="99">
        <v>5.9475119999999997</v>
      </c>
      <c r="H147" s="99">
        <v>0.59475120000000004</v>
      </c>
      <c r="I147" s="99">
        <v>59.475119999999997</v>
      </c>
      <c r="J147" s="99" t="s">
        <v>841</v>
      </c>
      <c r="K147" s="99">
        <v>1</v>
      </c>
      <c r="L147" s="99">
        <v>0</v>
      </c>
      <c r="M147" s="99">
        <v>1</v>
      </c>
      <c r="N147" s="103"/>
    </row>
    <row r="148" spans="1:14" x14ac:dyDescent="0.25">
      <c r="A148" s="2"/>
      <c r="B148" s="103">
        <f t="shared" si="2"/>
        <v>148</v>
      </c>
      <c r="C148" s="95"/>
      <c r="D148" s="98" t="s">
        <v>185</v>
      </c>
      <c r="E148" s="99" t="s">
        <v>850</v>
      </c>
      <c r="F148" s="99" t="s">
        <v>851</v>
      </c>
      <c r="G148" s="99">
        <v>5.9475119999999997</v>
      </c>
      <c r="H148" s="99">
        <v>0.59475120000000004</v>
      </c>
      <c r="I148" s="99">
        <v>59.475119999999997</v>
      </c>
      <c r="J148" s="99" t="s">
        <v>841</v>
      </c>
      <c r="K148" s="99">
        <v>1</v>
      </c>
      <c r="L148" s="99">
        <v>0</v>
      </c>
      <c r="M148" s="99">
        <v>1</v>
      </c>
      <c r="N148" s="103"/>
    </row>
    <row r="149" spans="1:14" x14ac:dyDescent="0.25">
      <c r="A149" s="2"/>
      <c r="B149" s="103">
        <f t="shared" si="2"/>
        <v>149</v>
      </c>
      <c r="C149" s="95"/>
      <c r="D149" s="98" t="s">
        <v>186</v>
      </c>
      <c r="E149" s="99" t="s">
        <v>850</v>
      </c>
      <c r="F149" s="99" t="s">
        <v>851</v>
      </c>
      <c r="G149" s="99">
        <v>5.9475119999999997</v>
      </c>
      <c r="H149" s="99">
        <v>0.59475120000000004</v>
      </c>
      <c r="I149" s="99">
        <v>59.475119999999997</v>
      </c>
      <c r="J149" s="99" t="s">
        <v>841</v>
      </c>
      <c r="K149" s="99">
        <v>1</v>
      </c>
      <c r="L149" s="99">
        <v>0</v>
      </c>
      <c r="M149" s="99">
        <v>1</v>
      </c>
      <c r="N149" s="103"/>
    </row>
    <row r="150" spans="1:14" x14ac:dyDescent="0.25">
      <c r="A150" s="2"/>
      <c r="B150" s="103">
        <f t="shared" si="2"/>
        <v>150</v>
      </c>
      <c r="C150" s="95"/>
      <c r="D150" s="98" t="s">
        <v>187</v>
      </c>
      <c r="E150" s="99" t="s">
        <v>850</v>
      </c>
      <c r="F150" s="99" t="s">
        <v>851</v>
      </c>
      <c r="G150" s="99">
        <v>5.9475119999999997</v>
      </c>
      <c r="H150" s="99">
        <v>0.59475120000000004</v>
      </c>
      <c r="I150" s="99">
        <v>59.475119999999997</v>
      </c>
      <c r="J150" s="99" t="s">
        <v>841</v>
      </c>
      <c r="K150" s="99">
        <v>1</v>
      </c>
      <c r="L150" s="99">
        <v>0</v>
      </c>
      <c r="M150" s="99">
        <v>1</v>
      </c>
      <c r="N150" s="103"/>
    </row>
    <row r="151" spans="1:14" x14ac:dyDescent="0.25">
      <c r="A151" s="2"/>
      <c r="B151" s="103">
        <f t="shared" si="2"/>
        <v>151</v>
      </c>
      <c r="C151" s="95"/>
      <c r="D151" s="98" t="s">
        <v>188</v>
      </c>
      <c r="E151" s="99" t="s">
        <v>850</v>
      </c>
      <c r="F151" s="99" t="s">
        <v>851</v>
      </c>
      <c r="G151" s="99">
        <v>5.9475119999999997</v>
      </c>
      <c r="H151" s="99">
        <v>0.59475120000000004</v>
      </c>
      <c r="I151" s="99">
        <v>59.475119999999997</v>
      </c>
      <c r="J151" s="99" t="s">
        <v>841</v>
      </c>
      <c r="K151" s="99">
        <v>1</v>
      </c>
      <c r="L151" s="99">
        <v>0</v>
      </c>
      <c r="M151" s="99">
        <v>1</v>
      </c>
      <c r="N151" s="103"/>
    </row>
    <row r="152" spans="1:14" x14ac:dyDescent="0.25">
      <c r="A152" s="2"/>
      <c r="B152" s="103">
        <f t="shared" si="2"/>
        <v>152</v>
      </c>
      <c r="C152" s="95"/>
      <c r="D152" s="98" t="s">
        <v>189</v>
      </c>
      <c r="E152" s="99" t="s">
        <v>850</v>
      </c>
      <c r="F152" s="99" t="s">
        <v>851</v>
      </c>
      <c r="G152" s="99">
        <v>5.9475119999999997</v>
      </c>
      <c r="H152" s="99">
        <v>0.59475120000000004</v>
      </c>
      <c r="I152" s="99">
        <v>59.475119999999997</v>
      </c>
      <c r="J152" s="99" t="s">
        <v>841</v>
      </c>
      <c r="K152" s="99">
        <v>1</v>
      </c>
      <c r="L152" s="99">
        <v>0</v>
      </c>
      <c r="M152" s="99">
        <v>1</v>
      </c>
      <c r="N152" s="103"/>
    </row>
    <row r="153" spans="1:14" x14ac:dyDescent="0.25">
      <c r="A153" s="2"/>
      <c r="B153" s="103">
        <f t="shared" si="2"/>
        <v>153</v>
      </c>
      <c r="C153" s="95"/>
      <c r="D153" s="98" t="s">
        <v>190</v>
      </c>
      <c r="E153" s="99" t="s">
        <v>850</v>
      </c>
      <c r="F153" s="99" t="s">
        <v>851</v>
      </c>
      <c r="G153" s="99">
        <v>5.9475119999999997</v>
      </c>
      <c r="H153" s="99">
        <v>0.59475120000000004</v>
      </c>
      <c r="I153" s="99">
        <v>59.475119999999997</v>
      </c>
      <c r="J153" s="99" t="s">
        <v>841</v>
      </c>
      <c r="K153" s="99">
        <v>1</v>
      </c>
      <c r="L153" s="99">
        <v>0</v>
      </c>
      <c r="M153" s="99">
        <v>1</v>
      </c>
      <c r="N153" s="103"/>
    </row>
    <row r="154" spans="1:14" x14ac:dyDescent="0.25">
      <c r="A154" s="2"/>
      <c r="B154" s="103">
        <f t="shared" si="2"/>
        <v>154</v>
      </c>
      <c r="C154" s="95"/>
      <c r="D154" s="98" t="s">
        <v>191</v>
      </c>
      <c r="E154" s="99" t="s">
        <v>850</v>
      </c>
      <c r="F154" s="99" t="s">
        <v>851</v>
      </c>
      <c r="G154" s="99">
        <v>5.9475119999999997</v>
      </c>
      <c r="H154" s="99">
        <v>0.59475120000000004</v>
      </c>
      <c r="I154" s="99">
        <v>59.475119999999997</v>
      </c>
      <c r="J154" s="99" t="s">
        <v>841</v>
      </c>
      <c r="K154" s="99">
        <v>1</v>
      </c>
      <c r="L154" s="99">
        <v>0</v>
      </c>
      <c r="M154" s="99">
        <v>1</v>
      </c>
      <c r="N154" s="103"/>
    </row>
    <row r="155" spans="1:14" x14ac:dyDescent="0.25">
      <c r="A155" s="2"/>
      <c r="B155" s="103">
        <f t="shared" si="2"/>
        <v>155</v>
      </c>
      <c r="C155" s="95"/>
      <c r="D155" s="98" t="s">
        <v>192</v>
      </c>
      <c r="E155" s="99" t="s">
        <v>850</v>
      </c>
      <c r="F155" s="99" t="s">
        <v>851</v>
      </c>
      <c r="G155" s="99">
        <v>5.9475119999999997</v>
      </c>
      <c r="H155" s="99">
        <v>0.59475120000000004</v>
      </c>
      <c r="I155" s="99">
        <v>59.475119999999997</v>
      </c>
      <c r="J155" s="99" t="s">
        <v>841</v>
      </c>
      <c r="K155" s="99">
        <v>1</v>
      </c>
      <c r="L155" s="99">
        <v>0</v>
      </c>
      <c r="M155" s="99">
        <v>1</v>
      </c>
      <c r="N155" s="103"/>
    </row>
    <row r="156" spans="1:14" x14ac:dyDescent="0.25">
      <c r="A156" s="2"/>
      <c r="B156" s="103">
        <f t="shared" si="2"/>
        <v>156</v>
      </c>
      <c r="C156" s="95"/>
      <c r="D156" s="98" t="s">
        <v>193</v>
      </c>
      <c r="E156" s="99" t="s">
        <v>850</v>
      </c>
      <c r="F156" s="99" t="s">
        <v>851</v>
      </c>
      <c r="G156" s="99">
        <v>5.9475119999999997</v>
      </c>
      <c r="H156" s="99">
        <v>0.59475120000000004</v>
      </c>
      <c r="I156" s="99">
        <v>59.475119999999997</v>
      </c>
      <c r="J156" s="99" t="s">
        <v>841</v>
      </c>
      <c r="K156" s="99">
        <v>1</v>
      </c>
      <c r="L156" s="99">
        <v>0</v>
      </c>
      <c r="M156" s="99">
        <v>1</v>
      </c>
      <c r="N156" s="103"/>
    </row>
    <row r="157" spans="1:14" x14ac:dyDescent="0.25">
      <c r="A157" s="2"/>
      <c r="B157" s="103">
        <f t="shared" si="2"/>
        <v>157</v>
      </c>
      <c r="C157" s="95"/>
      <c r="D157" s="98" t="s">
        <v>194</v>
      </c>
      <c r="E157" s="99" t="s">
        <v>850</v>
      </c>
      <c r="F157" s="99" t="s">
        <v>851</v>
      </c>
      <c r="G157" s="99">
        <v>5.9475119999999997</v>
      </c>
      <c r="H157" s="99">
        <v>0.59475120000000004</v>
      </c>
      <c r="I157" s="99">
        <v>59.475119999999997</v>
      </c>
      <c r="J157" s="99" t="s">
        <v>841</v>
      </c>
      <c r="K157" s="99">
        <v>1</v>
      </c>
      <c r="L157" s="99">
        <v>0</v>
      </c>
      <c r="M157" s="99">
        <v>1</v>
      </c>
      <c r="N157" s="103"/>
    </row>
    <row r="158" spans="1:14" x14ac:dyDescent="0.25">
      <c r="A158" s="2"/>
      <c r="B158" s="103">
        <f t="shared" si="2"/>
        <v>158</v>
      </c>
      <c r="C158" s="95"/>
      <c r="D158" s="98" t="s">
        <v>195</v>
      </c>
      <c r="E158" s="99" t="s">
        <v>850</v>
      </c>
      <c r="F158" s="99" t="s">
        <v>851</v>
      </c>
      <c r="G158" s="99">
        <v>5.9475119999999997</v>
      </c>
      <c r="H158" s="99">
        <v>0.59475120000000004</v>
      </c>
      <c r="I158" s="99">
        <v>59.475119999999997</v>
      </c>
      <c r="J158" s="99" t="s">
        <v>841</v>
      </c>
      <c r="K158" s="99">
        <v>1</v>
      </c>
      <c r="L158" s="99">
        <v>0</v>
      </c>
      <c r="M158" s="99">
        <v>1</v>
      </c>
      <c r="N158" s="103"/>
    </row>
    <row r="159" spans="1:14" x14ac:dyDescent="0.25">
      <c r="A159" s="2"/>
      <c r="B159" s="103">
        <f t="shared" si="2"/>
        <v>159</v>
      </c>
      <c r="C159" s="95"/>
      <c r="D159" s="98" t="s">
        <v>196</v>
      </c>
      <c r="E159" s="99" t="s">
        <v>850</v>
      </c>
      <c r="F159" s="99" t="s">
        <v>851</v>
      </c>
      <c r="G159" s="99">
        <v>5.9475119999999997</v>
      </c>
      <c r="H159" s="99">
        <v>0.59475120000000004</v>
      </c>
      <c r="I159" s="99">
        <v>59.475119999999997</v>
      </c>
      <c r="J159" s="99" t="s">
        <v>841</v>
      </c>
      <c r="K159" s="99">
        <v>1</v>
      </c>
      <c r="L159" s="99">
        <v>0</v>
      </c>
      <c r="M159" s="99">
        <v>1</v>
      </c>
      <c r="N159" s="103"/>
    </row>
    <row r="160" spans="1:14" x14ac:dyDescent="0.25">
      <c r="A160" s="2"/>
      <c r="B160" s="103">
        <f t="shared" si="2"/>
        <v>160</v>
      </c>
      <c r="C160" s="95"/>
      <c r="D160" s="98" t="s">
        <v>197</v>
      </c>
      <c r="E160" s="99" t="s">
        <v>850</v>
      </c>
      <c r="F160" s="99" t="s">
        <v>851</v>
      </c>
      <c r="G160" s="99">
        <v>5.9475119999999997</v>
      </c>
      <c r="H160" s="99">
        <v>0.59475120000000004</v>
      </c>
      <c r="I160" s="99">
        <v>59.475119999999997</v>
      </c>
      <c r="J160" s="99" t="s">
        <v>841</v>
      </c>
      <c r="K160" s="99">
        <v>1</v>
      </c>
      <c r="L160" s="99">
        <v>0</v>
      </c>
      <c r="M160" s="99">
        <v>1</v>
      </c>
      <c r="N160" s="103"/>
    </row>
    <row r="161" spans="1:14" x14ac:dyDescent="0.25">
      <c r="A161" s="2"/>
      <c r="B161" s="103">
        <f t="shared" si="2"/>
        <v>161</v>
      </c>
      <c r="C161" s="95"/>
      <c r="D161" s="98" t="s">
        <v>198</v>
      </c>
      <c r="E161" s="99" t="s">
        <v>850</v>
      </c>
      <c r="F161" s="99" t="s">
        <v>851</v>
      </c>
      <c r="G161" s="99">
        <v>5.9475119999999997</v>
      </c>
      <c r="H161" s="99">
        <v>0.59475120000000004</v>
      </c>
      <c r="I161" s="99">
        <v>59.475119999999997</v>
      </c>
      <c r="J161" s="99" t="s">
        <v>841</v>
      </c>
      <c r="K161" s="99">
        <v>1</v>
      </c>
      <c r="L161" s="99">
        <v>0</v>
      </c>
      <c r="M161" s="99">
        <v>1</v>
      </c>
      <c r="N161" s="103"/>
    </row>
    <row r="162" spans="1:14" x14ac:dyDescent="0.25">
      <c r="A162" s="2"/>
      <c r="B162" s="103">
        <f t="shared" si="2"/>
        <v>162</v>
      </c>
      <c r="C162" s="95"/>
      <c r="D162" s="98" t="s">
        <v>199</v>
      </c>
      <c r="E162" s="99" t="s">
        <v>850</v>
      </c>
      <c r="F162" s="99" t="s">
        <v>851</v>
      </c>
      <c r="G162" s="99">
        <v>5.9475119999999997</v>
      </c>
      <c r="H162" s="99">
        <v>0.59475120000000004</v>
      </c>
      <c r="I162" s="99">
        <v>59.475119999999997</v>
      </c>
      <c r="J162" s="99" t="s">
        <v>841</v>
      </c>
      <c r="K162" s="99">
        <v>1</v>
      </c>
      <c r="L162" s="99">
        <v>0</v>
      </c>
      <c r="M162" s="99">
        <v>1</v>
      </c>
      <c r="N162" s="103"/>
    </row>
    <row r="163" spans="1:14" x14ac:dyDescent="0.25">
      <c r="A163" s="2"/>
      <c r="B163" s="103">
        <f t="shared" si="2"/>
        <v>163</v>
      </c>
      <c r="C163" s="95"/>
      <c r="D163" s="98" t="s">
        <v>200</v>
      </c>
      <c r="E163" s="99" t="s">
        <v>850</v>
      </c>
      <c r="F163" s="99" t="s">
        <v>851</v>
      </c>
      <c r="G163" s="99">
        <v>5.9475119999999997</v>
      </c>
      <c r="H163" s="99">
        <v>0.59475120000000004</v>
      </c>
      <c r="I163" s="99">
        <v>59.475119999999997</v>
      </c>
      <c r="J163" s="99" t="s">
        <v>841</v>
      </c>
      <c r="K163" s="99">
        <v>1</v>
      </c>
      <c r="L163" s="99">
        <v>0</v>
      </c>
      <c r="M163" s="99">
        <v>1</v>
      </c>
      <c r="N163" s="103"/>
    </row>
    <row r="164" spans="1:14" x14ac:dyDescent="0.25">
      <c r="A164" s="2"/>
      <c r="B164" s="103">
        <f t="shared" si="2"/>
        <v>164</v>
      </c>
      <c r="C164" s="95"/>
      <c r="D164" s="98" t="s">
        <v>201</v>
      </c>
      <c r="E164" s="99" t="s">
        <v>850</v>
      </c>
      <c r="F164" s="99" t="s">
        <v>851</v>
      </c>
      <c r="G164" s="99">
        <v>5.9475119999999997</v>
      </c>
      <c r="H164" s="99">
        <v>0.59475120000000004</v>
      </c>
      <c r="I164" s="99">
        <v>59.475119999999997</v>
      </c>
      <c r="J164" s="99" t="s">
        <v>841</v>
      </c>
      <c r="K164" s="99">
        <v>1</v>
      </c>
      <c r="L164" s="99">
        <v>0</v>
      </c>
      <c r="M164" s="99">
        <v>1</v>
      </c>
      <c r="N164" s="103"/>
    </row>
    <row r="165" spans="1:14" x14ac:dyDescent="0.25">
      <c r="A165" s="2"/>
      <c r="B165" s="103">
        <f t="shared" si="2"/>
        <v>165</v>
      </c>
      <c r="C165" s="95"/>
      <c r="D165" s="98" t="s">
        <v>202</v>
      </c>
      <c r="E165" s="99" t="s">
        <v>850</v>
      </c>
      <c r="F165" s="99" t="s">
        <v>851</v>
      </c>
      <c r="G165" s="99">
        <v>5.9475119999999997</v>
      </c>
      <c r="H165" s="99">
        <v>0.59475120000000004</v>
      </c>
      <c r="I165" s="99">
        <v>59.475119999999997</v>
      </c>
      <c r="J165" s="99" t="s">
        <v>841</v>
      </c>
      <c r="K165" s="99">
        <v>1</v>
      </c>
      <c r="L165" s="99">
        <v>0</v>
      </c>
      <c r="M165" s="99">
        <v>1</v>
      </c>
      <c r="N165" s="103"/>
    </row>
    <row r="166" spans="1:14" x14ac:dyDescent="0.25">
      <c r="A166" s="2"/>
      <c r="B166" s="103">
        <f t="shared" si="2"/>
        <v>166</v>
      </c>
      <c r="C166" s="95"/>
      <c r="D166" s="98" t="s">
        <v>203</v>
      </c>
      <c r="E166" s="99" t="s">
        <v>850</v>
      </c>
      <c r="F166" s="99" t="s">
        <v>851</v>
      </c>
      <c r="G166" s="99">
        <v>5.9475119999999997</v>
      </c>
      <c r="H166" s="99">
        <v>0.59475120000000004</v>
      </c>
      <c r="I166" s="99">
        <v>59.475119999999997</v>
      </c>
      <c r="J166" s="99" t="s">
        <v>841</v>
      </c>
      <c r="K166" s="99">
        <v>1</v>
      </c>
      <c r="L166" s="99">
        <v>0</v>
      </c>
      <c r="M166" s="99">
        <v>1</v>
      </c>
      <c r="N166" s="103"/>
    </row>
    <row r="167" spans="1:14" x14ac:dyDescent="0.25">
      <c r="A167" s="2"/>
      <c r="B167" s="103">
        <f t="shared" si="2"/>
        <v>167</v>
      </c>
      <c r="C167" s="95"/>
      <c r="D167" s="98" t="s">
        <v>204</v>
      </c>
      <c r="E167" s="99" t="s">
        <v>850</v>
      </c>
      <c r="F167" s="99" t="s">
        <v>851</v>
      </c>
      <c r="G167" s="99">
        <v>5.9475119999999997</v>
      </c>
      <c r="H167" s="99">
        <v>0.59475120000000004</v>
      </c>
      <c r="I167" s="99">
        <v>59.475119999999997</v>
      </c>
      <c r="J167" s="99" t="s">
        <v>841</v>
      </c>
      <c r="K167" s="99">
        <v>1</v>
      </c>
      <c r="L167" s="99">
        <v>0</v>
      </c>
      <c r="M167" s="99">
        <v>1</v>
      </c>
      <c r="N167" s="103"/>
    </row>
    <row r="168" spans="1:14" x14ac:dyDescent="0.25">
      <c r="A168" s="2"/>
      <c r="B168" s="103">
        <f t="shared" si="2"/>
        <v>168</v>
      </c>
      <c r="C168" s="95"/>
      <c r="D168" s="98" t="s">
        <v>205</v>
      </c>
      <c r="E168" s="99" t="s">
        <v>850</v>
      </c>
      <c r="F168" s="99" t="s">
        <v>851</v>
      </c>
      <c r="G168" s="99">
        <v>5.9475119999999997</v>
      </c>
      <c r="H168" s="99">
        <v>0.59475120000000004</v>
      </c>
      <c r="I168" s="99">
        <v>59.475119999999997</v>
      </c>
      <c r="J168" s="99" t="s">
        <v>841</v>
      </c>
      <c r="K168" s="99">
        <v>1</v>
      </c>
      <c r="L168" s="99">
        <v>0</v>
      </c>
      <c r="M168" s="99">
        <v>1</v>
      </c>
      <c r="N168" s="103"/>
    </row>
    <row r="169" spans="1:14" x14ac:dyDescent="0.25">
      <c r="A169" s="2"/>
      <c r="B169" s="103">
        <f t="shared" si="2"/>
        <v>169</v>
      </c>
      <c r="C169" s="95"/>
      <c r="D169" s="98" t="s">
        <v>206</v>
      </c>
      <c r="E169" s="99" t="s">
        <v>850</v>
      </c>
      <c r="F169" s="99" t="s">
        <v>851</v>
      </c>
      <c r="G169" s="99">
        <v>5.9475119999999997</v>
      </c>
      <c r="H169" s="99">
        <v>0.59475120000000004</v>
      </c>
      <c r="I169" s="99">
        <v>59.475119999999997</v>
      </c>
      <c r="J169" s="99" t="s">
        <v>841</v>
      </c>
      <c r="K169" s="99">
        <v>1</v>
      </c>
      <c r="L169" s="99">
        <v>0</v>
      </c>
      <c r="M169" s="99">
        <v>1</v>
      </c>
      <c r="N169" s="103"/>
    </row>
    <row r="170" spans="1:14" x14ac:dyDescent="0.25">
      <c r="A170" s="2"/>
      <c r="B170" s="103">
        <f t="shared" si="2"/>
        <v>170</v>
      </c>
      <c r="C170" s="95"/>
      <c r="D170" s="98" t="s">
        <v>207</v>
      </c>
      <c r="E170" s="99" t="s">
        <v>850</v>
      </c>
      <c r="F170" s="99" t="s">
        <v>851</v>
      </c>
      <c r="G170" s="99">
        <v>5.9475119999999997</v>
      </c>
      <c r="H170" s="99">
        <v>0.59475120000000004</v>
      </c>
      <c r="I170" s="99">
        <v>59.475119999999997</v>
      </c>
      <c r="J170" s="99" t="s">
        <v>841</v>
      </c>
      <c r="K170" s="99">
        <v>1</v>
      </c>
      <c r="L170" s="99">
        <v>0</v>
      </c>
      <c r="M170" s="99">
        <v>1</v>
      </c>
      <c r="N170" s="103"/>
    </row>
    <row r="171" spans="1:14" x14ac:dyDescent="0.25">
      <c r="A171" s="2"/>
      <c r="B171" s="103">
        <f t="shared" si="2"/>
        <v>171</v>
      </c>
      <c r="C171" s="95"/>
      <c r="D171" s="98" t="s">
        <v>208</v>
      </c>
      <c r="E171" s="99" t="s">
        <v>850</v>
      </c>
      <c r="F171" s="99" t="s">
        <v>851</v>
      </c>
      <c r="G171" s="99">
        <v>5.9475119999999997</v>
      </c>
      <c r="H171" s="99">
        <v>0.59475120000000004</v>
      </c>
      <c r="I171" s="99">
        <v>59.475119999999997</v>
      </c>
      <c r="J171" s="99" t="s">
        <v>841</v>
      </c>
      <c r="K171" s="99">
        <v>1</v>
      </c>
      <c r="L171" s="99">
        <v>0</v>
      </c>
      <c r="M171" s="99">
        <v>1</v>
      </c>
      <c r="N171" s="103"/>
    </row>
    <row r="172" spans="1:14" x14ac:dyDescent="0.25">
      <c r="A172" s="2"/>
      <c r="B172" s="103">
        <f t="shared" si="2"/>
        <v>172</v>
      </c>
      <c r="C172" s="95"/>
      <c r="D172" s="98" t="s">
        <v>209</v>
      </c>
      <c r="E172" s="99" t="s">
        <v>850</v>
      </c>
      <c r="F172" s="99" t="s">
        <v>851</v>
      </c>
      <c r="G172" s="99">
        <v>5.9475119999999997</v>
      </c>
      <c r="H172" s="99">
        <v>0.59475120000000004</v>
      </c>
      <c r="I172" s="99">
        <v>59.475119999999997</v>
      </c>
      <c r="J172" s="99" t="s">
        <v>841</v>
      </c>
      <c r="K172" s="99">
        <v>1</v>
      </c>
      <c r="L172" s="99">
        <v>0</v>
      </c>
      <c r="M172" s="99">
        <v>1</v>
      </c>
      <c r="N172" s="103"/>
    </row>
    <row r="173" spans="1:14" x14ac:dyDescent="0.25">
      <c r="A173" s="2"/>
      <c r="B173" s="103">
        <f t="shared" si="2"/>
        <v>173</v>
      </c>
      <c r="C173" s="95"/>
      <c r="D173" s="98" t="s">
        <v>210</v>
      </c>
      <c r="E173" s="99" t="s">
        <v>850</v>
      </c>
      <c r="F173" s="99" t="s">
        <v>851</v>
      </c>
      <c r="G173" s="99">
        <v>5.9475119999999997</v>
      </c>
      <c r="H173" s="99">
        <v>0.59475120000000004</v>
      </c>
      <c r="I173" s="99">
        <v>59.475119999999997</v>
      </c>
      <c r="J173" s="99" t="s">
        <v>841</v>
      </c>
      <c r="K173" s="99">
        <v>1</v>
      </c>
      <c r="L173" s="99">
        <v>0</v>
      </c>
      <c r="M173" s="99">
        <v>1</v>
      </c>
      <c r="N173" s="103"/>
    </row>
    <row r="174" spans="1:14" x14ac:dyDescent="0.25">
      <c r="A174" s="2"/>
      <c r="B174" s="103">
        <f t="shared" si="2"/>
        <v>174</v>
      </c>
      <c r="C174" s="95"/>
      <c r="D174" s="98" t="s">
        <v>211</v>
      </c>
      <c r="E174" s="99" t="s">
        <v>850</v>
      </c>
      <c r="F174" s="99" t="s">
        <v>851</v>
      </c>
      <c r="G174" s="99">
        <v>5.9475119999999997</v>
      </c>
      <c r="H174" s="99">
        <v>0.59475120000000004</v>
      </c>
      <c r="I174" s="99">
        <v>59.475119999999997</v>
      </c>
      <c r="J174" s="99" t="s">
        <v>841</v>
      </c>
      <c r="K174" s="99">
        <v>1</v>
      </c>
      <c r="L174" s="99">
        <v>0</v>
      </c>
      <c r="M174" s="99">
        <v>1</v>
      </c>
      <c r="N174" s="103"/>
    </row>
    <row r="175" spans="1:14" x14ac:dyDescent="0.25">
      <c r="A175" s="2"/>
      <c r="B175" s="103">
        <f t="shared" si="2"/>
        <v>175</v>
      </c>
      <c r="C175" s="95"/>
      <c r="D175" s="98" t="s">
        <v>212</v>
      </c>
      <c r="E175" s="99" t="s">
        <v>850</v>
      </c>
      <c r="F175" s="99" t="s">
        <v>851</v>
      </c>
      <c r="G175" s="99">
        <v>5.9475119999999997</v>
      </c>
      <c r="H175" s="99">
        <v>0.59475120000000004</v>
      </c>
      <c r="I175" s="99">
        <v>59.475119999999997</v>
      </c>
      <c r="J175" s="99" t="s">
        <v>841</v>
      </c>
      <c r="K175" s="99">
        <v>1</v>
      </c>
      <c r="L175" s="99">
        <v>0</v>
      </c>
      <c r="M175" s="99">
        <v>1</v>
      </c>
      <c r="N175" s="103"/>
    </row>
    <row r="176" spans="1:14" x14ac:dyDescent="0.25">
      <c r="A176" s="2"/>
      <c r="B176" s="103">
        <f t="shared" si="2"/>
        <v>176</v>
      </c>
      <c r="C176" s="95"/>
      <c r="D176" s="98" t="s">
        <v>213</v>
      </c>
      <c r="E176" s="99" t="s">
        <v>850</v>
      </c>
      <c r="F176" s="99" t="s">
        <v>851</v>
      </c>
      <c r="G176" s="99">
        <v>5.9475119999999997</v>
      </c>
      <c r="H176" s="99">
        <v>0.59475120000000004</v>
      </c>
      <c r="I176" s="99">
        <v>59.475119999999997</v>
      </c>
      <c r="J176" s="99" t="s">
        <v>841</v>
      </c>
      <c r="K176" s="99">
        <v>1</v>
      </c>
      <c r="L176" s="99">
        <v>0</v>
      </c>
      <c r="M176" s="99">
        <v>1</v>
      </c>
      <c r="N176" s="103"/>
    </row>
    <row r="177" spans="1:14" x14ac:dyDescent="0.25">
      <c r="A177" s="2"/>
      <c r="B177" s="103">
        <f t="shared" si="2"/>
        <v>177</v>
      </c>
      <c r="C177" s="95"/>
      <c r="D177" s="98" t="s">
        <v>214</v>
      </c>
      <c r="E177" s="99" t="s">
        <v>850</v>
      </c>
      <c r="F177" s="99" t="s">
        <v>851</v>
      </c>
      <c r="G177" s="99">
        <v>5.9475119999999997</v>
      </c>
      <c r="H177" s="99">
        <v>0.59475120000000004</v>
      </c>
      <c r="I177" s="99">
        <v>59.475119999999997</v>
      </c>
      <c r="J177" s="99" t="s">
        <v>841</v>
      </c>
      <c r="K177" s="99">
        <v>1</v>
      </c>
      <c r="L177" s="99">
        <v>0</v>
      </c>
      <c r="M177" s="99">
        <v>1</v>
      </c>
      <c r="N177" s="103"/>
    </row>
    <row r="178" spans="1:14" x14ac:dyDescent="0.25">
      <c r="A178" s="2"/>
      <c r="B178" s="103">
        <f t="shared" si="2"/>
        <v>178</v>
      </c>
      <c r="C178" s="95"/>
      <c r="D178" s="98" t="s">
        <v>215</v>
      </c>
      <c r="E178" s="99" t="s">
        <v>850</v>
      </c>
      <c r="F178" s="99" t="s">
        <v>851</v>
      </c>
      <c r="G178" s="99">
        <v>5.9475119999999997</v>
      </c>
      <c r="H178" s="99">
        <v>0.59475120000000004</v>
      </c>
      <c r="I178" s="99">
        <v>59.475119999999997</v>
      </c>
      <c r="J178" s="99" t="s">
        <v>841</v>
      </c>
      <c r="K178" s="99">
        <v>1</v>
      </c>
      <c r="L178" s="99">
        <v>0</v>
      </c>
      <c r="M178" s="99">
        <v>1</v>
      </c>
      <c r="N178" s="103"/>
    </row>
    <row r="179" spans="1:14" x14ac:dyDescent="0.25">
      <c r="A179" s="2"/>
      <c r="B179" s="103">
        <f t="shared" si="2"/>
        <v>179</v>
      </c>
      <c r="C179" s="95"/>
      <c r="D179" s="98" t="s">
        <v>216</v>
      </c>
      <c r="E179" s="99" t="s">
        <v>850</v>
      </c>
      <c r="F179" s="99" t="s">
        <v>851</v>
      </c>
      <c r="G179" s="99">
        <v>5.9475119999999997</v>
      </c>
      <c r="H179" s="99">
        <v>0.59475120000000004</v>
      </c>
      <c r="I179" s="99">
        <v>59.475119999999997</v>
      </c>
      <c r="J179" s="99" t="s">
        <v>841</v>
      </c>
      <c r="K179" s="99">
        <v>1</v>
      </c>
      <c r="L179" s="99">
        <v>0</v>
      </c>
      <c r="M179" s="99">
        <v>1</v>
      </c>
      <c r="N179" s="103"/>
    </row>
    <row r="180" spans="1:14" x14ac:dyDescent="0.25">
      <c r="A180" s="2"/>
      <c r="B180" s="103">
        <f t="shared" si="2"/>
        <v>180</v>
      </c>
      <c r="C180" s="95"/>
      <c r="D180" s="98" t="s">
        <v>217</v>
      </c>
      <c r="E180" s="99" t="s">
        <v>850</v>
      </c>
      <c r="F180" s="99" t="s">
        <v>851</v>
      </c>
      <c r="G180" s="99">
        <v>5.9475119999999997</v>
      </c>
      <c r="H180" s="99">
        <v>0.59475120000000004</v>
      </c>
      <c r="I180" s="99">
        <v>59.475119999999997</v>
      </c>
      <c r="J180" s="99" t="s">
        <v>841</v>
      </c>
      <c r="K180" s="99">
        <v>1</v>
      </c>
      <c r="L180" s="99">
        <v>0</v>
      </c>
      <c r="M180" s="99">
        <v>1</v>
      </c>
      <c r="N180" s="103"/>
    </row>
    <row r="181" spans="1:14" x14ac:dyDescent="0.25">
      <c r="A181" s="2"/>
      <c r="B181" s="103">
        <f t="shared" si="2"/>
        <v>181</v>
      </c>
      <c r="C181" s="95"/>
      <c r="D181" s="98" t="s">
        <v>218</v>
      </c>
      <c r="E181" s="99" t="s">
        <v>850</v>
      </c>
      <c r="F181" s="99" t="s">
        <v>851</v>
      </c>
      <c r="G181" s="99">
        <v>5.9475119999999997</v>
      </c>
      <c r="H181" s="99">
        <v>0.59475120000000004</v>
      </c>
      <c r="I181" s="99">
        <v>59.475119999999997</v>
      </c>
      <c r="J181" s="99" t="s">
        <v>841</v>
      </c>
      <c r="K181" s="99">
        <v>1</v>
      </c>
      <c r="L181" s="99">
        <v>0</v>
      </c>
      <c r="M181" s="99">
        <v>1</v>
      </c>
      <c r="N181" s="103"/>
    </row>
    <row r="182" spans="1:14" x14ac:dyDescent="0.25">
      <c r="A182" s="2"/>
      <c r="B182" s="103">
        <f t="shared" si="2"/>
        <v>182</v>
      </c>
      <c r="C182" s="95"/>
      <c r="D182" s="98" t="s">
        <v>219</v>
      </c>
      <c r="E182" s="99" t="s">
        <v>850</v>
      </c>
      <c r="F182" s="99" t="s">
        <v>851</v>
      </c>
      <c r="G182" s="99">
        <v>5.9475119999999997</v>
      </c>
      <c r="H182" s="99">
        <v>0.59475120000000004</v>
      </c>
      <c r="I182" s="99">
        <v>59.475119999999997</v>
      </c>
      <c r="J182" s="99" t="s">
        <v>841</v>
      </c>
      <c r="K182" s="99">
        <v>1</v>
      </c>
      <c r="L182" s="99">
        <v>0</v>
      </c>
      <c r="M182" s="99">
        <v>1</v>
      </c>
      <c r="N182" s="103"/>
    </row>
    <row r="183" spans="1:14" x14ac:dyDescent="0.25">
      <c r="A183" s="2"/>
      <c r="B183" s="103">
        <f t="shared" si="2"/>
        <v>183</v>
      </c>
      <c r="C183" s="95"/>
      <c r="D183" s="98" t="s">
        <v>220</v>
      </c>
      <c r="E183" s="99" t="s">
        <v>850</v>
      </c>
      <c r="F183" s="99" t="s">
        <v>851</v>
      </c>
      <c r="G183" s="99">
        <v>5.9475119999999997</v>
      </c>
      <c r="H183" s="99">
        <v>0.59475120000000004</v>
      </c>
      <c r="I183" s="99">
        <v>59.475119999999997</v>
      </c>
      <c r="J183" s="99" t="s">
        <v>841</v>
      </c>
      <c r="K183" s="99">
        <v>1</v>
      </c>
      <c r="L183" s="99">
        <v>0</v>
      </c>
      <c r="M183" s="99">
        <v>1</v>
      </c>
      <c r="N183" s="103"/>
    </row>
    <row r="184" spans="1:14" x14ac:dyDescent="0.25">
      <c r="A184" s="2"/>
      <c r="B184" s="103">
        <f t="shared" si="2"/>
        <v>184</v>
      </c>
      <c r="C184" s="95"/>
      <c r="D184" s="98" t="s">
        <v>221</v>
      </c>
      <c r="E184" s="99" t="s">
        <v>850</v>
      </c>
      <c r="F184" s="99" t="s">
        <v>851</v>
      </c>
      <c r="G184" s="99">
        <v>5.9475119999999997</v>
      </c>
      <c r="H184" s="99">
        <v>0.59475120000000004</v>
      </c>
      <c r="I184" s="99">
        <v>59.475119999999997</v>
      </c>
      <c r="J184" s="99" t="s">
        <v>841</v>
      </c>
      <c r="K184" s="99">
        <v>1</v>
      </c>
      <c r="L184" s="99">
        <v>0</v>
      </c>
      <c r="M184" s="99">
        <v>1</v>
      </c>
      <c r="N184" s="103"/>
    </row>
    <row r="185" spans="1:14" x14ac:dyDescent="0.25">
      <c r="A185" s="2"/>
      <c r="B185" s="103">
        <f t="shared" si="2"/>
        <v>185</v>
      </c>
      <c r="C185" s="95"/>
      <c r="D185" s="98" t="s">
        <v>222</v>
      </c>
      <c r="E185" s="99" t="s">
        <v>850</v>
      </c>
      <c r="F185" s="99" t="s">
        <v>851</v>
      </c>
      <c r="G185" s="99">
        <v>5.9475119999999997</v>
      </c>
      <c r="H185" s="99">
        <v>0.59475120000000004</v>
      </c>
      <c r="I185" s="99">
        <v>59.475119999999997</v>
      </c>
      <c r="J185" s="99" t="s">
        <v>841</v>
      </c>
      <c r="K185" s="99">
        <v>1</v>
      </c>
      <c r="L185" s="99">
        <v>0</v>
      </c>
      <c r="M185" s="99">
        <v>1</v>
      </c>
      <c r="N185" s="103"/>
    </row>
    <row r="186" spans="1:14" x14ac:dyDescent="0.25">
      <c r="A186" s="2"/>
      <c r="B186" s="103">
        <f t="shared" si="2"/>
        <v>186</v>
      </c>
      <c r="C186" s="95"/>
      <c r="D186" s="98" t="s">
        <v>223</v>
      </c>
      <c r="E186" s="99" t="s">
        <v>850</v>
      </c>
      <c r="F186" s="99" t="s">
        <v>851</v>
      </c>
      <c r="G186" s="99">
        <v>5.9475119999999997</v>
      </c>
      <c r="H186" s="99">
        <v>0.59475120000000004</v>
      </c>
      <c r="I186" s="99">
        <v>59.475119999999997</v>
      </c>
      <c r="J186" s="99" t="s">
        <v>841</v>
      </c>
      <c r="K186" s="99">
        <v>1</v>
      </c>
      <c r="L186" s="99">
        <v>0</v>
      </c>
      <c r="M186" s="99">
        <v>1</v>
      </c>
      <c r="N186" s="103"/>
    </row>
    <row r="187" spans="1:14" x14ac:dyDescent="0.25">
      <c r="A187" s="2"/>
      <c r="B187" s="103">
        <f t="shared" si="2"/>
        <v>187</v>
      </c>
      <c r="C187" s="95"/>
      <c r="D187" s="98" t="s">
        <v>224</v>
      </c>
      <c r="E187" s="99" t="s">
        <v>850</v>
      </c>
      <c r="F187" s="99" t="s">
        <v>851</v>
      </c>
      <c r="G187" s="99">
        <v>5.9475119999999997</v>
      </c>
      <c r="H187" s="99">
        <v>0.59475120000000004</v>
      </c>
      <c r="I187" s="99">
        <v>59.475119999999997</v>
      </c>
      <c r="J187" s="99" t="s">
        <v>841</v>
      </c>
      <c r="K187" s="99">
        <v>1</v>
      </c>
      <c r="L187" s="99">
        <v>0</v>
      </c>
      <c r="M187" s="99">
        <v>1</v>
      </c>
      <c r="N187" s="103"/>
    </row>
    <row r="188" spans="1:14" x14ac:dyDescent="0.25">
      <c r="A188" s="2"/>
      <c r="B188" s="103">
        <f t="shared" si="2"/>
        <v>188</v>
      </c>
      <c r="C188" s="95"/>
      <c r="D188" s="98" t="s">
        <v>225</v>
      </c>
      <c r="E188" s="99" t="s">
        <v>850</v>
      </c>
      <c r="F188" s="99" t="s">
        <v>851</v>
      </c>
      <c r="G188" s="99">
        <v>5.9475119999999997</v>
      </c>
      <c r="H188" s="99">
        <v>0.59475120000000004</v>
      </c>
      <c r="I188" s="99">
        <v>59.475119999999997</v>
      </c>
      <c r="J188" s="99" t="s">
        <v>841</v>
      </c>
      <c r="K188" s="99">
        <v>1</v>
      </c>
      <c r="L188" s="99">
        <v>0</v>
      </c>
      <c r="M188" s="99">
        <v>1</v>
      </c>
      <c r="N188" s="103"/>
    </row>
    <row r="189" spans="1:14" x14ac:dyDescent="0.25">
      <c r="A189" s="2"/>
      <c r="B189" s="103">
        <f t="shared" si="2"/>
        <v>189</v>
      </c>
      <c r="C189" s="95"/>
      <c r="D189" s="98" t="s">
        <v>226</v>
      </c>
      <c r="E189" s="99" t="s">
        <v>850</v>
      </c>
      <c r="F189" s="99" t="s">
        <v>851</v>
      </c>
      <c r="G189" s="99">
        <v>5.9475119999999997</v>
      </c>
      <c r="H189" s="99">
        <v>0.59475120000000004</v>
      </c>
      <c r="I189" s="99">
        <v>59.475119999999997</v>
      </c>
      <c r="J189" s="99" t="s">
        <v>841</v>
      </c>
      <c r="K189" s="99">
        <v>1</v>
      </c>
      <c r="L189" s="99">
        <v>0</v>
      </c>
      <c r="M189" s="99">
        <v>1</v>
      </c>
      <c r="N189" s="103"/>
    </row>
    <row r="190" spans="1:14" x14ac:dyDescent="0.25">
      <c r="A190" s="2"/>
      <c r="B190" s="103">
        <f t="shared" si="2"/>
        <v>190</v>
      </c>
      <c r="C190" s="95"/>
      <c r="D190" s="98" t="s">
        <v>227</v>
      </c>
      <c r="E190" s="99" t="s">
        <v>850</v>
      </c>
      <c r="F190" s="99" t="s">
        <v>851</v>
      </c>
      <c r="G190" s="99">
        <v>5.9475119999999997</v>
      </c>
      <c r="H190" s="99">
        <v>0.59475120000000004</v>
      </c>
      <c r="I190" s="99">
        <v>59.475119999999997</v>
      </c>
      <c r="J190" s="99" t="s">
        <v>841</v>
      </c>
      <c r="K190" s="99">
        <v>1</v>
      </c>
      <c r="L190" s="99">
        <v>0</v>
      </c>
      <c r="M190" s="99">
        <v>1</v>
      </c>
      <c r="N190" s="103"/>
    </row>
    <row r="191" spans="1:14" x14ac:dyDescent="0.25">
      <c r="A191" s="2"/>
      <c r="B191" s="103">
        <f t="shared" si="2"/>
        <v>191</v>
      </c>
      <c r="C191" s="95"/>
      <c r="D191" s="98" t="s">
        <v>228</v>
      </c>
      <c r="E191" s="99" t="s">
        <v>850</v>
      </c>
      <c r="F191" s="99" t="s">
        <v>851</v>
      </c>
      <c r="G191" s="99">
        <v>5.9475119999999997</v>
      </c>
      <c r="H191" s="99">
        <v>0.59475120000000004</v>
      </c>
      <c r="I191" s="99">
        <v>59.475119999999997</v>
      </c>
      <c r="J191" s="99" t="s">
        <v>841</v>
      </c>
      <c r="K191" s="99">
        <v>1</v>
      </c>
      <c r="L191" s="99">
        <v>0</v>
      </c>
      <c r="M191" s="99">
        <v>1</v>
      </c>
      <c r="N191" s="103"/>
    </row>
    <row r="192" spans="1:14" x14ac:dyDescent="0.25">
      <c r="A192" s="2"/>
      <c r="B192" s="103">
        <f t="shared" si="2"/>
        <v>192</v>
      </c>
      <c r="C192" s="95"/>
      <c r="D192" s="98" t="s">
        <v>229</v>
      </c>
      <c r="E192" s="99" t="s">
        <v>850</v>
      </c>
      <c r="F192" s="99" t="s">
        <v>851</v>
      </c>
      <c r="G192" s="99">
        <v>5.9475119999999997</v>
      </c>
      <c r="H192" s="99">
        <v>0.59475120000000004</v>
      </c>
      <c r="I192" s="99">
        <v>59.475119999999997</v>
      </c>
      <c r="J192" s="99" t="s">
        <v>841</v>
      </c>
      <c r="K192" s="99">
        <v>1</v>
      </c>
      <c r="L192" s="99">
        <v>0</v>
      </c>
      <c r="M192" s="99">
        <v>1</v>
      </c>
      <c r="N192" s="103"/>
    </row>
    <row r="193" spans="1:14" x14ac:dyDescent="0.25">
      <c r="A193" s="2"/>
      <c r="B193" s="103">
        <f t="shared" si="2"/>
        <v>193</v>
      </c>
      <c r="C193" s="95"/>
      <c r="D193" s="98" t="s">
        <v>230</v>
      </c>
      <c r="E193" s="99" t="s">
        <v>850</v>
      </c>
      <c r="F193" s="99" t="s">
        <v>851</v>
      </c>
      <c r="G193" s="99">
        <v>5.9475119999999997</v>
      </c>
      <c r="H193" s="99">
        <v>0.59475120000000004</v>
      </c>
      <c r="I193" s="99">
        <v>59.475119999999997</v>
      </c>
      <c r="J193" s="99" t="s">
        <v>841</v>
      </c>
      <c r="K193" s="99">
        <v>1</v>
      </c>
      <c r="L193" s="99">
        <v>0</v>
      </c>
      <c r="M193" s="99">
        <v>1</v>
      </c>
      <c r="N193" s="103"/>
    </row>
    <row r="194" spans="1:14" x14ac:dyDescent="0.25">
      <c r="A194" s="2"/>
      <c r="B194" s="103">
        <f t="shared" ref="B194:B257" si="3">B193+1</f>
        <v>194</v>
      </c>
      <c r="C194" s="95"/>
      <c r="D194" s="98" t="s">
        <v>231</v>
      </c>
      <c r="E194" s="99" t="s">
        <v>850</v>
      </c>
      <c r="F194" s="99" t="s">
        <v>851</v>
      </c>
      <c r="G194" s="99">
        <v>5.9475119999999997</v>
      </c>
      <c r="H194" s="99">
        <v>0.59475120000000004</v>
      </c>
      <c r="I194" s="99">
        <v>59.475119999999997</v>
      </c>
      <c r="J194" s="99" t="s">
        <v>841</v>
      </c>
      <c r="K194" s="99">
        <v>1</v>
      </c>
      <c r="L194" s="99">
        <v>0</v>
      </c>
      <c r="M194" s="99">
        <v>1</v>
      </c>
      <c r="N194" s="103"/>
    </row>
    <row r="195" spans="1:14" x14ac:dyDescent="0.25">
      <c r="A195" s="2"/>
      <c r="B195" s="103">
        <f t="shared" si="3"/>
        <v>195</v>
      </c>
      <c r="C195" s="95"/>
      <c r="D195" s="98" t="s">
        <v>232</v>
      </c>
      <c r="E195" s="99" t="s">
        <v>850</v>
      </c>
      <c r="F195" s="99" t="s">
        <v>851</v>
      </c>
      <c r="G195" s="99">
        <v>5.9475119999999997</v>
      </c>
      <c r="H195" s="99">
        <v>0.59475120000000004</v>
      </c>
      <c r="I195" s="99">
        <v>59.475119999999997</v>
      </c>
      <c r="J195" s="99" t="s">
        <v>841</v>
      </c>
      <c r="K195" s="99">
        <v>1</v>
      </c>
      <c r="L195" s="99">
        <v>0</v>
      </c>
      <c r="M195" s="99">
        <v>1</v>
      </c>
      <c r="N195" s="103"/>
    </row>
    <row r="196" spans="1:14" x14ac:dyDescent="0.25">
      <c r="A196" s="2"/>
      <c r="B196" s="103">
        <f t="shared" si="3"/>
        <v>196</v>
      </c>
      <c r="C196" s="95"/>
      <c r="D196" s="98" t="s">
        <v>233</v>
      </c>
      <c r="E196" s="99" t="s">
        <v>850</v>
      </c>
      <c r="F196" s="99" t="s">
        <v>851</v>
      </c>
      <c r="G196" s="99">
        <v>5.9475119999999997</v>
      </c>
      <c r="H196" s="99">
        <v>0.59475120000000004</v>
      </c>
      <c r="I196" s="99">
        <v>59.475119999999997</v>
      </c>
      <c r="J196" s="99" t="s">
        <v>841</v>
      </c>
      <c r="K196" s="99">
        <v>1</v>
      </c>
      <c r="L196" s="99">
        <v>0</v>
      </c>
      <c r="M196" s="99">
        <v>1</v>
      </c>
      <c r="N196" s="103"/>
    </row>
    <row r="197" spans="1:14" x14ac:dyDescent="0.25">
      <c r="A197" s="2"/>
      <c r="B197" s="103">
        <f t="shared" si="3"/>
        <v>197</v>
      </c>
      <c r="C197" s="95"/>
      <c r="D197" s="98" t="s">
        <v>234</v>
      </c>
      <c r="E197" s="99" t="s">
        <v>850</v>
      </c>
      <c r="F197" s="99" t="s">
        <v>851</v>
      </c>
      <c r="G197" s="99">
        <v>5.9475119999999997</v>
      </c>
      <c r="H197" s="99">
        <v>0.59475120000000004</v>
      </c>
      <c r="I197" s="99">
        <v>59.475119999999997</v>
      </c>
      <c r="J197" s="99" t="s">
        <v>841</v>
      </c>
      <c r="K197" s="99">
        <v>1</v>
      </c>
      <c r="L197" s="99">
        <v>0</v>
      </c>
      <c r="M197" s="99">
        <v>1</v>
      </c>
      <c r="N197" s="103"/>
    </row>
    <row r="198" spans="1:14" x14ac:dyDescent="0.25">
      <c r="A198" s="2"/>
      <c r="B198" s="103">
        <f t="shared" si="3"/>
        <v>198</v>
      </c>
      <c r="C198" s="95"/>
      <c r="D198" s="98" t="s">
        <v>235</v>
      </c>
      <c r="E198" s="99" t="s">
        <v>850</v>
      </c>
      <c r="F198" s="99" t="s">
        <v>851</v>
      </c>
      <c r="G198" s="99">
        <v>5.9475119999999997</v>
      </c>
      <c r="H198" s="99">
        <v>0.59475120000000004</v>
      </c>
      <c r="I198" s="99">
        <v>59.475119999999997</v>
      </c>
      <c r="J198" s="99" t="s">
        <v>841</v>
      </c>
      <c r="K198" s="99">
        <v>1</v>
      </c>
      <c r="L198" s="99">
        <v>0</v>
      </c>
      <c r="M198" s="99">
        <v>1</v>
      </c>
      <c r="N198" s="103"/>
    </row>
    <row r="199" spans="1:14" x14ac:dyDescent="0.25">
      <c r="A199" s="2"/>
      <c r="B199" s="103">
        <f t="shared" si="3"/>
        <v>199</v>
      </c>
      <c r="C199" s="95"/>
      <c r="D199" s="98" t="s">
        <v>236</v>
      </c>
      <c r="E199" s="99" t="s">
        <v>850</v>
      </c>
      <c r="F199" s="99" t="s">
        <v>851</v>
      </c>
      <c r="G199" s="99">
        <v>5.9475119999999997</v>
      </c>
      <c r="H199" s="99">
        <v>0.59475120000000004</v>
      </c>
      <c r="I199" s="99">
        <v>59.475119999999997</v>
      </c>
      <c r="J199" s="99" t="s">
        <v>841</v>
      </c>
      <c r="K199" s="99">
        <v>1</v>
      </c>
      <c r="L199" s="99">
        <v>0</v>
      </c>
      <c r="M199" s="99">
        <v>1</v>
      </c>
      <c r="N199" s="103"/>
    </row>
    <row r="200" spans="1:14" x14ac:dyDescent="0.25">
      <c r="A200" s="2"/>
      <c r="B200" s="103">
        <f t="shared" si="3"/>
        <v>200</v>
      </c>
      <c r="C200" s="95"/>
      <c r="D200" s="98" t="s">
        <v>237</v>
      </c>
      <c r="E200" s="99" t="s">
        <v>850</v>
      </c>
      <c r="F200" s="99" t="s">
        <v>851</v>
      </c>
      <c r="G200" s="99">
        <v>5.9475119999999997</v>
      </c>
      <c r="H200" s="99">
        <v>0.59475120000000004</v>
      </c>
      <c r="I200" s="99">
        <v>59.475119999999997</v>
      </c>
      <c r="J200" s="99" t="s">
        <v>841</v>
      </c>
      <c r="K200" s="99">
        <v>1</v>
      </c>
      <c r="L200" s="99">
        <v>0</v>
      </c>
      <c r="M200" s="99">
        <v>1</v>
      </c>
      <c r="N200" s="103"/>
    </row>
    <row r="201" spans="1:14" x14ac:dyDescent="0.25">
      <c r="A201" s="2"/>
      <c r="B201" s="103">
        <f t="shared" si="3"/>
        <v>201</v>
      </c>
      <c r="C201" s="95"/>
      <c r="D201" s="98" t="s">
        <v>238</v>
      </c>
      <c r="E201" s="99" t="s">
        <v>850</v>
      </c>
      <c r="F201" s="99" t="s">
        <v>851</v>
      </c>
      <c r="G201" s="99">
        <v>5.9475119999999997</v>
      </c>
      <c r="H201" s="99">
        <v>0.59475120000000004</v>
      </c>
      <c r="I201" s="99">
        <v>59.475119999999997</v>
      </c>
      <c r="J201" s="99" t="s">
        <v>841</v>
      </c>
      <c r="K201" s="99">
        <v>1</v>
      </c>
      <c r="L201" s="99">
        <v>0</v>
      </c>
      <c r="M201" s="99">
        <v>1</v>
      </c>
      <c r="N201" s="103"/>
    </row>
    <row r="202" spans="1:14" x14ac:dyDescent="0.25">
      <c r="A202" s="2"/>
      <c r="B202" s="103">
        <f t="shared" si="3"/>
        <v>202</v>
      </c>
      <c r="C202" s="95"/>
      <c r="D202" s="98" t="s">
        <v>239</v>
      </c>
      <c r="E202" s="99" t="s">
        <v>850</v>
      </c>
      <c r="F202" s="99" t="s">
        <v>851</v>
      </c>
      <c r="G202" s="99">
        <v>5.9475119999999997</v>
      </c>
      <c r="H202" s="99">
        <v>0.59475120000000004</v>
      </c>
      <c r="I202" s="99">
        <v>59.475119999999997</v>
      </c>
      <c r="J202" s="99" t="s">
        <v>841</v>
      </c>
      <c r="K202" s="99">
        <v>1</v>
      </c>
      <c r="L202" s="99">
        <v>0</v>
      </c>
      <c r="M202" s="99">
        <v>1</v>
      </c>
      <c r="N202" s="103"/>
    </row>
    <row r="203" spans="1:14" x14ac:dyDescent="0.25">
      <c r="A203" s="2"/>
      <c r="B203" s="103">
        <f t="shared" si="3"/>
        <v>203</v>
      </c>
      <c r="C203" s="95"/>
      <c r="D203" s="98" t="s">
        <v>240</v>
      </c>
      <c r="E203" s="99" t="s">
        <v>850</v>
      </c>
      <c r="F203" s="99" t="s">
        <v>851</v>
      </c>
      <c r="G203" s="99">
        <v>5.9475119999999997</v>
      </c>
      <c r="H203" s="99">
        <v>0.59475120000000004</v>
      </c>
      <c r="I203" s="99">
        <v>59.475119999999997</v>
      </c>
      <c r="J203" s="99" t="s">
        <v>841</v>
      </c>
      <c r="K203" s="99">
        <v>1</v>
      </c>
      <c r="L203" s="99">
        <v>0</v>
      </c>
      <c r="M203" s="99">
        <v>1</v>
      </c>
      <c r="N203" s="103"/>
    </row>
    <row r="204" spans="1:14" x14ac:dyDescent="0.25">
      <c r="A204" s="2"/>
      <c r="B204" s="103">
        <f t="shared" si="3"/>
        <v>204</v>
      </c>
      <c r="C204" s="95"/>
      <c r="D204" s="98" t="s">
        <v>241</v>
      </c>
      <c r="E204" s="99" t="s">
        <v>850</v>
      </c>
      <c r="F204" s="99" t="s">
        <v>851</v>
      </c>
      <c r="G204" s="99">
        <v>5.9475119999999997</v>
      </c>
      <c r="H204" s="99">
        <v>0.59475120000000004</v>
      </c>
      <c r="I204" s="99">
        <v>59.475119999999997</v>
      </c>
      <c r="J204" s="99" t="s">
        <v>841</v>
      </c>
      <c r="K204" s="99">
        <v>1</v>
      </c>
      <c r="L204" s="99">
        <v>0</v>
      </c>
      <c r="M204" s="99">
        <v>1</v>
      </c>
      <c r="N204" s="103"/>
    </row>
    <row r="205" spans="1:14" x14ac:dyDescent="0.25">
      <c r="A205" s="2"/>
      <c r="B205" s="103">
        <f t="shared" si="3"/>
        <v>205</v>
      </c>
      <c r="C205" s="95"/>
      <c r="D205" s="98" t="s">
        <v>242</v>
      </c>
      <c r="E205" s="99" t="s">
        <v>850</v>
      </c>
      <c r="F205" s="99" t="s">
        <v>851</v>
      </c>
      <c r="G205" s="99">
        <v>5.9475119999999997</v>
      </c>
      <c r="H205" s="99">
        <v>0.59475120000000004</v>
      </c>
      <c r="I205" s="99">
        <v>59.475119999999997</v>
      </c>
      <c r="J205" s="99" t="s">
        <v>841</v>
      </c>
      <c r="K205" s="99">
        <v>1</v>
      </c>
      <c r="L205" s="99">
        <v>0</v>
      </c>
      <c r="M205" s="99">
        <v>1</v>
      </c>
      <c r="N205" s="103"/>
    </row>
    <row r="206" spans="1:14" x14ac:dyDescent="0.25">
      <c r="A206" s="2"/>
      <c r="B206" s="103">
        <f t="shared" si="3"/>
        <v>206</v>
      </c>
      <c r="C206" s="95"/>
      <c r="D206" s="98" t="s">
        <v>243</v>
      </c>
      <c r="E206" s="99" t="s">
        <v>850</v>
      </c>
      <c r="F206" s="99" t="s">
        <v>851</v>
      </c>
      <c r="G206" s="99">
        <v>5.9475119999999997</v>
      </c>
      <c r="H206" s="99">
        <v>0.59475120000000004</v>
      </c>
      <c r="I206" s="99">
        <v>59.475119999999997</v>
      </c>
      <c r="J206" s="99" t="s">
        <v>841</v>
      </c>
      <c r="K206" s="99">
        <v>1</v>
      </c>
      <c r="L206" s="99">
        <v>0</v>
      </c>
      <c r="M206" s="99">
        <v>1</v>
      </c>
      <c r="N206" s="103"/>
    </row>
    <row r="207" spans="1:14" x14ac:dyDescent="0.25">
      <c r="A207" s="2"/>
      <c r="B207" s="103">
        <f t="shared" si="3"/>
        <v>207</v>
      </c>
      <c r="C207" s="95"/>
      <c r="D207" s="98" t="s">
        <v>244</v>
      </c>
      <c r="E207" s="99" t="s">
        <v>850</v>
      </c>
      <c r="F207" s="99" t="s">
        <v>851</v>
      </c>
      <c r="G207" s="99">
        <v>5.9475119999999997</v>
      </c>
      <c r="H207" s="99">
        <v>0.59475120000000004</v>
      </c>
      <c r="I207" s="99">
        <v>59.475119999999997</v>
      </c>
      <c r="J207" s="99" t="s">
        <v>841</v>
      </c>
      <c r="K207" s="99">
        <v>1</v>
      </c>
      <c r="L207" s="99">
        <v>0</v>
      </c>
      <c r="M207" s="99">
        <v>1</v>
      </c>
      <c r="N207" s="103"/>
    </row>
    <row r="208" spans="1:14" x14ac:dyDescent="0.25">
      <c r="A208" s="2"/>
      <c r="B208" s="103">
        <f t="shared" si="3"/>
        <v>208</v>
      </c>
      <c r="C208" s="95"/>
      <c r="D208" s="98" t="s">
        <v>245</v>
      </c>
      <c r="E208" s="99" t="s">
        <v>850</v>
      </c>
      <c r="F208" s="99" t="s">
        <v>851</v>
      </c>
      <c r="G208" s="99">
        <v>5.9475119999999997</v>
      </c>
      <c r="H208" s="99">
        <v>0.59475120000000004</v>
      </c>
      <c r="I208" s="99">
        <v>59.475119999999997</v>
      </c>
      <c r="J208" s="99" t="s">
        <v>841</v>
      </c>
      <c r="K208" s="99">
        <v>1</v>
      </c>
      <c r="L208" s="99">
        <v>0</v>
      </c>
      <c r="M208" s="99">
        <v>1</v>
      </c>
      <c r="N208" s="103"/>
    </row>
    <row r="209" spans="1:14" x14ac:dyDescent="0.25">
      <c r="A209" s="2"/>
      <c r="B209" s="103">
        <f t="shared" si="3"/>
        <v>209</v>
      </c>
      <c r="C209" s="95"/>
      <c r="D209" s="98" t="s">
        <v>246</v>
      </c>
      <c r="E209" s="99" t="s">
        <v>850</v>
      </c>
      <c r="F209" s="99" t="s">
        <v>851</v>
      </c>
      <c r="G209" s="99">
        <v>5.9475119999999997</v>
      </c>
      <c r="H209" s="99">
        <v>0.59475120000000004</v>
      </c>
      <c r="I209" s="99">
        <v>59.475119999999997</v>
      </c>
      <c r="J209" s="99" t="s">
        <v>841</v>
      </c>
      <c r="K209" s="99">
        <v>1</v>
      </c>
      <c r="L209" s="99">
        <v>0</v>
      </c>
      <c r="M209" s="99">
        <v>1</v>
      </c>
      <c r="N209" s="103"/>
    </row>
    <row r="210" spans="1:14" x14ac:dyDescent="0.25">
      <c r="A210" s="2"/>
      <c r="B210" s="103">
        <f t="shared" si="3"/>
        <v>210</v>
      </c>
      <c r="C210" s="95"/>
      <c r="D210" s="98" t="s">
        <v>247</v>
      </c>
      <c r="E210" s="99" t="s">
        <v>850</v>
      </c>
      <c r="F210" s="99" t="s">
        <v>851</v>
      </c>
      <c r="G210" s="99">
        <v>5.9475119999999997</v>
      </c>
      <c r="H210" s="99">
        <v>0.59475120000000004</v>
      </c>
      <c r="I210" s="99">
        <v>59.475119999999997</v>
      </c>
      <c r="J210" s="99" t="s">
        <v>841</v>
      </c>
      <c r="K210" s="99">
        <v>1</v>
      </c>
      <c r="L210" s="99">
        <v>0</v>
      </c>
      <c r="M210" s="99">
        <v>1</v>
      </c>
      <c r="N210" s="103"/>
    </row>
    <row r="211" spans="1:14" x14ac:dyDescent="0.25">
      <c r="A211" s="2"/>
      <c r="B211" s="103">
        <f t="shared" si="3"/>
        <v>211</v>
      </c>
      <c r="C211" s="95"/>
      <c r="D211" s="98" t="s">
        <v>248</v>
      </c>
      <c r="E211" s="99" t="s">
        <v>850</v>
      </c>
      <c r="F211" s="99" t="s">
        <v>851</v>
      </c>
      <c r="G211" s="99">
        <v>5.9475119999999997</v>
      </c>
      <c r="H211" s="99">
        <v>0.59475120000000004</v>
      </c>
      <c r="I211" s="99">
        <v>59.475119999999997</v>
      </c>
      <c r="J211" s="99" t="s">
        <v>841</v>
      </c>
      <c r="K211" s="99">
        <v>1</v>
      </c>
      <c r="L211" s="99">
        <v>0</v>
      </c>
      <c r="M211" s="99">
        <v>1</v>
      </c>
      <c r="N211" s="103"/>
    </row>
    <row r="212" spans="1:14" x14ac:dyDescent="0.25">
      <c r="A212" s="2"/>
      <c r="B212" s="103">
        <f t="shared" si="3"/>
        <v>212</v>
      </c>
      <c r="C212" s="95"/>
      <c r="D212" s="98" t="s">
        <v>249</v>
      </c>
      <c r="E212" s="99" t="s">
        <v>850</v>
      </c>
      <c r="F212" s="99" t="s">
        <v>851</v>
      </c>
      <c r="G212" s="99">
        <v>5.9475119999999997</v>
      </c>
      <c r="H212" s="99">
        <v>0.59475120000000004</v>
      </c>
      <c r="I212" s="99">
        <v>59.475119999999997</v>
      </c>
      <c r="J212" s="99" t="s">
        <v>841</v>
      </c>
      <c r="K212" s="99">
        <v>1</v>
      </c>
      <c r="L212" s="99">
        <v>0</v>
      </c>
      <c r="M212" s="99">
        <v>1</v>
      </c>
      <c r="N212" s="103"/>
    </row>
    <row r="213" spans="1:14" x14ac:dyDescent="0.25">
      <c r="A213" s="2"/>
      <c r="B213" s="103">
        <f t="shared" si="3"/>
        <v>213</v>
      </c>
      <c r="C213" s="95"/>
      <c r="D213" s="98" t="s">
        <v>250</v>
      </c>
      <c r="E213" s="99" t="s">
        <v>850</v>
      </c>
      <c r="F213" s="99" t="s">
        <v>851</v>
      </c>
      <c r="G213" s="99">
        <v>5.9475119999999997</v>
      </c>
      <c r="H213" s="99">
        <v>0.59475120000000004</v>
      </c>
      <c r="I213" s="99">
        <v>59.475119999999997</v>
      </c>
      <c r="J213" s="99" t="s">
        <v>841</v>
      </c>
      <c r="K213" s="99">
        <v>1</v>
      </c>
      <c r="L213" s="99">
        <v>0</v>
      </c>
      <c r="M213" s="99">
        <v>1</v>
      </c>
      <c r="N213" s="103"/>
    </row>
    <row r="214" spans="1:14" x14ac:dyDescent="0.25">
      <c r="A214" s="2"/>
      <c r="B214" s="103">
        <f t="shared" si="3"/>
        <v>214</v>
      </c>
      <c r="C214" s="95"/>
      <c r="D214" s="98" t="s">
        <v>251</v>
      </c>
      <c r="E214" s="99" t="s">
        <v>850</v>
      </c>
      <c r="F214" s="99" t="s">
        <v>851</v>
      </c>
      <c r="G214" s="99">
        <v>5.9475119999999997</v>
      </c>
      <c r="H214" s="99">
        <v>0.59475120000000004</v>
      </c>
      <c r="I214" s="99">
        <v>59.475119999999997</v>
      </c>
      <c r="J214" s="99" t="s">
        <v>841</v>
      </c>
      <c r="K214" s="99">
        <v>1</v>
      </c>
      <c r="L214" s="99">
        <v>0</v>
      </c>
      <c r="M214" s="99">
        <v>1</v>
      </c>
      <c r="N214" s="103"/>
    </row>
    <row r="215" spans="1:14" x14ac:dyDescent="0.25">
      <c r="A215" s="2"/>
      <c r="B215" s="103">
        <f t="shared" si="3"/>
        <v>215</v>
      </c>
      <c r="C215" s="95"/>
      <c r="D215" s="98" t="s">
        <v>252</v>
      </c>
      <c r="E215" s="99" t="s">
        <v>850</v>
      </c>
      <c r="F215" s="99" t="s">
        <v>851</v>
      </c>
      <c r="G215" s="99">
        <v>5.9475119999999997</v>
      </c>
      <c r="H215" s="99">
        <v>0.59475120000000004</v>
      </c>
      <c r="I215" s="99">
        <v>59.475119999999997</v>
      </c>
      <c r="J215" s="99" t="s">
        <v>841</v>
      </c>
      <c r="K215" s="99">
        <v>1</v>
      </c>
      <c r="L215" s="99">
        <v>0</v>
      </c>
      <c r="M215" s="99">
        <v>1</v>
      </c>
      <c r="N215" s="103"/>
    </row>
    <row r="216" spans="1:14" x14ac:dyDescent="0.25">
      <c r="A216" s="2"/>
      <c r="B216" s="103">
        <f t="shared" si="3"/>
        <v>216</v>
      </c>
      <c r="C216" s="95"/>
      <c r="D216" s="98" t="s">
        <v>253</v>
      </c>
      <c r="E216" s="99" t="s">
        <v>850</v>
      </c>
      <c r="F216" s="99" t="s">
        <v>851</v>
      </c>
      <c r="G216" s="99">
        <v>5.9475119999999997</v>
      </c>
      <c r="H216" s="99">
        <v>0.59475120000000004</v>
      </c>
      <c r="I216" s="99">
        <v>59.475119999999997</v>
      </c>
      <c r="J216" s="99" t="s">
        <v>841</v>
      </c>
      <c r="K216" s="99">
        <v>1</v>
      </c>
      <c r="L216" s="99">
        <v>0</v>
      </c>
      <c r="M216" s="99">
        <v>1</v>
      </c>
      <c r="N216" s="103"/>
    </row>
    <row r="217" spans="1:14" x14ac:dyDescent="0.25">
      <c r="A217" s="2"/>
      <c r="B217" s="103">
        <f t="shared" si="3"/>
        <v>217</v>
      </c>
      <c r="C217" s="95"/>
      <c r="D217" s="98" t="s">
        <v>254</v>
      </c>
      <c r="E217" s="99" t="s">
        <v>850</v>
      </c>
      <c r="F217" s="99" t="s">
        <v>851</v>
      </c>
      <c r="G217" s="99">
        <v>5.9475119999999997</v>
      </c>
      <c r="H217" s="99">
        <v>0.59475120000000004</v>
      </c>
      <c r="I217" s="99">
        <v>59.475119999999997</v>
      </c>
      <c r="J217" s="99" t="s">
        <v>841</v>
      </c>
      <c r="K217" s="99">
        <v>1</v>
      </c>
      <c r="L217" s="99">
        <v>0</v>
      </c>
      <c r="M217" s="99">
        <v>1</v>
      </c>
      <c r="N217" s="103"/>
    </row>
    <row r="218" spans="1:14" x14ac:dyDescent="0.25">
      <c r="A218" s="2"/>
      <c r="B218" s="103">
        <f t="shared" si="3"/>
        <v>218</v>
      </c>
      <c r="C218" s="95"/>
      <c r="D218" s="98" t="s">
        <v>255</v>
      </c>
      <c r="E218" s="99" t="s">
        <v>850</v>
      </c>
      <c r="F218" s="99" t="s">
        <v>851</v>
      </c>
      <c r="G218" s="99">
        <v>5.9475119999999997</v>
      </c>
      <c r="H218" s="99">
        <v>0.59475120000000004</v>
      </c>
      <c r="I218" s="99">
        <v>59.475119999999997</v>
      </c>
      <c r="J218" s="99" t="s">
        <v>841</v>
      </c>
      <c r="K218" s="99">
        <v>1</v>
      </c>
      <c r="L218" s="99">
        <v>0</v>
      </c>
      <c r="M218" s="99">
        <v>1</v>
      </c>
      <c r="N218" s="103"/>
    </row>
    <row r="219" spans="1:14" x14ac:dyDescent="0.25">
      <c r="A219" s="2"/>
      <c r="B219" s="103">
        <f t="shared" si="3"/>
        <v>219</v>
      </c>
      <c r="C219" s="95"/>
      <c r="D219" s="98" t="s">
        <v>256</v>
      </c>
      <c r="E219" s="99" t="s">
        <v>850</v>
      </c>
      <c r="F219" s="99" t="s">
        <v>851</v>
      </c>
      <c r="G219" s="99">
        <v>5.9475119999999997</v>
      </c>
      <c r="H219" s="99">
        <v>0.59475120000000004</v>
      </c>
      <c r="I219" s="99">
        <v>59.475119999999997</v>
      </c>
      <c r="J219" s="99" t="s">
        <v>841</v>
      </c>
      <c r="K219" s="99">
        <v>1</v>
      </c>
      <c r="L219" s="99">
        <v>0</v>
      </c>
      <c r="M219" s="99">
        <v>1</v>
      </c>
      <c r="N219" s="103"/>
    </row>
    <row r="220" spans="1:14" x14ac:dyDescent="0.25">
      <c r="A220" s="2"/>
      <c r="B220" s="103">
        <f t="shared" si="3"/>
        <v>220</v>
      </c>
      <c r="C220" s="95"/>
      <c r="D220" s="98" t="s">
        <v>257</v>
      </c>
      <c r="E220" s="99" t="s">
        <v>850</v>
      </c>
      <c r="F220" s="99" t="s">
        <v>851</v>
      </c>
      <c r="G220" s="99">
        <v>5.9475119999999997</v>
      </c>
      <c r="H220" s="99">
        <v>0.59475120000000004</v>
      </c>
      <c r="I220" s="99">
        <v>59.475119999999997</v>
      </c>
      <c r="J220" s="99" t="s">
        <v>841</v>
      </c>
      <c r="K220" s="99">
        <v>1</v>
      </c>
      <c r="L220" s="99">
        <v>0</v>
      </c>
      <c r="M220" s="99">
        <v>1</v>
      </c>
      <c r="N220" s="103"/>
    </row>
    <row r="221" spans="1:14" x14ac:dyDescent="0.25">
      <c r="A221" s="2"/>
      <c r="B221" s="103">
        <f t="shared" si="3"/>
        <v>221</v>
      </c>
      <c r="C221" s="95"/>
      <c r="D221" s="98" t="s">
        <v>258</v>
      </c>
      <c r="E221" s="99" t="s">
        <v>850</v>
      </c>
      <c r="F221" s="99" t="s">
        <v>851</v>
      </c>
      <c r="G221" s="99">
        <v>5.9475119999999997</v>
      </c>
      <c r="H221" s="99">
        <v>0.59475120000000004</v>
      </c>
      <c r="I221" s="99">
        <v>59.475119999999997</v>
      </c>
      <c r="J221" s="99" t="s">
        <v>841</v>
      </c>
      <c r="K221" s="99">
        <v>1</v>
      </c>
      <c r="L221" s="99">
        <v>0</v>
      </c>
      <c r="M221" s="99">
        <v>1</v>
      </c>
      <c r="N221" s="103"/>
    </row>
    <row r="222" spans="1:14" x14ac:dyDescent="0.25">
      <c r="A222" s="2"/>
      <c r="B222" s="103">
        <f t="shared" si="3"/>
        <v>222</v>
      </c>
      <c r="C222" s="95"/>
      <c r="D222" s="98" t="s">
        <v>259</v>
      </c>
      <c r="E222" s="99" t="s">
        <v>850</v>
      </c>
      <c r="F222" s="99" t="s">
        <v>851</v>
      </c>
      <c r="G222" s="99">
        <v>5.9475119999999997</v>
      </c>
      <c r="H222" s="99">
        <v>0.59475120000000004</v>
      </c>
      <c r="I222" s="99">
        <v>59.475119999999997</v>
      </c>
      <c r="J222" s="99" t="s">
        <v>841</v>
      </c>
      <c r="K222" s="99">
        <v>1</v>
      </c>
      <c r="L222" s="99">
        <v>0</v>
      </c>
      <c r="M222" s="99">
        <v>1</v>
      </c>
      <c r="N222" s="103"/>
    </row>
    <row r="223" spans="1:14" x14ac:dyDescent="0.25">
      <c r="A223" s="2"/>
      <c r="B223" s="103">
        <f t="shared" si="3"/>
        <v>223</v>
      </c>
      <c r="C223" s="95"/>
      <c r="D223" s="98" t="s">
        <v>260</v>
      </c>
      <c r="E223" s="99" t="s">
        <v>850</v>
      </c>
      <c r="F223" s="99" t="s">
        <v>851</v>
      </c>
      <c r="G223" s="99">
        <v>5.9475119999999997</v>
      </c>
      <c r="H223" s="99">
        <v>0.59475120000000004</v>
      </c>
      <c r="I223" s="99">
        <v>59.475119999999997</v>
      </c>
      <c r="J223" s="99" t="s">
        <v>841</v>
      </c>
      <c r="K223" s="99">
        <v>1</v>
      </c>
      <c r="L223" s="99">
        <v>0</v>
      </c>
      <c r="M223" s="99">
        <v>1</v>
      </c>
      <c r="N223" s="103"/>
    </row>
    <row r="224" spans="1:14" x14ac:dyDescent="0.25">
      <c r="A224" s="2"/>
      <c r="B224" s="103">
        <f t="shared" si="3"/>
        <v>224</v>
      </c>
      <c r="C224" s="95"/>
      <c r="D224" s="98" t="s">
        <v>261</v>
      </c>
      <c r="E224" s="99" t="s">
        <v>850</v>
      </c>
      <c r="F224" s="99" t="s">
        <v>851</v>
      </c>
      <c r="G224" s="99">
        <v>5.9475119999999997</v>
      </c>
      <c r="H224" s="99">
        <v>0.59475120000000004</v>
      </c>
      <c r="I224" s="99">
        <v>59.475119999999997</v>
      </c>
      <c r="J224" s="99" t="s">
        <v>841</v>
      </c>
      <c r="K224" s="99">
        <v>1</v>
      </c>
      <c r="L224" s="99">
        <v>0</v>
      </c>
      <c r="M224" s="99">
        <v>1</v>
      </c>
      <c r="N224" s="103"/>
    </row>
    <row r="225" spans="1:14" x14ac:dyDescent="0.25">
      <c r="A225" s="2"/>
      <c r="B225" s="103">
        <f t="shared" si="3"/>
        <v>225</v>
      </c>
      <c r="C225" s="95"/>
      <c r="D225" s="98" t="s">
        <v>262</v>
      </c>
      <c r="E225" s="99" t="s">
        <v>850</v>
      </c>
      <c r="F225" s="99" t="s">
        <v>851</v>
      </c>
      <c r="G225" s="99">
        <v>5.9475119999999997</v>
      </c>
      <c r="H225" s="99">
        <v>0.59475120000000004</v>
      </c>
      <c r="I225" s="99">
        <v>59.475119999999997</v>
      </c>
      <c r="J225" s="99" t="s">
        <v>841</v>
      </c>
      <c r="K225" s="99">
        <v>1</v>
      </c>
      <c r="L225" s="99">
        <v>0</v>
      </c>
      <c r="M225" s="99">
        <v>1</v>
      </c>
      <c r="N225" s="103"/>
    </row>
    <row r="226" spans="1:14" x14ac:dyDescent="0.25">
      <c r="A226" s="2"/>
      <c r="B226" s="103">
        <f t="shared" si="3"/>
        <v>226</v>
      </c>
      <c r="C226" s="95"/>
      <c r="D226" s="98" t="s">
        <v>263</v>
      </c>
      <c r="E226" s="99" t="s">
        <v>850</v>
      </c>
      <c r="F226" s="99" t="s">
        <v>851</v>
      </c>
      <c r="G226" s="99">
        <v>5.9475119999999997</v>
      </c>
      <c r="H226" s="99">
        <v>0.59475120000000004</v>
      </c>
      <c r="I226" s="99">
        <v>59.475119999999997</v>
      </c>
      <c r="J226" s="99" t="s">
        <v>841</v>
      </c>
      <c r="K226" s="99">
        <v>1</v>
      </c>
      <c r="L226" s="99">
        <v>0</v>
      </c>
      <c r="M226" s="99">
        <v>1</v>
      </c>
      <c r="N226" s="103"/>
    </row>
    <row r="227" spans="1:14" x14ac:dyDescent="0.25">
      <c r="A227" s="2"/>
      <c r="B227" s="103">
        <f t="shared" si="3"/>
        <v>227</v>
      </c>
      <c r="C227" s="95"/>
      <c r="D227" s="98" t="s">
        <v>264</v>
      </c>
      <c r="E227" s="99" t="s">
        <v>850</v>
      </c>
      <c r="F227" s="99" t="s">
        <v>851</v>
      </c>
      <c r="G227" s="99">
        <v>5.9475119999999997</v>
      </c>
      <c r="H227" s="99">
        <v>0.59475120000000004</v>
      </c>
      <c r="I227" s="99">
        <v>59.475119999999997</v>
      </c>
      <c r="J227" s="99" t="s">
        <v>841</v>
      </c>
      <c r="K227" s="99">
        <v>1</v>
      </c>
      <c r="L227" s="99">
        <v>0</v>
      </c>
      <c r="M227" s="99">
        <v>1</v>
      </c>
      <c r="N227" s="103"/>
    </row>
    <row r="228" spans="1:14" x14ac:dyDescent="0.25">
      <c r="A228" s="2"/>
      <c r="B228" s="103">
        <f t="shared" si="3"/>
        <v>228</v>
      </c>
      <c r="C228" s="95"/>
      <c r="D228" s="98" t="s">
        <v>265</v>
      </c>
      <c r="E228" s="99" t="s">
        <v>850</v>
      </c>
      <c r="F228" s="99" t="s">
        <v>851</v>
      </c>
      <c r="G228" s="99">
        <v>5.9475119999999997</v>
      </c>
      <c r="H228" s="99">
        <v>0.59475120000000004</v>
      </c>
      <c r="I228" s="99">
        <v>59.475119999999997</v>
      </c>
      <c r="J228" s="99" t="s">
        <v>841</v>
      </c>
      <c r="K228" s="99">
        <v>1</v>
      </c>
      <c r="L228" s="99">
        <v>0</v>
      </c>
      <c r="M228" s="99">
        <v>1</v>
      </c>
      <c r="N228" s="103"/>
    </row>
    <row r="229" spans="1:14" x14ac:dyDescent="0.25">
      <c r="A229" s="2"/>
      <c r="B229" s="103">
        <f t="shared" si="3"/>
        <v>229</v>
      </c>
      <c r="C229" s="95"/>
      <c r="D229" s="98" t="s">
        <v>266</v>
      </c>
      <c r="E229" s="99" t="s">
        <v>850</v>
      </c>
      <c r="F229" s="99" t="s">
        <v>851</v>
      </c>
      <c r="G229" s="99">
        <v>5.9475119999999997</v>
      </c>
      <c r="H229" s="99">
        <v>0.59475120000000004</v>
      </c>
      <c r="I229" s="99">
        <v>59.475119999999997</v>
      </c>
      <c r="J229" s="99" t="s">
        <v>841</v>
      </c>
      <c r="K229" s="99">
        <v>1</v>
      </c>
      <c r="L229" s="99">
        <v>0</v>
      </c>
      <c r="M229" s="99">
        <v>1</v>
      </c>
      <c r="N229" s="103"/>
    </row>
    <row r="230" spans="1:14" x14ac:dyDescent="0.25">
      <c r="A230" s="2"/>
      <c r="B230" s="103">
        <f t="shared" si="3"/>
        <v>230</v>
      </c>
      <c r="C230" s="95"/>
      <c r="D230" s="98" t="s">
        <v>267</v>
      </c>
      <c r="E230" s="99" t="s">
        <v>850</v>
      </c>
      <c r="F230" s="99" t="s">
        <v>851</v>
      </c>
      <c r="G230" s="99">
        <v>5.9475119999999997</v>
      </c>
      <c r="H230" s="99">
        <v>0.59475120000000004</v>
      </c>
      <c r="I230" s="99">
        <v>59.475119999999997</v>
      </c>
      <c r="J230" s="99" t="s">
        <v>841</v>
      </c>
      <c r="K230" s="99">
        <v>1</v>
      </c>
      <c r="L230" s="99">
        <v>0</v>
      </c>
      <c r="M230" s="99">
        <v>1</v>
      </c>
      <c r="N230" s="103"/>
    </row>
    <row r="231" spans="1:14" x14ac:dyDescent="0.25">
      <c r="A231" s="2"/>
      <c r="B231" s="103">
        <f t="shared" si="3"/>
        <v>231</v>
      </c>
      <c r="C231" s="95"/>
      <c r="D231" s="98" t="s">
        <v>268</v>
      </c>
      <c r="E231" s="99" t="s">
        <v>850</v>
      </c>
      <c r="F231" s="99" t="s">
        <v>851</v>
      </c>
      <c r="G231" s="99">
        <v>5.9475119999999997</v>
      </c>
      <c r="H231" s="99">
        <v>0.59475120000000004</v>
      </c>
      <c r="I231" s="99">
        <v>59.475119999999997</v>
      </c>
      <c r="J231" s="99" t="s">
        <v>841</v>
      </c>
      <c r="K231" s="99">
        <v>1</v>
      </c>
      <c r="L231" s="99">
        <v>0</v>
      </c>
      <c r="M231" s="99">
        <v>1</v>
      </c>
      <c r="N231" s="103"/>
    </row>
    <row r="232" spans="1:14" x14ac:dyDescent="0.25">
      <c r="A232" s="2"/>
      <c r="B232" s="103">
        <f t="shared" si="3"/>
        <v>232</v>
      </c>
      <c r="C232" s="95"/>
      <c r="D232" s="98" t="s">
        <v>269</v>
      </c>
      <c r="E232" s="99" t="s">
        <v>850</v>
      </c>
      <c r="F232" s="99" t="s">
        <v>851</v>
      </c>
      <c r="G232" s="99">
        <v>5.9475119999999997</v>
      </c>
      <c r="H232" s="99">
        <v>0.59475120000000004</v>
      </c>
      <c r="I232" s="99">
        <v>59.475119999999997</v>
      </c>
      <c r="J232" s="99" t="s">
        <v>841</v>
      </c>
      <c r="K232" s="99">
        <v>1</v>
      </c>
      <c r="L232" s="99">
        <v>0</v>
      </c>
      <c r="M232" s="99">
        <v>1</v>
      </c>
      <c r="N232" s="103"/>
    </row>
    <row r="233" spans="1:14" x14ac:dyDescent="0.25">
      <c r="A233" s="2"/>
      <c r="B233" s="103">
        <f t="shared" si="3"/>
        <v>233</v>
      </c>
      <c r="C233" s="95"/>
      <c r="D233" s="98" t="s">
        <v>270</v>
      </c>
      <c r="E233" s="99" t="s">
        <v>850</v>
      </c>
      <c r="F233" s="99" t="s">
        <v>851</v>
      </c>
      <c r="G233" s="99">
        <v>5.9475119999999997</v>
      </c>
      <c r="H233" s="99">
        <v>0.59475120000000004</v>
      </c>
      <c r="I233" s="99">
        <v>59.475119999999997</v>
      </c>
      <c r="J233" s="99" t="s">
        <v>841</v>
      </c>
      <c r="K233" s="99">
        <v>1</v>
      </c>
      <c r="L233" s="99">
        <v>0</v>
      </c>
      <c r="M233" s="99">
        <v>1</v>
      </c>
      <c r="N233" s="103"/>
    </row>
    <row r="234" spans="1:14" x14ac:dyDescent="0.25">
      <c r="A234" s="2"/>
      <c r="B234" s="103">
        <f t="shared" si="3"/>
        <v>234</v>
      </c>
      <c r="C234" s="95"/>
      <c r="D234" s="98" t="s">
        <v>271</v>
      </c>
      <c r="E234" s="99" t="s">
        <v>850</v>
      </c>
      <c r="F234" s="99" t="s">
        <v>851</v>
      </c>
      <c r="G234" s="99">
        <v>5.9475119999999997</v>
      </c>
      <c r="H234" s="99">
        <v>0.59475120000000004</v>
      </c>
      <c r="I234" s="99">
        <v>59.475119999999997</v>
      </c>
      <c r="J234" s="99" t="s">
        <v>841</v>
      </c>
      <c r="K234" s="99">
        <v>1</v>
      </c>
      <c r="L234" s="99">
        <v>0</v>
      </c>
      <c r="M234" s="99">
        <v>1</v>
      </c>
      <c r="N234" s="103"/>
    </row>
    <row r="235" spans="1:14" x14ac:dyDescent="0.25">
      <c r="A235" s="2"/>
      <c r="B235" s="103">
        <f t="shared" si="3"/>
        <v>235</v>
      </c>
      <c r="C235" s="95"/>
      <c r="D235" s="98" t="s">
        <v>272</v>
      </c>
      <c r="E235" s="99" t="s">
        <v>850</v>
      </c>
      <c r="F235" s="99" t="s">
        <v>851</v>
      </c>
      <c r="G235" s="99">
        <v>5.9475119999999997</v>
      </c>
      <c r="H235" s="99">
        <v>0.59475120000000004</v>
      </c>
      <c r="I235" s="99">
        <v>59.475119999999997</v>
      </c>
      <c r="J235" s="99" t="s">
        <v>841</v>
      </c>
      <c r="K235" s="99">
        <v>1</v>
      </c>
      <c r="L235" s="99">
        <v>0</v>
      </c>
      <c r="M235" s="99">
        <v>1</v>
      </c>
      <c r="N235" s="103"/>
    </row>
    <row r="236" spans="1:14" x14ac:dyDescent="0.25">
      <c r="A236" s="2"/>
      <c r="B236" s="103">
        <f t="shared" si="3"/>
        <v>236</v>
      </c>
      <c r="C236" s="95"/>
      <c r="D236" s="98" t="s">
        <v>273</v>
      </c>
      <c r="E236" s="99" t="s">
        <v>850</v>
      </c>
      <c r="F236" s="99" t="s">
        <v>851</v>
      </c>
      <c r="G236" s="99">
        <v>5.9475119999999997</v>
      </c>
      <c r="H236" s="99">
        <v>0.59475120000000004</v>
      </c>
      <c r="I236" s="99">
        <v>59.475119999999997</v>
      </c>
      <c r="J236" s="99" t="s">
        <v>841</v>
      </c>
      <c r="K236" s="99">
        <v>1</v>
      </c>
      <c r="L236" s="99">
        <v>0</v>
      </c>
      <c r="M236" s="99">
        <v>1</v>
      </c>
      <c r="N236" s="103"/>
    </row>
    <row r="237" spans="1:14" x14ac:dyDescent="0.25">
      <c r="A237" s="2"/>
      <c r="B237" s="103">
        <f t="shared" si="3"/>
        <v>237</v>
      </c>
      <c r="C237" s="95"/>
      <c r="D237" s="98" t="s">
        <v>274</v>
      </c>
      <c r="E237" s="99" t="s">
        <v>850</v>
      </c>
      <c r="F237" s="99" t="s">
        <v>851</v>
      </c>
      <c r="G237" s="99">
        <v>5.9475119999999997</v>
      </c>
      <c r="H237" s="99">
        <v>0.59475120000000004</v>
      </c>
      <c r="I237" s="99">
        <v>59.475119999999997</v>
      </c>
      <c r="J237" s="99" t="s">
        <v>841</v>
      </c>
      <c r="K237" s="99">
        <v>1</v>
      </c>
      <c r="L237" s="99">
        <v>0</v>
      </c>
      <c r="M237" s="99">
        <v>1</v>
      </c>
      <c r="N237" s="103"/>
    </row>
    <row r="238" spans="1:14" x14ac:dyDescent="0.25">
      <c r="A238" s="2"/>
      <c r="B238" s="103">
        <f t="shared" si="3"/>
        <v>238</v>
      </c>
      <c r="C238" s="95"/>
      <c r="D238" s="98" t="s">
        <v>275</v>
      </c>
      <c r="E238" s="99" t="s">
        <v>850</v>
      </c>
      <c r="F238" s="99" t="s">
        <v>851</v>
      </c>
      <c r="G238" s="99">
        <v>5.9475119999999997</v>
      </c>
      <c r="H238" s="99">
        <v>0.59475120000000004</v>
      </c>
      <c r="I238" s="99">
        <v>59.475119999999997</v>
      </c>
      <c r="J238" s="99" t="s">
        <v>841</v>
      </c>
      <c r="K238" s="99">
        <v>1</v>
      </c>
      <c r="L238" s="99">
        <v>0</v>
      </c>
      <c r="M238" s="99">
        <v>1</v>
      </c>
      <c r="N238" s="103"/>
    </row>
    <row r="239" spans="1:14" x14ac:dyDescent="0.25">
      <c r="A239" s="2"/>
      <c r="B239" s="103">
        <f t="shared" si="3"/>
        <v>239</v>
      </c>
      <c r="C239" s="95"/>
      <c r="D239" s="98" t="s">
        <v>276</v>
      </c>
      <c r="E239" s="99" t="s">
        <v>850</v>
      </c>
      <c r="F239" s="99" t="s">
        <v>851</v>
      </c>
      <c r="G239" s="99">
        <v>5.9475119999999997</v>
      </c>
      <c r="H239" s="99">
        <v>0.59475120000000004</v>
      </c>
      <c r="I239" s="99">
        <v>59.475119999999997</v>
      </c>
      <c r="J239" s="99" t="s">
        <v>841</v>
      </c>
      <c r="K239" s="99">
        <v>1</v>
      </c>
      <c r="L239" s="99">
        <v>0</v>
      </c>
      <c r="M239" s="99">
        <v>1</v>
      </c>
      <c r="N239" s="103"/>
    </row>
    <row r="240" spans="1:14" x14ac:dyDescent="0.25">
      <c r="A240" s="2"/>
      <c r="B240" s="103">
        <f t="shared" si="3"/>
        <v>240</v>
      </c>
      <c r="C240" s="95"/>
      <c r="D240" s="98" t="s">
        <v>277</v>
      </c>
      <c r="E240" s="99" t="s">
        <v>850</v>
      </c>
      <c r="F240" s="99" t="s">
        <v>851</v>
      </c>
      <c r="G240" s="99">
        <v>5.9475119999999997</v>
      </c>
      <c r="H240" s="99">
        <v>0.59475120000000004</v>
      </c>
      <c r="I240" s="99">
        <v>59.475119999999997</v>
      </c>
      <c r="J240" s="99" t="s">
        <v>841</v>
      </c>
      <c r="K240" s="99">
        <v>1</v>
      </c>
      <c r="L240" s="99">
        <v>0</v>
      </c>
      <c r="M240" s="99">
        <v>1</v>
      </c>
      <c r="N240" s="103"/>
    </row>
    <row r="241" spans="1:14" x14ac:dyDescent="0.25">
      <c r="A241" s="2"/>
      <c r="B241" s="103">
        <f t="shared" si="3"/>
        <v>241</v>
      </c>
      <c r="C241" s="95"/>
      <c r="D241" s="98" t="s">
        <v>278</v>
      </c>
      <c r="E241" s="99" t="s">
        <v>850</v>
      </c>
      <c r="F241" s="99" t="s">
        <v>851</v>
      </c>
      <c r="G241" s="99">
        <v>5.9475119999999997</v>
      </c>
      <c r="H241" s="99">
        <v>0.59475120000000004</v>
      </c>
      <c r="I241" s="99">
        <v>59.475119999999997</v>
      </c>
      <c r="J241" s="99" t="s">
        <v>841</v>
      </c>
      <c r="K241" s="99">
        <v>1</v>
      </c>
      <c r="L241" s="99">
        <v>0</v>
      </c>
      <c r="M241" s="99">
        <v>1</v>
      </c>
      <c r="N241" s="103"/>
    </row>
    <row r="242" spans="1:14" x14ac:dyDescent="0.25">
      <c r="A242" s="2"/>
      <c r="B242" s="103">
        <f t="shared" si="3"/>
        <v>242</v>
      </c>
      <c r="C242" s="95"/>
      <c r="D242" s="98" t="s">
        <v>279</v>
      </c>
      <c r="E242" s="99" t="s">
        <v>850</v>
      </c>
      <c r="F242" s="99" t="s">
        <v>851</v>
      </c>
      <c r="G242" s="99">
        <v>5.9475119999999997</v>
      </c>
      <c r="H242" s="99">
        <v>0.59475120000000004</v>
      </c>
      <c r="I242" s="99">
        <v>59.475119999999997</v>
      </c>
      <c r="J242" s="99" t="s">
        <v>841</v>
      </c>
      <c r="K242" s="99">
        <v>1</v>
      </c>
      <c r="L242" s="99">
        <v>0</v>
      </c>
      <c r="M242" s="99">
        <v>1</v>
      </c>
      <c r="N242" s="103"/>
    </row>
    <row r="243" spans="1:14" x14ac:dyDescent="0.25">
      <c r="A243" s="2"/>
      <c r="B243" s="103">
        <f t="shared" si="3"/>
        <v>243</v>
      </c>
      <c r="C243" s="95"/>
      <c r="D243" s="98" t="s">
        <v>280</v>
      </c>
      <c r="E243" s="99" t="s">
        <v>850</v>
      </c>
      <c r="F243" s="99" t="s">
        <v>851</v>
      </c>
      <c r="G243" s="99">
        <v>5.9475119999999997</v>
      </c>
      <c r="H243" s="99">
        <v>0.59475120000000004</v>
      </c>
      <c r="I243" s="99">
        <v>59.475119999999997</v>
      </c>
      <c r="J243" s="99" t="s">
        <v>841</v>
      </c>
      <c r="K243" s="99">
        <v>1</v>
      </c>
      <c r="L243" s="99">
        <v>0</v>
      </c>
      <c r="M243" s="99">
        <v>1</v>
      </c>
      <c r="N243" s="103"/>
    </row>
    <row r="244" spans="1:14" x14ac:dyDescent="0.25">
      <c r="A244" s="2"/>
      <c r="B244" s="103">
        <f t="shared" si="3"/>
        <v>244</v>
      </c>
      <c r="C244" s="95"/>
      <c r="D244" s="98" t="s">
        <v>281</v>
      </c>
      <c r="E244" s="99" t="s">
        <v>850</v>
      </c>
      <c r="F244" s="99" t="s">
        <v>851</v>
      </c>
      <c r="G244" s="99">
        <v>5.9475119999999997</v>
      </c>
      <c r="H244" s="99">
        <v>0.59475120000000004</v>
      </c>
      <c r="I244" s="99">
        <v>59.475119999999997</v>
      </c>
      <c r="J244" s="99" t="s">
        <v>841</v>
      </c>
      <c r="K244" s="99">
        <v>1</v>
      </c>
      <c r="L244" s="99">
        <v>0</v>
      </c>
      <c r="M244" s="99">
        <v>1</v>
      </c>
      <c r="N244" s="103"/>
    </row>
    <row r="245" spans="1:14" x14ac:dyDescent="0.25">
      <c r="A245" s="2"/>
      <c r="B245" s="103">
        <f t="shared" si="3"/>
        <v>245</v>
      </c>
      <c r="C245" s="95"/>
      <c r="D245" s="98" t="s">
        <v>282</v>
      </c>
      <c r="E245" s="99" t="s">
        <v>850</v>
      </c>
      <c r="F245" s="99" t="s">
        <v>851</v>
      </c>
      <c r="G245" s="99">
        <v>5.9475119999999997</v>
      </c>
      <c r="H245" s="99">
        <v>0.59475120000000004</v>
      </c>
      <c r="I245" s="99">
        <v>59.475119999999997</v>
      </c>
      <c r="J245" s="99" t="s">
        <v>841</v>
      </c>
      <c r="K245" s="99">
        <v>1</v>
      </c>
      <c r="L245" s="99">
        <v>0</v>
      </c>
      <c r="M245" s="99">
        <v>1</v>
      </c>
      <c r="N245" s="103"/>
    </row>
    <row r="246" spans="1:14" x14ac:dyDescent="0.25">
      <c r="A246" s="2"/>
      <c r="B246" s="103">
        <f t="shared" si="3"/>
        <v>246</v>
      </c>
      <c r="C246" s="95"/>
      <c r="D246" s="98" t="s">
        <v>283</v>
      </c>
      <c r="E246" s="99" t="s">
        <v>850</v>
      </c>
      <c r="F246" s="99" t="s">
        <v>851</v>
      </c>
      <c r="G246" s="99">
        <v>5.9475119999999997</v>
      </c>
      <c r="H246" s="99">
        <v>0.59475120000000004</v>
      </c>
      <c r="I246" s="99">
        <v>59.475119999999997</v>
      </c>
      <c r="J246" s="99" t="s">
        <v>841</v>
      </c>
      <c r="K246" s="99">
        <v>1</v>
      </c>
      <c r="L246" s="99">
        <v>0</v>
      </c>
      <c r="M246" s="99">
        <v>1</v>
      </c>
      <c r="N246" s="103"/>
    </row>
    <row r="247" spans="1:14" x14ac:dyDescent="0.25">
      <c r="A247" s="2"/>
      <c r="B247" s="103">
        <f t="shared" si="3"/>
        <v>247</v>
      </c>
      <c r="C247" s="95"/>
      <c r="D247" s="98" t="s">
        <v>284</v>
      </c>
      <c r="E247" s="99" t="s">
        <v>850</v>
      </c>
      <c r="F247" s="99" t="s">
        <v>851</v>
      </c>
      <c r="G247" s="99">
        <v>5.9475119999999997</v>
      </c>
      <c r="H247" s="99">
        <v>0.59475120000000004</v>
      </c>
      <c r="I247" s="99">
        <v>59.475119999999997</v>
      </c>
      <c r="J247" s="99" t="s">
        <v>841</v>
      </c>
      <c r="K247" s="99">
        <v>1</v>
      </c>
      <c r="L247" s="99">
        <v>0</v>
      </c>
      <c r="M247" s="99">
        <v>1</v>
      </c>
      <c r="N247" s="103"/>
    </row>
    <row r="248" spans="1:14" x14ac:dyDescent="0.25">
      <c r="A248" s="2"/>
      <c r="B248" s="103">
        <f t="shared" si="3"/>
        <v>248</v>
      </c>
      <c r="C248" s="95"/>
      <c r="D248" s="98" t="s">
        <v>285</v>
      </c>
      <c r="E248" s="99" t="s">
        <v>850</v>
      </c>
      <c r="F248" s="99" t="s">
        <v>851</v>
      </c>
      <c r="G248" s="99">
        <v>5.9475119999999997</v>
      </c>
      <c r="H248" s="99">
        <v>0.59475120000000004</v>
      </c>
      <c r="I248" s="99">
        <v>59.475119999999997</v>
      </c>
      <c r="J248" s="99" t="s">
        <v>841</v>
      </c>
      <c r="K248" s="99">
        <v>1</v>
      </c>
      <c r="L248" s="99">
        <v>0</v>
      </c>
      <c r="M248" s="99">
        <v>1</v>
      </c>
      <c r="N248" s="103"/>
    </row>
    <row r="249" spans="1:14" x14ac:dyDescent="0.25">
      <c r="A249" s="2"/>
      <c r="B249" s="103">
        <f t="shared" si="3"/>
        <v>249</v>
      </c>
      <c r="C249" s="95"/>
      <c r="D249" s="98" t="s">
        <v>286</v>
      </c>
      <c r="E249" s="99" t="s">
        <v>850</v>
      </c>
      <c r="F249" s="99" t="s">
        <v>851</v>
      </c>
      <c r="G249" s="99">
        <v>5.9475119999999997</v>
      </c>
      <c r="H249" s="99">
        <v>0.59475120000000004</v>
      </c>
      <c r="I249" s="99">
        <v>59.475119999999997</v>
      </c>
      <c r="J249" s="99" t="s">
        <v>841</v>
      </c>
      <c r="K249" s="99">
        <v>1</v>
      </c>
      <c r="L249" s="99">
        <v>0</v>
      </c>
      <c r="M249" s="99">
        <v>1</v>
      </c>
      <c r="N249" s="103"/>
    </row>
    <row r="250" spans="1:14" x14ac:dyDescent="0.25">
      <c r="A250" s="2"/>
      <c r="B250" s="103">
        <f t="shared" si="3"/>
        <v>250</v>
      </c>
      <c r="C250" s="95"/>
      <c r="D250" s="98" t="s">
        <v>287</v>
      </c>
      <c r="E250" s="99" t="s">
        <v>850</v>
      </c>
      <c r="F250" s="99" t="s">
        <v>851</v>
      </c>
      <c r="G250" s="99">
        <v>5.9475119999999997</v>
      </c>
      <c r="H250" s="99">
        <v>0.59475120000000004</v>
      </c>
      <c r="I250" s="99">
        <v>59.475119999999997</v>
      </c>
      <c r="J250" s="99" t="s">
        <v>841</v>
      </c>
      <c r="K250" s="99">
        <v>1</v>
      </c>
      <c r="L250" s="99">
        <v>0</v>
      </c>
      <c r="M250" s="99">
        <v>1</v>
      </c>
      <c r="N250" s="103"/>
    </row>
    <row r="251" spans="1:14" x14ac:dyDescent="0.25">
      <c r="A251" s="2"/>
      <c r="B251" s="103">
        <f t="shared" si="3"/>
        <v>251</v>
      </c>
      <c r="C251" s="95"/>
      <c r="D251" s="98" t="s">
        <v>288</v>
      </c>
      <c r="E251" s="99" t="s">
        <v>850</v>
      </c>
      <c r="F251" s="99" t="s">
        <v>851</v>
      </c>
      <c r="G251" s="99">
        <v>5.9475119999999997</v>
      </c>
      <c r="H251" s="99">
        <v>0.59475120000000004</v>
      </c>
      <c r="I251" s="99">
        <v>59.475119999999997</v>
      </c>
      <c r="J251" s="99" t="s">
        <v>841</v>
      </c>
      <c r="K251" s="99">
        <v>1</v>
      </c>
      <c r="L251" s="99">
        <v>0</v>
      </c>
      <c r="M251" s="99">
        <v>1</v>
      </c>
      <c r="N251" s="103"/>
    </row>
    <row r="252" spans="1:14" x14ac:dyDescent="0.25">
      <c r="A252" s="2"/>
      <c r="B252" s="103">
        <f t="shared" si="3"/>
        <v>252</v>
      </c>
      <c r="C252" s="95"/>
      <c r="D252" s="98" t="s">
        <v>289</v>
      </c>
      <c r="E252" s="99" t="s">
        <v>850</v>
      </c>
      <c r="F252" s="99" t="s">
        <v>851</v>
      </c>
      <c r="G252" s="99">
        <v>5.9475119999999997</v>
      </c>
      <c r="H252" s="99">
        <v>0.59475120000000004</v>
      </c>
      <c r="I252" s="99">
        <v>59.475119999999997</v>
      </c>
      <c r="J252" s="99" t="s">
        <v>841</v>
      </c>
      <c r="K252" s="99">
        <v>1</v>
      </c>
      <c r="L252" s="99">
        <v>0</v>
      </c>
      <c r="M252" s="99">
        <v>1</v>
      </c>
      <c r="N252" s="103"/>
    </row>
    <row r="253" spans="1:14" x14ac:dyDescent="0.25">
      <c r="A253" s="2"/>
      <c r="B253" s="103">
        <f t="shared" si="3"/>
        <v>253</v>
      </c>
      <c r="C253" s="95"/>
      <c r="D253" s="98" t="s">
        <v>290</v>
      </c>
      <c r="E253" s="99" t="s">
        <v>850</v>
      </c>
      <c r="F253" s="99" t="s">
        <v>851</v>
      </c>
      <c r="G253" s="99">
        <v>5.9475119999999997</v>
      </c>
      <c r="H253" s="99">
        <v>0.59475120000000004</v>
      </c>
      <c r="I253" s="99">
        <v>59.475119999999997</v>
      </c>
      <c r="J253" s="99" t="s">
        <v>841</v>
      </c>
      <c r="K253" s="99">
        <v>1</v>
      </c>
      <c r="L253" s="99">
        <v>0</v>
      </c>
      <c r="M253" s="99">
        <v>1</v>
      </c>
      <c r="N253" s="103"/>
    </row>
    <row r="254" spans="1:14" x14ac:dyDescent="0.25">
      <c r="A254" s="2"/>
      <c r="B254" s="103">
        <f t="shared" si="3"/>
        <v>254</v>
      </c>
      <c r="C254" s="95"/>
      <c r="D254" s="98" t="s">
        <v>291</v>
      </c>
      <c r="E254" s="99" t="s">
        <v>850</v>
      </c>
      <c r="F254" s="99" t="s">
        <v>851</v>
      </c>
      <c r="G254" s="99">
        <v>5.9475119999999997</v>
      </c>
      <c r="H254" s="99">
        <v>0.59475120000000004</v>
      </c>
      <c r="I254" s="99">
        <v>59.475119999999997</v>
      </c>
      <c r="J254" s="99" t="s">
        <v>841</v>
      </c>
      <c r="K254" s="99">
        <v>1</v>
      </c>
      <c r="L254" s="99">
        <v>0</v>
      </c>
      <c r="M254" s="99">
        <v>1</v>
      </c>
      <c r="N254" s="103"/>
    </row>
    <row r="255" spans="1:14" x14ac:dyDescent="0.25">
      <c r="A255" s="2"/>
      <c r="B255" s="103">
        <f t="shared" si="3"/>
        <v>255</v>
      </c>
      <c r="C255" s="95"/>
      <c r="D255" s="98" t="s">
        <v>292</v>
      </c>
      <c r="E255" s="99" t="s">
        <v>850</v>
      </c>
      <c r="F255" s="99" t="s">
        <v>851</v>
      </c>
      <c r="G255" s="99">
        <v>5.9475119999999997</v>
      </c>
      <c r="H255" s="99">
        <v>0.59475120000000004</v>
      </c>
      <c r="I255" s="99">
        <v>59.475119999999997</v>
      </c>
      <c r="J255" s="99" t="s">
        <v>841</v>
      </c>
      <c r="K255" s="99">
        <v>1</v>
      </c>
      <c r="L255" s="99">
        <v>0</v>
      </c>
      <c r="M255" s="99">
        <v>1</v>
      </c>
      <c r="N255" s="103"/>
    </row>
    <row r="256" spans="1:14" x14ac:dyDescent="0.25">
      <c r="A256" s="2"/>
      <c r="B256" s="103">
        <f t="shared" si="3"/>
        <v>256</v>
      </c>
      <c r="C256" s="95"/>
      <c r="D256" s="98" t="s">
        <v>293</v>
      </c>
      <c r="E256" s="99" t="s">
        <v>850</v>
      </c>
      <c r="F256" s="99" t="s">
        <v>851</v>
      </c>
      <c r="G256" s="99">
        <v>5.9475119999999997</v>
      </c>
      <c r="H256" s="99">
        <v>0.59475120000000004</v>
      </c>
      <c r="I256" s="99">
        <v>59.475119999999997</v>
      </c>
      <c r="J256" s="99" t="s">
        <v>841</v>
      </c>
      <c r="K256" s="99">
        <v>1</v>
      </c>
      <c r="L256" s="99">
        <v>0</v>
      </c>
      <c r="M256" s="99">
        <v>1</v>
      </c>
      <c r="N256" s="103"/>
    </row>
    <row r="257" spans="1:14" x14ac:dyDescent="0.25">
      <c r="A257" s="2"/>
      <c r="B257" s="103">
        <f t="shared" si="3"/>
        <v>257</v>
      </c>
      <c r="C257" s="95"/>
      <c r="D257" s="98" t="s">
        <v>294</v>
      </c>
      <c r="E257" s="99" t="s">
        <v>850</v>
      </c>
      <c r="F257" s="99" t="s">
        <v>851</v>
      </c>
      <c r="G257" s="99">
        <v>5.9475119999999997</v>
      </c>
      <c r="H257" s="99">
        <v>0.59475120000000004</v>
      </c>
      <c r="I257" s="99">
        <v>59.475119999999997</v>
      </c>
      <c r="J257" s="99" t="s">
        <v>841</v>
      </c>
      <c r="K257" s="99">
        <v>1</v>
      </c>
      <c r="L257" s="99">
        <v>0</v>
      </c>
      <c r="M257" s="99">
        <v>1</v>
      </c>
      <c r="N257" s="103"/>
    </row>
    <row r="258" spans="1:14" x14ac:dyDescent="0.25">
      <c r="A258" s="2"/>
      <c r="B258" s="103">
        <f t="shared" ref="B258:B321" si="4">B257+1</f>
        <v>258</v>
      </c>
      <c r="C258" s="95"/>
      <c r="D258" s="98" t="s">
        <v>295</v>
      </c>
      <c r="E258" s="99" t="s">
        <v>850</v>
      </c>
      <c r="F258" s="99" t="s">
        <v>851</v>
      </c>
      <c r="G258" s="99">
        <v>5.9475119999999997</v>
      </c>
      <c r="H258" s="99">
        <v>0.59475120000000004</v>
      </c>
      <c r="I258" s="99">
        <v>59.475119999999997</v>
      </c>
      <c r="J258" s="99" t="s">
        <v>841</v>
      </c>
      <c r="K258" s="99">
        <v>1</v>
      </c>
      <c r="L258" s="99">
        <v>0</v>
      </c>
      <c r="M258" s="99">
        <v>1</v>
      </c>
      <c r="N258" s="103"/>
    </row>
    <row r="259" spans="1:14" x14ac:dyDescent="0.25">
      <c r="A259" s="2"/>
      <c r="B259" s="103">
        <f t="shared" si="4"/>
        <v>259</v>
      </c>
      <c r="C259" s="95"/>
      <c r="D259" s="98" t="s">
        <v>296</v>
      </c>
      <c r="E259" s="99" t="s">
        <v>850</v>
      </c>
      <c r="F259" s="99" t="s">
        <v>851</v>
      </c>
      <c r="G259" s="99">
        <v>5.9475119999999997</v>
      </c>
      <c r="H259" s="99">
        <v>0.59475120000000004</v>
      </c>
      <c r="I259" s="99">
        <v>59.475119999999997</v>
      </c>
      <c r="J259" s="99" t="s">
        <v>841</v>
      </c>
      <c r="K259" s="99">
        <v>1</v>
      </c>
      <c r="L259" s="99">
        <v>0</v>
      </c>
      <c r="M259" s="99">
        <v>1</v>
      </c>
      <c r="N259" s="103"/>
    </row>
    <row r="260" spans="1:14" x14ac:dyDescent="0.25">
      <c r="A260" s="2"/>
      <c r="B260" s="103">
        <f t="shared" si="4"/>
        <v>260</v>
      </c>
      <c r="C260" s="95"/>
      <c r="D260" s="98" t="s">
        <v>297</v>
      </c>
      <c r="E260" s="99" t="s">
        <v>850</v>
      </c>
      <c r="F260" s="99" t="s">
        <v>851</v>
      </c>
      <c r="G260" s="99">
        <v>5.9475119999999997</v>
      </c>
      <c r="H260" s="99">
        <v>0.59475120000000004</v>
      </c>
      <c r="I260" s="99">
        <v>59.475119999999997</v>
      </c>
      <c r="J260" s="99" t="s">
        <v>841</v>
      </c>
      <c r="K260" s="99">
        <v>1</v>
      </c>
      <c r="L260" s="99">
        <v>0</v>
      </c>
      <c r="M260" s="99">
        <v>1</v>
      </c>
      <c r="N260" s="103"/>
    </row>
    <row r="261" spans="1:14" x14ac:dyDescent="0.25">
      <c r="A261" s="2"/>
      <c r="B261" s="103">
        <f t="shared" si="4"/>
        <v>261</v>
      </c>
      <c r="C261" s="95"/>
      <c r="D261" s="98" t="s">
        <v>298</v>
      </c>
      <c r="E261" s="99" t="s">
        <v>850</v>
      </c>
      <c r="F261" s="99" t="s">
        <v>851</v>
      </c>
      <c r="G261" s="99">
        <v>5.9475119999999997</v>
      </c>
      <c r="H261" s="99">
        <v>0.59475120000000004</v>
      </c>
      <c r="I261" s="99">
        <v>59.475119999999997</v>
      </c>
      <c r="J261" s="99" t="s">
        <v>841</v>
      </c>
      <c r="K261" s="99">
        <v>1</v>
      </c>
      <c r="L261" s="99">
        <v>0</v>
      </c>
      <c r="M261" s="99">
        <v>1</v>
      </c>
      <c r="N261" s="103"/>
    </row>
    <row r="262" spans="1:14" x14ac:dyDescent="0.25">
      <c r="A262" s="2"/>
      <c r="B262" s="103">
        <f t="shared" si="4"/>
        <v>262</v>
      </c>
      <c r="C262" s="95"/>
      <c r="D262" s="98" t="s">
        <v>299</v>
      </c>
      <c r="E262" s="99" t="s">
        <v>850</v>
      </c>
      <c r="F262" s="99" t="s">
        <v>851</v>
      </c>
      <c r="G262" s="99">
        <v>5.9475119999999997</v>
      </c>
      <c r="H262" s="99">
        <v>0.59475120000000004</v>
      </c>
      <c r="I262" s="99">
        <v>59.475119999999997</v>
      </c>
      <c r="J262" s="99" t="s">
        <v>841</v>
      </c>
      <c r="K262" s="99">
        <v>1</v>
      </c>
      <c r="L262" s="99">
        <v>0</v>
      </c>
      <c r="M262" s="99">
        <v>1</v>
      </c>
      <c r="N262" s="103"/>
    </row>
    <row r="263" spans="1:14" x14ac:dyDescent="0.25">
      <c r="A263" s="2"/>
      <c r="B263" s="103">
        <f t="shared" si="4"/>
        <v>263</v>
      </c>
      <c r="C263" s="95"/>
      <c r="D263" s="98" t="s">
        <v>300</v>
      </c>
      <c r="E263" s="99" t="s">
        <v>850</v>
      </c>
      <c r="F263" s="99" t="s">
        <v>851</v>
      </c>
      <c r="G263" s="99">
        <v>5.9475119999999997</v>
      </c>
      <c r="H263" s="99">
        <v>0.59475120000000004</v>
      </c>
      <c r="I263" s="99">
        <v>59.475119999999997</v>
      </c>
      <c r="J263" s="99" t="s">
        <v>841</v>
      </c>
      <c r="K263" s="99">
        <v>1</v>
      </c>
      <c r="L263" s="99">
        <v>0</v>
      </c>
      <c r="M263" s="99">
        <v>1</v>
      </c>
      <c r="N263" s="103"/>
    </row>
    <row r="264" spans="1:14" x14ac:dyDescent="0.25">
      <c r="A264" s="2"/>
      <c r="B264" s="103">
        <f t="shared" si="4"/>
        <v>264</v>
      </c>
      <c r="C264" s="95"/>
      <c r="D264" s="98" t="s">
        <v>301</v>
      </c>
      <c r="E264" s="99" t="s">
        <v>850</v>
      </c>
      <c r="F264" s="99" t="s">
        <v>851</v>
      </c>
      <c r="G264" s="99">
        <v>5.9475119999999997</v>
      </c>
      <c r="H264" s="99">
        <v>0.59475120000000004</v>
      </c>
      <c r="I264" s="99">
        <v>59.475119999999997</v>
      </c>
      <c r="J264" s="99" t="s">
        <v>841</v>
      </c>
      <c r="K264" s="99">
        <v>1</v>
      </c>
      <c r="L264" s="99">
        <v>0</v>
      </c>
      <c r="M264" s="99">
        <v>1</v>
      </c>
      <c r="N264" s="103"/>
    </row>
    <row r="265" spans="1:14" x14ac:dyDescent="0.25">
      <c r="A265" s="2"/>
      <c r="B265" s="103">
        <f t="shared" si="4"/>
        <v>265</v>
      </c>
      <c r="C265" s="95"/>
      <c r="D265" s="98" t="s">
        <v>302</v>
      </c>
      <c r="E265" s="99" t="s">
        <v>850</v>
      </c>
      <c r="F265" s="99" t="s">
        <v>851</v>
      </c>
      <c r="G265" s="99">
        <v>5.9475119999999997</v>
      </c>
      <c r="H265" s="99">
        <v>0.59475120000000004</v>
      </c>
      <c r="I265" s="99">
        <v>59.475119999999997</v>
      </c>
      <c r="J265" s="99" t="s">
        <v>841</v>
      </c>
      <c r="K265" s="99">
        <v>1</v>
      </c>
      <c r="L265" s="99">
        <v>0</v>
      </c>
      <c r="M265" s="99">
        <v>1</v>
      </c>
      <c r="N265" s="103"/>
    </row>
    <row r="266" spans="1:14" x14ac:dyDescent="0.25">
      <c r="A266" s="2"/>
      <c r="B266" s="103">
        <f t="shared" si="4"/>
        <v>266</v>
      </c>
      <c r="C266" s="95"/>
      <c r="D266" s="98" t="s">
        <v>303</v>
      </c>
      <c r="E266" s="99" t="s">
        <v>850</v>
      </c>
      <c r="F266" s="99" t="s">
        <v>851</v>
      </c>
      <c r="G266" s="99">
        <v>5.9475119999999997</v>
      </c>
      <c r="H266" s="99">
        <v>0.59475120000000004</v>
      </c>
      <c r="I266" s="99">
        <v>59.475119999999997</v>
      </c>
      <c r="J266" s="99" t="s">
        <v>841</v>
      </c>
      <c r="K266" s="99">
        <v>1</v>
      </c>
      <c r="L266" s="99">
        <v>0</v>
      </c>
      <c r="M266" s="99">
        <v>1</v>
      </c>
      <c r="N266" s="103"/>
    </row>
    <row r="267" spans="1:14" x14ac:dyDescent="0.25">
      <c r="A267" s="2"/>
      <c r="B267" s="103">
        <f t="shared" si="4"/>
        <v>267</v>
      </c>
      <c r="C267" s="95"/>
      <c r="D267" s="98" t="s">
        <v>304</v>
      </c>
      <c r="E267" s="99" t="s">
        <v>850</v>
      </c>
      <c r="F267" s="99" t="s">
        <v>851</v>
      </c>
      <c r="G267" s="99">
        <v>5.9475119999999997</v>
      </c>
      <c r="H267" s="99">
        <v>0.59475120000000004</v>
      </c>
      <c r="I267" s="99">
        <v>59.475119999999997</v>
      </c>
      <c r="J267" s="99" t="s">
        <v>841</v>
      </c>
      <c r="K267" s="99">
        <v>1</v>
      </c>
      <c r="L267" s="99">
        <v>0</v>
      </c>
      <c r="M267" s="99">
        <v>1</v>
      </c>
      <c r="N267" s="103"/>
    </row>
    <row r="268" spans="1:14" x14ac:dyDescent="0.25">
      <c r="A268" s="2"/>
      <c r="B268" s="103">
        <f t="shared" si="4"/>
        <v>268</v>
      </c>
      <c r="C268" s="95"/>
      <c r="D268" s="98" t="s">
        <v>305</v>
      </c>
      <c r="E268" s="99" t="s">
        <v>850</v>
      </c>
      <c r="F268" s="99" t="s">
        <v>851</v>
      </c>
      <c r="G268" s="99">
        <v>5.9475119999999997</v>
      </c>
      <c r="H268" s="99">
        <v>0.59475120000000004</v>
      </c>
      <c r="I268" s="99">
        <v>59.475119999999997</v>
      </c>
      <c r="J268" s="99" t="s">
        <v>841</v>
      </c>
      <c r="K268" s="99">
        <v>1</v>
      </c>
      <c r="L268" s="99">
        <v>0</v>
      </c>
      <c r="M268" s="99">
        <v>1</v>
      </c>
      <c r="N268" s="103"/>
    </row>
    <row r="269" spans="1:14" x14ac:dyDescent="0.25">
      <c r="A269" s="2"/>
      <c r="B269" s="103">
        <f t="shared" si="4"/>
        <v>269</v>
      </c>
      <c r="C269" s="95"/>
      <c r="D269" s="98" t="s">
        <v>306</v>
      </c>
      <c r="E269" s="99" t="s">
        <v>850</v>
      </c>
      <c r="F269" s="99" t="s">
        <v>851</v>
      </c>
      <c r="G269" s="99">
        <v>5.9475119999999997</v>
      </c>
      <c r="H269" s="99">
        <v>0.59475120000000004</v>
      </c>
      <c r="I269" s="99">
        <v>59.475119999999997</v>
      </c>
      <c r="J269" s="99" t="s">
        <v>841</v>
      </c>
      <c r="K269" s="99">
        <v>1</v>
      </c>
      <c r="L269" s="99">
        <v>0</v>
      </c>
      <c r="M269" s="99">
        <v>1</v>
      </c>
      <c r="N269" s="103"/>
    </row>
    <row r="270" spans="1:14" x14ac:dyDescent="0.25">
      <c r="A270" s="2"/>
      <c r="B270" s="103">
        <f t="shared" si="4"/>
        <v>270</v>
      </c>
      <c r="C270" s="95"/>
      <c r="D270" s="98" t="s">
        <v>307</v>
      </c>
      <c r="E270" s="99" t="s">
        <v>850</v>
      </c>
      <c r="F270" s="99" t="s">
        <v>851</v>
      </c>
      <c r="G270" s="99">
        <v>5.9475119999999997</v>
      </c>
      <c r="H270" s="99">
        <v>0.59475120000000004</v>
      </c>
      <c r="I270" s="99">
        <v>59.475119999999997</v>
      </c>
      <c r="J270" s="99" t="s">
        <v>841</v>
      </c>
      <c r="K270" s="99">
        <v>1</v>
      </c>
      <c r="L270" s="99">
        <v>0</v>
      </c>
      <c r="M270" s="99">
        <v>1</v>
      </c>
      <c r="N270" s="103"/>
    </row>
    <row r="271" spans="1:14" x14ac:dyDescent="0.25">
      <c r="A271" s="2"/>
      <c r="B271" s="103">
        <f t="shared" si="4"/>
        <v>271</v>
      </c>
      <c r="C271" s="95"/>
      <c r="D271" s="98" t="s">
        <v>308</v>
      </c>
      <c r="E271" s="99" t="s">
        <v>850</v>
      </c>
      <c r="F271" s="99" t="s">
        <v>851</v>
      </c>
      <c r="G271" s="99">
        <v>5.9475119999999997</v>
      </c>
      <c r="H271" s="99">
        <v>0.59475120000000004</v>
      </c>
      <c r="I271" s="99">
        <v>59.475119999999997</v>
      </c>
      <c r="J271" s="99" t="s">
        <v>841</v>
      </c>
      <c r="K271" s="99">
        <v>1</v>
      </c>
      <c r="L271" s="99">
        <v>0</v>
      </c>
      <c r="M271" s="99">
        <v>1</v>
      </c>
      <c r="N271" s="103"/>
    </row>
    <row r="272" spans="1:14" x14ac:dyDescent="0.25">
      <c r="A272" s="2"/>
      <c r="B272" s="103">
        <f t="shared" si="4"/>
        <v>272</v>
      </c>
      <c r="C272" s="95"/>
      <c r="D272" s="98" t="s">
        <v>309</v>
      </c>
      <c r="E272" s="99" t="s">
        <v>850</v>
      </c>
      <c r="F272" s="99" t="s">
        <v>851</v>
      </c>
      <c r="G272" s="99">
        <v>5.9475119999999997</v>
      </c>
      <c r="H272" s="99">
        <v>0.59475120000000004</v>
      </c>
      <c r="I272" s="99">
        <v>59.475119999999997</v>
      </c>
      <c r="J272" s="99" t="s">
        <v>841</v>
      </c>
      <c r="K272" s="99">
        <v>1</v>
      </c>
      <c r="L272" s="99">
        <v>0</v>
      </c>
      <c r="M272" s="99">
        <v>1</v>
      </c>
      <c r="N272" s="103"/>
    </row>
    <row r="273" spans="1:14" x14ac:dyDescent="0.25">
      <c r="A273" s="2"/>
      <c r="B273" s="103">
        <f t="shared" si="4"/>
        <v>273</v>
      </c>
      <c r="C273" s="95"/>
      <c r="D273" s="98" t="s">
        <v>310</v>
      </c>
      <c r="E273" s="99" t="s">
        <v>850</v>
      </c>
      <c r="F273" s="99" t="s">
        <v>851</v>
      </c>
      <c r="G273" s="99">
        <v>5.9475119999999997</v>
      </c>
      <c r="H273" s="99">
        <v>0.59475120000000004</v>
      </c>
      <c r="I273" s="99">
        <v>59.475119999999997</v>
      </c>
      <c r="J273" s="99" t="s">
        <v>841</v>
      </c>
      <c r="K273" s="99">
        <v>1</v>
      </c>
      <c r="L273" s="99">
        <v>0</v>
      </c>
      <c r="M273" s="99">
        <v>1</v>
      </c>
      <c r="N273" s="103"/>
    </row>
    <row r="274" spans="1:14" x14ac:dyDescent="0.25">
      <c r="A274" s="2"/>
      <c r="B274" s="103">
        <f t="shared" si="4"/>
        <v>274</v>
      </c>
      <c r="C274" s="95"/>
      <c r="D274" s="98" t="s">
        <v>311</v>
      </c>
      <c r="E274" s="99" t="s">
        <v>850</v>
      </c>
      <c r="F274" s="99" t="s">
        <v>851</v>
      </c>
      <c r="G274" s="99">
        <v>5.9475119999999997</v>
      </c>
      <c r="H274" s="99">
        <v>0.59475120000000004</v>
      </c>
      <c r="I274" s="99">
        <v>59.475119999999997</v>
      </c>
      <c r="J274" s="99" t="s">
        <v>841</v>
      </c>
      <c r="K274" s="99">
        <v>1</v>
      </c>
      <c r="L274" s="99">
        <v>0</v>
      </c>
      <c r="M274" s="99">
        <v>1</v>
      </c>
      <c r="N274" s="103"/>
    </row>
    <row r="275" spans="1:14" x14ac:dyDescent="0.25">
      <c r="A275" s="2"/>
      <c r="B275" s="103">
        <f t="shared" si="4"/>
        <v>275</v>
      </c>
      <c r="C275" s="95"/>
      <c r="D275" s="98" t="s">
        <v>312</v>
      </c>
      <c r="E275" s="99" t="s">
        <v>850</v>
      </c>
      <c r="F275" s="99" t="s">
        <v>851</v>
      </c>
      <c r="G275" s="99">
        <v>5.9475119999999997</v>
      </c>
      <c r="H275" s="99">
        <v>0.59475120000000004</v>
      </c>
      <c r="I275" s="99">
        <v>59.475119999999997</v>
      </c>
      <c r="J275" s="99" t="s">
        <v>841</v>
      </c>
      <c r="K275" s="99">
        <v>1</v>
      </c>
      <c r="L275" s="99">
        <v>0</v>
      </c>
      <c r="M275" s="99">
        <v>1</v>
      </c>
      <c r="N275" s="103"/>
    </row>
    <row r="276" spans="1:14" x14ac:dyDescent="0.25">
      <c r="A276" s="2"/>
      <c r="B276" s="103">
        <f t="shared" si="4"/>
        <v>276</v>
      </c>
      <c r="C276" s="95"/>
      <c r="D276" s="98" t="s">
        <v>313</v>
      </c>
      <c r="E276" s="99" t="s">
        <v>850</v>
      </c>
      <c r="F276" s="99" t="s">
        <v>851</v>
      </c>
      <c r="G276" s="99">
        <v>5.9475119999999997</v>
      </c>
      <c r="H276" s="99">
        <v>0.59475120000000004</v>
      </c>
      <c r="I276" s="99">
        <v>59.475119999999997</v>
      </c>
      <c r="J276" s="99" t="s">
        <v>841</v>
      </c>
      <c r="K276" s="99">
        <v>1</v>
      </c>
      <c r="L276" s="99">
        <v>0</v>
      </c>
      <c r="M276" s="99">
        <v>1</v>
      </c>
      <c r="N276" s="103"/>
    </row>
    <row r="277" spans="1:14" x14ac:dyDescent="0.25">
      <c r="A277" s="2"/>
      <c r="B277" s="103">
        <f t="shared" si="4"/>
        <v>277</v>
      </c>
      <c r="C277" s="95"/>
      <c r="D277" s="98" t="s">
        <v>314</v>
      </c>
      <c r="E277" s="99" t="s">
        <v>850</v>
      </c>
      <c r="F277" s="99" t="s">
        <v>851</v>
      </c>
      <c r="G277" s="99">
        <v>5.9475119999999997</v>
      </c>
      <c r="H277" s="99">
        <v>0.59475120000000004</v>
      </c>
      <c r="I277" s="99">
        <v>59.475119999999997</v>
      </c>
      <c r="J277" s="99" t="s">
        <v>841</v>
      </c>
      <c r="K277" s="99">
        <v>1</v>
      </c>
      <c r="L277" s="99">
        <v>0</v>
      </c>
      <c r="M277" s="99">
        <v>1</v>
      </c>
      <c r="N277" s="103"/>
    </row>
    <row r="278" spans="1:14" x14ac:dyDescent="0.25">
      <c r="A278" s="2"/>
      <c r="B278" s="103">
        <f t="shared" si="4"/>
        <v>278</v>
      </c>
      <c r="C278" s="95"/>
      <c r="D278" s="98" t="s">
        <v>315</v>
      </c>
      <c r="E278" s="99" t="s">
        <v>850</v>
      </c>
      <c r="F278" s="99" t="s">
        <v>851</v>
      </c>
      <c r="G278" s="99">
        <v>5.9475119999999997</v>
      </c>
      <c r="H278" s="99">
        <v>0.59475120000000004</v>
      </c>
      <c r="I278" s="99">
        <v>59.475119999999997</v>
      </c>
      <c r="J278" s="99" t="s">
        <v>841</v>
      </c>
      <c r="K278" s="99">
        <v>1</v>
      </c>
      <c r="L278" s="99">
        <v>0</v>
      </c>
      <c r="M278" s="99">
        <v>1</v>
      </c>
      <c r="N278" s="103"/>
    </row>
    <row r="279" spans="1:14" x14ac:dyDescent="0.25">
      <c r="A279" s="2"/>
      <c r="B279" s="103">
        <f t="shared" si="4"/>
        <v>279</v>
      </c>
      <c r="C279" s="95"/>
      <c r="D279" s="98" t="s">
        <v>316</v>
      </c>
      <c r="E279" s="99" t="s">
        <v>850</v>
      </c>
      <c r="F279" s="99" t="s">
        <v>851</v>
      </c>
      <c r="G279" s="99">
        <v>5.9475119999999997</v>
      </c>
      <c r="H279" s="99">
        <v>0.59475120000000004</v>
      </c>
      <c r="I279" s="99">
        <v>59.475119999999997</v>
      </c>
      <c r="J279" s="99" t="s">
        <v>841</v>
      </c>
      <c r="K279" s="99">
        <v>1</v>
      </c>
      <c r="L279" s="99">
        <v>0</v>
      </c>
      <c r="M279" s="99">
        <v>1</v>
      </c>
      <c r="N279" s="103"/>
    </row>
    <row r="280" spans="1:14" x14ac:dyDescent="0.25">
      <c r="A280" s="2"/>
      <c r="B280" s="103">
        <f t="shared" si="4"/>
        <v>280</v>
      </c>
      <c r="C280" s="95"/>
      <c r="D280" s="98" t="s">
        <v>317</v>
      </c>
      <c r="E280" s="99" t="s">
        <v>850</v>
      </c>
      <c r="F280" s="99" t="s">
        <v>851</v>
      </c>
      <c r="G280" s="99">
        <v>5.9475119999999997</v>
      </c>
      <c r="H280" s="99">
        <v>0.59475120000000004</v>
      </c>
      <c r="I280" s="99">
        <v>59.475119999999997</v>
      </c>
      <c r="J280" s="99" t="s">
        <v>841</v>
      </c>
      <c r="K280" s="99">
        <v>1</v>
      </c>
      <c r="L280" s="99">
        <v>0</v>
      </c>
      <c r="M280" s="99">
        <v>1</v>
      </c>
      <c r="N280" s="103"/>
    </row>
    <row r="281" spans="1:14" x14ac:dyDescent="0.25">
      <c r="A281" s="2"/>
      <c r="B281" s="103">
        <f t="shared" si="4"/>
        <v>281</v>
      </c>
      <c r="C281" s="95"/>
      <c r="D281" s="98" t="s">
        <v>318</v>
      </c>
      <c r="E281" s="99" t="s">
        <v>850</v>
      </c>
      <c r="F281" s="99" t="s">
        <v>851</v>
      </c>
      <c r="G281" s="99">
        <v>5.9475119999999997</v>
      </c>
      <c r="H281" s="99">
        <v>0.59475120000000004</v>
      </c>
      <c r="I281" s="99">
        <v>59.475119999999997</v>
      </c>
      <c r="J281" s="99" t="s">
        <v>841</v>
      </c>
      <c r="K281" s="99">
        <v>1</v>
      </c>
      <c r="L281" s="99">
        <v>0</v>
      </c>
      <c r="M281" s="99">
        <v>1</v>
      </c>
      <c r="N281" s="103"/>
    </row>
    <row r="282" spans="1:14" x14ac:dyDescent="0.25">
      <c r="A282" s="2"/>
      <c r="B282" s="103">
        <f t="shared" si="4"/>
        <v>282</v>
      </c>
      <c r="C282" s="95"/>
      <c r="D282" s="98" t="s">
        <v>319</v>
      </c>
      <c r="E282" s="99" t="s">
        <v>850</v>
      </c>
      <c r="F282" s="99" t="s">
        <v>851</v>
      </c>
      <c r="G282" s="99">
        <v>5.9475119999999997</v>
      </c>
      <c r="H282" s="99">
        <v>0.59475120000000004</v>
      </c>
      <c r="I282" s="99">
        <v>59.475119999999997</v>
      </c>
      <c r="J282" s="99" t="s">
        <v>841</v>
      </c>
      <c r="K282" s="99">
        <v>1</v>
      </c>
      <c r="L282" s="99">
        <v>0</v>
      </c>
      <c r="M282" s="99">
        <v>1</v>
      </c>
      <c r="N282" s="103"/>
    </row>
    <row r="283" spans="1:14" x14ac:dyDescent="0.25">
      <c r="A283" s="2"/>
      <c r="B283" s="103">
        <f t="shared" si="4"/>
        <v>283</v>
      </c>
      <c r="C283" s="95"/>
      <c r="D283" s="98" t="s">
        <v>320</v>
      </c>
      <c r="E283" s="99" t="s">
        <v>850</v>
      </c>
      <c r="F283" s="99" t="s">
        <v>851</v>
      </c>
      <c r="G283" s="99">
        <v>5.9475119999999997</v>
      </c>
      <c r="H283" s="99">
        <v>0.59475120000000004</v>
      </c>
      <c r="I283" s="99">
        <v>59.475119999999997</v>
      </c>
      <c r="J283" s="99" t="s">
        <v>841</v>
      </c>
      <c r="K283" s="99">
        <v>1</v>
      </c>
      <c r="L283" s="99">
        <v>0</v>
      </c>
      <c r="M283" s="99">
        <v>1</v>
      </c>
      <c r="N283" s="103"/>
    </row>
    <row r="284" spans="1:14" x14ac:dyDescent="0.25">
      <c r="A284" s="2"/>
      <c r="B284" s="103">
        <f t="shared" si="4"/>
        <v>284</v>
      </c>
      <c r="C284" s="95"/>
      <c r="D284" s="98" t="s">
        <v>321</v>
      </c>
      <c r="E284" s="99" t="s">
        <v>850</v>
      </c>
      <c r="F284" s="99" t="s">
        <v>851</v>
      </c>
      <c r="G284" s="99">
        <v>5.9475119999999997</v>
      </c>
      <c r="H284" s="99">
        <v>0.59475120000000004</v>
      </c>
      <c r="I284" s="99">
        <v>59.475119999999997</v>
      </c>
      <c r="J284" s="99" t="s">
        <v>841</v>
      </c>
      <c r="K284" s="99">
        <v>1</v>
      </c>
      <c r="L284" s="99">
        <v>0</v>
      </c>
      <c r="M284" s="99">
        <v>1</v>
      </c>
      <c r="N284" s="103"/>
    </row>
    <row r="285" spans="1:14" x14ac:dyDescent="0.25">
      <c r="A285" s="2"/>
      <c r="B285" s="103">
        <f t="shared" si="4"/>
        <v>285</v>
      </c>
      <c r="C285" s="95"/>
      <c r="D285" s="98" t="s">
        <v>322</v>
      </c>
      <c r="E285" s="99" t="s">
        <v>850</v>
      </c>
      <c r="F285" s="99" t="s">
        <v>851</v>
      </c>
      <c r="G285" s="99">
        <v>5.9475119999999997</v>
      </c>
      <c r="H285" s="99">
        <v>0.59475120000000004</v>
      </c>
      <c r="I285" s="99">
        <v>59.475119999999997</v>
      </c>
      <c r="J285" s="99" t="s">
        <v>841</v>
      </c>
      <c r="K285" s="99">
        <v>1</v>
      </c>
      <c r="L285" s="99">
        <v>0</v>
      </c>
      <c r="M285" s="99">
        <v>1</v>
      </c>
      <c r="N285" s="103"/>
    </row>
    <row r="286" spans="1:14" x14ac:dyDescent="0.25">
      <c r="A286" s="2"/>
      <c r="B286" s="103">
        <f t="shared" si="4"/>
        <v>286</v>
      </c>
      <c r="C286" s="95"/>
      <c r="D286" s="98" t="s">
        <v>323</v>
      </c>
      <c r="E286" s="99" t="s">
        <v>850</v>
      </c>
      <c r="F286" s="99" t="s">
        <v>851</v>
      </c>
      <c r="G286" s="99">
        <v>5.9475119999999997</v>
      </c>
      <c r="H286" s="99">
        <v>0.59475120000000004</v>
      </c>
      <c r="I286" s="99">
        <v>59.475119999999997</v>
      </c>
      <c r="J286" s="99" t="s">
        <v>841</v>
      </c>
      <c r="K286" s="99">
        <v>1</v>
      </c>
      <c r="L286" s="99">
        <v>0</v>
      </c>
      <c r="M286" s="99">
        <v>1</v>
      </c>
      <c r="N286" s="103"/>
    </row>
    <row r="287" spans="1:14" x14ac:dyDescent="0.25">
      <c r="A287" s="2"/>
      <c r="B287" s="103">
        <f t="shared" si="4"/>
        <v>287</v>
      </c>
      <c r="C287" s="95"/>
      <c r="D287" s="98" t="s">
        <v>324</v>
      </c>
      <c r="E287" s="99" t="s">
        <v>850</v>
      </c>
      <c r="F287" s="99" t="s">
        <v>851</v>
      </c>
      <c r="G287" s="99">
        <v>5.9475119999999997</v>
      </c>
      <c r="H287" s="99">
        <v>0.59475120000000004</v>
      </c>
      <c r="I287" s="99">
        <v>59.475119999999997</v>
      </c>
      <c r="J287" s="99" t="s">
        <v>841</v>
      </c>
      <c r="K287" s="99">
        <v>1</v>
      </c>
      <c r="L287" s="99">
        <v>0</v>
      </c>
      <c r="M287" s="99">
        <v>1</v>
      </c>
      <c r="N287" s="103"/>
    </row>
    <row r="288" spans="1:14" x14ac:dyDescent="0.25">
      <c r="A288" s="2"/>
      <c r="B288" s="103">
        <f t="shared" si="4"/>
        <v>288</v>
      </c>
      <c r="C288" s="95"/>
      <c r="D288" s="98" t="s">
        <v>325</v>
      </c>
      <c r="E288" s="99" t="s">
        <v>850</v>
      </c>
      <c r="F288" s="99" t="s">
        <v>851</v>
      </c>
      <c r="G288" s="99">
        <v>5.9475119999999997</v>
      </c>
      <c r="H288" s="99">
        <v>0.59475120000000004</v>
      </c>
      <c r="I288" s="99">
        <v>59.475119999999997</v>
      </c>
      <c r="J288" s="99" t="s">
        <v>841</v>
      </c>
      <c r="K288" s="99">
        <v>1</v>
      </c>
      <c r="L288" s="99">
        <v>0</v>
      </c>
      <c r="M288" s="99">
        <v>1</v>
      </c>
      <c r="N288" s="103"/>
    </row>
    <row r="289" spans="1:14" x14ac:dyDescent="0.25">
      <c r="A289" s="2"/>
      <c r="B289" s="103">
        <f t="shared" si="4"/>
        <v>289</v>
      </c>
      <c r="C289" s="95"/>
      <c r="D289" s="98" t="s">
        <v>326</v>
      </c>
      <c r="E289" s="99" t="s">
        <v>850</v>
      </c>
      <c r="F289" s="99" t="s">
        <v>851</v>
      </c>
      <c r="G289" s="99">
        <v>5.9475119999999997</v>
      </c>
      <c r="H289" s="99">
        <v>0.59475120000000004</v>
      </c>
      <c r="I289" s="99">
        <v>59.475119999999997</v>
      </c>
      <c r="J289" s="99" t="s">
        <v>841</v>
      </c>
      <c r="K289" s="99">
        <v>1</v>
      </c>
      <c r="L289" s="99">
        <v>0</v>
      </c>
      <c r="M289" s="99">
        <v>1</v>
      </c>
      <c r="N289" s="103"/>
    </row>
    <row r="290" spans="1:14" x14ac:dyDescent="0.25">
      <c r="A290" s="2"/>
      <c r="B290" s="103">
        <f t="shared" si="4"/>
        <v>290</v>
      </c>
      <c r="C290" s="95"/>
      <c r="D290" s="98" t="s">
        <v>327</v>
      </c>
      <c r="E290" s="99" t="s">
        <v>850</v>
      </c>
      <c r="F290" s="99" t="s">
        <v>851</v>
      </c>
      <c r="G290" s="99">
        <v>5.9475119999999997</v>
      </c>
      <c r="H290" s="99">
        <v>0.59475120000000004</v>
      </c>
      <c r="I290" s="99">
        <v>59.475119999999997</v>
      </c>
      <c r="J290" s="99" t="s">
        <v>841</v>
      </c>
      <c r="K290" s="99">
        <v>1</v>
      </c>
      <c r="L290" s="99">
        <v>0</v>
      </c>
      <c r="M290" s="99">
        <v>1</v>
      </c>
      <c r="N290" s="103"/>
    </row>
    <row r="291" spans="1:14" x14ac:dyDescent="0.25">
      <c r="A291" s="2"/>
      <c r="B291" s="103">
        <f t="shared" si="4"/>
        <v>291</v>
      </c>
      <c r="C291" s="95"/>
      <c r="D291" s="98" t="s">
        <v>328</v>
      </c>
      <c r="E291" s="99" t="s">
        <v>850</v>
      </c>
      <c r="F291" s="99" t="s">
        <v>851</v>
      </c>
      <c r="G291" s="99">
        <v>5.9475119999999997</v>
      </c>
      <c r="H291" s="99">
        <v>0.59475120000000004</v>
      </c>
      <c r="I291" s="99">
        <v>59.475119999999997</v>
      </c>
      <c r="J291" s="99" t="s">
        <v>841</v>
      </c>
      <c r="K291" s="99">
        <v>1</v>
      </c>
      <c r="L291" s="99">
        <v>0</v>
      </c>
      <c r="M291" s="99">
        <v>1</v>
      </c>
      <c r="N291" s="103"/>
    </row>
    <row r="292" spans="1:14" x14ac:dyDescent="0.25">
      <c r="A292" s="2"/>
      <c r="B292" s="103">
        <f t="shared" si="4"/>
        <v>292</v>
      </c>
      <c r="C292" s="95"/>
      <c r="D292" s="98" t="s">
        <v>329</v>
      </c>
      <c r="E292" s="99" t="s">
        <v>850</v>
      </c>
      <c r="F292" s="99" t="s">
        <v>851</v>
      </c>
      <c r="G292" s="99">
        <v>5.9475119999999997</v>
      </c>
      <c r="H292" s="99">
        <v>0.59475120000000004</v>
      </c>
      <c r="I292" s="99">
        <v>59.475119999999997</v>
      </c>
      <c r="J292" s="99" t="s">
        <v>841</v>
      </c>
      <c r="K292" s="99">
        <v>1</v>
      </c>
      <c r="L292" s="99">
        <v>0</v>
      </c>
      <c r="M292" s="99">
        <v>1</v>
      </c>
      <c r="N292" s="103"/>
    </row>
    <row r="293" spans="1:14" x14ac:dyDescent="0.25">
      <c r="A293" s="2"/>
      <c r="B293" s="103">
        <f t="shared" si="4"/>
        <v>293</v>
      </c>
      <c r="C293" s="95"/>
      <c r="D293" s="98" t="s">
        <v>330</v>
      </c>
      <c r="E293" s="99" t="s">
        <v>850</v>
      </c>
      <c r="F293" s="99" t="s">
        <v>851</v>
      </c>
      <c r="G293" s="99">
        <v>5.9475119999999997</v>
      </c>
      <c r="H293" s="99">
        <v>0.59475120000000004</v>
      </c>
      <c r="I293" s="99">
        <v>59.475119999999997</v>
      </c>
      <c r="J293" s="99" t="s">
        <v>841</v>
      </c>
      <c r="K293" s="99">
        <v>1</v>
      </c>
      <c r="L293" s="99">
        <v>0</v>
      </c>
      <c r="M293" s="99">
        <v>1</v>
      </c>
      <c r="N293" s="103"/>
    </row>
    <row r="294" spans="1:14" x14ac:dyDescent="0.25">
      <c r="A294" s="2"/>
      <c r="B294" s="103">
        <f t="shared" si="4"/>
        <v>294</v>
      </c>
      <c r="C294" s="95"/>
      <c r="D294" s="98" t="s">
        <v>331</v>
      </c>
      <c r="E294" s="99" t="s">
        <v>850</v>
      </c>
      <c r="F294" s="99" t="s">
        <v>851</v>
      </c>
      <c r="G294" s="99">
        <v>5.9475119999999997</v>
      </c>
      <c r="H294" s="99">
        <v>0.59475120000000004</v>
      </c>
      <c r="I294" s="99">
        <v>59.475119999999997</v>
      </c>
      <c r="J294" s="99" t="s">
        <v>841</v>
      </c>
      <c r="K294" s="99">
        <v>1</v>
      </c>
      <c r="L294" s="99">
        <v>0</v>
      </c>
      <c r="M294" s="99">
        <v>1</v>
      </c>
      <c r="N294" s="103"/>
    </row>
    <row r="295" spans="1:14" x14ac:dyDescent="0.25">
      <c r="A295" s="2"/>
      <c r="B295" s="103">
        <f t="shared" si="4"/>
        <v>295</v>
      </c>
      <c r="C295" s="95"/>
      <c r="D295" s="98" t="s">
        <v>332</v>
      </c>
      <c r="E295" s="99" t="s">
        <v>850</v>
      </c>
      <c r="F295" s="99" t="s">
        <v>851</v>
      </c>
      <c r="G295" s="99">
        <v>5.9475119999999997</v>
      </c>
      <c r="H295" s="99">
        <v>0.59475120000000004</v>
      </c>
      <c r="I295" s="99">
        <v>59.475119999999997</v>
      </c>
      <c r="J295" s="99" t="s">
        <v>841</v>
      </c>
      <c r="K295" s="99">
        <v>1</v>
      </c>
      <c r="L295" s="99">
        <v>0</v>
      </c>
      <c r="M295" s="99">
        <v>1</v>
      </c>
      <c r="N295" s="103"/>
    </row>
    <row r="296" spans="1:14" x14ac:dyDescent="0.25">
      <c r="A296" s="2"/>
      <c r="B296" s="103">
        <f t="shared" si="4"/>
        <v>296</v>
      </c>
      <c r="C296" s="95"/>
      <c r="D296" s="98" t="s">
        <v>333</v>
      </c>
      <c r="E296" s="99" t="s">
        <v>850</v>
      </c>
      <c r="F296" s="99" t="s">
        <v>851</v>
      </c>
      <c r="G296" s="99">
        <v>5.9475119999999997</v>
      </c>
      <c r="H296" s="99">
        <v>0.59475120000000004</v>
      </c>
      <c r="I296" s="99">
        <v>59.475119999999997</v>
      </c>
      <c r="J296" s="99" t="s">
        <v>841</v>
      </c>
      <c r="K296" s="99">
        <v>1</v>
      </c>
      <c r="L296" s="99">
        <v>0</v>
      </c>
      <c r="M296" s="99">
        <v>1</v>
      </c>
      <c r="N296" s="103"/>
    </row>
    <row r="297" spans="1:14" x14ac:dyDescent="0.25">
      <c r="A297" s="2"/>
      <c r="B297" s="103">
        <f t="shared" si="4"/>
        <v>297</v>
      </c>
      <c r="C297" s="95"/>
      <c r="D297" s="98" t="s">
        <v>334</v>
      </c>
      <c r="E297" s="99" t="s">
        <v>850</v>
      </c>
      <c r="F297" s="99" t="s">
        <v>851</v>
      </c>
      <c r="G297" s="99">
        <v>5.9475119999999997</v>
      </c>
      <c r="H297" s="99">
        <v>0.59475120000000004</v>
      </c>
      <c r="I297" s="99">
        <v>59.475119999999997</v>
      </c>
      <c r="J297" s="99" t="s">
        <v>841</v>
      </c>
      <c r="K297" s="99">
        <v>1</v>
      </c>
      <c r="L297" s="99">
        <v>0</v>
      </c>
      <c r="M297" s="99">
        <v>1</v>
      </c>
      <c r="N297" s="103"/>
    </row>
    <row r="298" spans="1:14" x14ac:dyDescent="0.25">
      <c r="A298" s="2"/>
      <c r="B298" s="103">
        <f t="shared" si="4"/>
        <v>298</v>
      </c>
      <c r="C298" s="95"/>
      <c r="D298" s="98" t="s">
        <v>335</v>
      </c>
      <c r="E298" s="99" t="s">
        <v>850</v>
      </c>
      <c r="F298" s="99" t="s">
        <v>851</v>
      </c>
      <c r="G298" s="99">
        <v>5.9475119999999997</v>
      </c>
      <c r="H298" s="99">
        <v>0.59475120000000004</v>
      </c>
      <c r="I298" s="99">
        <v>59.475119999999997</v>
      </c>
      <c r="J298" s="99" t="s">
        <v>841</v>
      </c>
      <c r="K298" s="99">
        <v>1</v>
      </c>
      <c r="L298" s="99">
        <v>0</v>
      </c>
      <c r="M298" s="99">
        <v>1</v>
      </c>
      <c r="N298" s="103"/>
    </row>
    <row r="299" spans="1:14" x14ac:dyDescent="0.25">
      <c r="A299" s="2"/>
      <c r="B299" s="103">
        <f t="shared" si="4"/>
        <v>299</v>
      </c>
      <c r="C299" s="95"/>
      <c r="D299" s="98" t="s">
        <v>336</v>
      </c>
      <c r="E299" s="99" t="s">
        <v>850</v>
      </c>
      <c r="F299" s="99" t="s">
        <v>851</v>
      </c>
      <c r="G299" s="99">
        <v>5.9475119999999997</v>
      </c>
      <c r="H299" s="99">
        <v>0.59475120000000004</v>
      </c>
      <c r="I299" s="99">
        <v>59.475119999999997</v>
      </c>
      <c r="J299" s="99" t="s">
        <v>841</v>
      </c>
      <c r="K299" s="99">
        <v>1</v>
      </c>
      <c r="L299" s="99">
        <v>0</v>
      </c>
      <c r="M299" s="99">
        <v>1</v>
      </c>
      <c r="N299" s="103"/>
    </row>
    <row r="300" spans="1:14" x14ac:dyDescent="0.25">
      <c r="A300" s="2"/>
      <c r="B300" s="103">
        <f t="shared" si="4"/>
        <v>300</v>
      </c>
      <c r="C300" s="95"/>
      <c r="D300" s="98" t="s">
        <v>337</v>
      </c>
      <c r="E300" s="99" t="s">
        <v>850</v>
      </c>
      <c r="F300" s="99" t="s">
        <v>851</v>
      </c>
      <c r="G300" s="99">
        <v>5.9475119999999997</v>
      </c>
      <c r="H300" s="99">
        <v>0.59475120000000004</v>
      </c>
      <c r="I300" s="99">
        <v>59.475119999999997</v>
      </c>
      <c r="J300" s="99" t="s">
        <v>841</v>
      </c>
      <c r="K300" s="99">
        <v>1</v>
      </c>
      <c r="L300" s="99">
        <v>0</v>
      </c>
      <c r="M300" s="99">
        <v>1</v>
      </c>
      <c r="N300" s="103"/>
    </row>
    <row r="301" spans="1:14" x14ac:dyDescent="0.25">
      <c r="A301" s="2"/>
      <c r="B301" s="103">
        <f t="shared" si="4"/>
        <v>301</v>
      </c>
      <c r="C301" s="95"/>
      <c r="D301" s="98" t="s">
        <v>338</v>
      </c>
      <c r="E301" s="99" t="s">
        <v>850</v>
      </c>
      <c r="F301" s="99" t="s">
        <v>851</v>
      </c>
      <c r="G301" s="99">
        <v>5.9475119999999997</v>
      </c>
      <c r="H301" s="99">
        <v>0.59475120000000004</v>
      </c>
      <c r="I301" s="99">
        <v>59.475119999999997</v>
      </c>
      <c r="J301" s="99" t="s">
        <v>841</v>
      </c>
      <c r="K301" s="99">
        <v>1</v>
      </c>
      <c r="L301" s="99">
        <v>0</v>
      </c>
      <c r="M301" s="99">
        <v>1</v>
      </c>
      <c r="N301" s="103"/>
    </row>
    <row r="302" spans="1:14" x14ac:dyDescent="0.25">
      <c r="A302" s="2"/>
      <c r="B302" s="103">
        <f t="shared" si="4"/>
        <v>302</v>
      </c>
      <c r="C302" s="95"/>
      <c r="D302" s="98" t="s">
        <v>339</v>
      </c>
      <c r="E302" s="99" t="s">
        <v>850</v>
      </c>
      <c r="F302" s="99" t="s">
        <v>851</v>
      </c>
      <c r="G302" s="99">
        <v>5.9475119999999997</v>
      </c>
      <c r="H302" s="99">
        <v>0.59475120000000004</v>
      </c>
      <c r="I302" s="99">
        <v>59.475119999999997</v>
      </c>
      <c r="J302" s="99" t="s">
        <v>841</v>
      </c>
      <c r="K302" s="99">
        <v>1</v>
      </c>
      <c r="L302" s="99">
        <v>0</v>
      </c>
      <c r="M302" s="99">
        <v>1</v>
      </c>
      <c r="N302" s="103"/>
    </row>
    <row r="303" spans="1:14" x14ac:dyDescent="0.25">
      <c r="A303" s="2"/>
      <c r="B303" s="103">
        <f t="shared" si="4"/>
        <v>303</v>
      </c>
      <c r="C303" s="95"/>
      <c r="D303" s="98" t="s">
        <v>340</v>
      </c>
      <c r="E303" s="99" t="s">
        <v>850</v>
      </c>
      <c r="F303" s="99" t="s">
        <v>851</v>
      </c>
      <c r="G303" s="99">
        <v>5.9475119999999997</v>
      </c>
      <c r="H303" s="99">
        <v>0.59475120000000004</v>
      </c>
      <c r="I303" s="99">
        <v>59.475119999999997</v>
      </c>
      <c r="J303" s="99" t="s">
        <v>841</v>
      </c>
      <c r="K303" s="99">
        <v>1</v>
      </c>
      <c r="L303" s="99">
        <v>0</v>
      </c>
      <c r="M303" s="99">
        <v>1</v>
      </c>
      <c r="N303" s="103"/>
    </row>
    <row r="304" spans="1:14" x14ac:dyDescent="0.25">
      <c r="A304" s="2"/>
      <c r="B304" s="103">
        <f t="shared" si="4"/>
        <v>304</v>
      </c>
      <c r="C304" s="95"/>
      <c r="D304" s="98" t="s">
        <v>341</v>
      </c>
      <c r="E304" s="99" t="s">
        <v>850</v>
      </c>
      <c r="F304" s="99" t="s">
        <v>851</v>
      </c>
      <c r="G304" s="99">
        <v>5.9475119999999997</v>
      </c>
      <c r="H304" s="99">
        <v>0.59475120000000004</v>
      </c>
      <c r="I304" s="99">
        <v>59.475119999999997</v>
      </c>
      <c r="J304" s="99" t="s">
        <v>841</v>
      </c>
      <c r="K304" s="99">
        <v>1</v>
      </c>
      <c r="L304" s="99">
        <v>0</v>
      </c>
      <c r="M304" s="99">
        <v>1</v>
      </c>
      <c r="N304" s="103"/>
    </row>
    <row r="305" spans="1:14" x14ac:dyDescent="0.25">
      <c r="A305" s="2"/>
      <c r="B305" s="103">
        <f t="shared" si="4"/>
        <v>305</v>
      </c>
      <c r="C305" s="95"/>
      <c r="D305" s="98" t="s">
        <v>342</v>
      </c>
      <c r="E305" s="99" t="s">
        <v>850</v>
      </c>
      <c r="F305" s="99" t="s">
        <v>851</v>
      </c>
      <c r="G305" s="99">
        <v>5.9475119999999997</v>
      </c>
      <c r="H305" s="99">
        <v>0.59475120000000004</v>
      </c>
      <c r="I305" s="99">
        <v>59.475119999999997</v>
      </c>
      <c r="J305" s="99" t="s">
        <v>841</v>
      </c>
      <c r="K305" s="99">
        <v>1</v>
      </c>
      <c r="L305" s="99">
        <v>0</v>
      </c>
      <c r="M305" s="99">
        <v>1</v>
      </c>
      <c r="N305" s="103"/>
    </row>
    <row r="306" spans="1:14" x14ac:dyDescent="0.25">
      <c r="A306" s="2"/>
      <c r="B306" s="103">
        <f t="shared" si="4"/>
        <v>306</v>
      </c>
      <c r="C306" s="95"/>
      <c r="D306" s="98" t="s">
        <v>343</v>
      </c>
      <c r="E306" s="99" t="s">
        <v>850</v>
      </c>
      <c r="F306" s="99" t="s">
        <v>851</v>
      </c>
      <c r="G306" s="99">
        <v>5.9475119999999997</v>
      </c>
      <c r="H306" s="99">
        <v>0.59475120000000004</v>
      </c>
      <c r="I306" s="99">
        <v>59.475119999999997</v>
      </c>
      <c r="J306" s="99" t="s">
        <v>841</v>
      </c>
      <c r="K306" s="99">
        <v>1</v>
      </c>
      <c r="L306" s="99">
        <v>0</v>
      </c>
      <c r="M306" s="99">
        <v>1</v>
      </c>
      <c r="N306" s="103"/>
    </row>
    <row r="307" spans="1:14" x14ac:dyDescent="0.25">
      <c r="A307" s="2"/>
      <c r="B307" s="103">
        <f t="shared" si="4"/>
        <v>307</v>
      </c>
      <c r="C307" s="95"/>
      <c r="D307" s="98" t="s">
        <v>344</v>
      </c>
      <c r="E307" s="99" t="s">
        <v>850</v>
      </c>
      <c r="F307" s="99" t="s">
        <v>851</v>
      </c>
      <c r="G307" s="99">
        <v>5.9475119999999997</v>
      </c>
      <c r="H307" s="99">
        <v>0.59475120000000004</v>
      </c>
      <c r="I307" s="99">
        <v>59.475119999999997</v>
      </c>
      <c r="J307" s="99" t="s">
        <v>841</v>
      </c>
      <c r="K307" s="99">
        <v>1</v>
      </c>
      <c r="L307" s="99">
        <v>0</v>
      </c>
      <c r="M307" s="99">
        <v>1</v>
      </c>
      <c r="N307" s="103"/>
    </row>
    <row r="308" spans="1:14" x14ac:dyDescent="0.25">
      <c r="A308" s="2"/>
      <c r="B308" s="103">
        <f t="shared" si="4"/>
        <v>308</v>
      </c>
      <c r="C308" s="95"/>
      <c r="D308" s="98" t="s">
        <v>345</v>
      </c>
      <c r="E308" s="99" t="s">
        <v>850</v>
      </c>
      <c r="F308" s="99" t="s">
        <v>851</v>
      </c>
      <c r="G308" s="99">
        <v>5.9475119999999997</v>
      </c>
      <c r="H308" s="99">
        <v>0.59475120000000004</v>
      </c>
      <c r="I308" s="99">
        <v>59.475119999999997</v>
      </c>
      <c r="J308" s="99" t="s">
        <v>841</v>
      </c>
      <c r="K308" s="99">
        <v>1</v>
      </c>
      <c r="L308" s="99">
        <v>0</v>
      </c>
      <c r="M308" s="99">
        <v>1</v>
      </c>
      <c r="N308" s="103"/>
    </row>
    <row r="309" spans="1:14" x14ac:dyDescent="0.25">
      <c r="A309" s="2"/>
      <c r="B309" s="103">
        <f t="shared" si="4"/>
        <v>309</v>
      </c>
      <c r="C309" s="95"/>
      <c r="D309" s="98" t="s">
        <v>346</v>
      </c>
      <c r="E309" s="99" t="s">
        <v>850</v>
      </c>
      <c r="F309" s="99" t="s">
        <v>851</v>
      </c>
      <c r="G309" s="99">
        <v>5.9475119999999997</v>
      </c>
      <c r="H309" s="99">
        <v>0.59475120000000004</v>
      </c>
      <c r="I309" s="99">
        <v>59.475119999999997</v>
      </c>
      <c r="J309" s="99" t="s">
        <v>841</v>
      </c>
      <c r="K309" s="99">
        <v>1</v>
      </c>
      <c r="L309" s="99">
        <v>0</v>
      </c>
      <c r="M309" s="99">
        <v>1</v>
      </c>
      <c r="N309" s="103"/>
    </row>
    <row r="310" spans="1:14" x14ac:dyDescent="0.25">
      <c r="A310" s="2"/>
      <c r="B310" s="103">
        <f t="shared" si="4"/>
        <v>310</v>
      </c>
      <c r="C310" s="95"/>
      <c r="D310" s="98" t="s">
        <v>347</v>
      </c>
      <c r="E310" s="99" t="s">
        <v>850</v>
      </c>
      <c r="F310" s="99" t="s">
        <v>851</v>
      </c>
      <c r="G310" s="99">
        <v>5.9475119999999997</v>
      </c>
      <c r="H310" s="99">
        <v>0.59475120000000004</v>
      </c>
      <c r="I310" s="99">
        <v>59.475119999999997</v>
      </c>
      <c r="J310" s="99" t="s">
        <v>841</v>
      </c>
      <c r="K310" s="99">
        <v>1</v>
      </c>
      <c r="L310" s="99">
        <v>0</v>
      </c>
      <c r="M310" s="99">
        <v>1</v>
      </c>
      <c r="N310" s="103"/>
    </row>
    <row r="311" spans="1:14" x14ac:dyDescent="0.25">
      <c r="A311" s="2"/>
      <c r="B311" s="103">
        <f t="shared" si="4"/>
        <v>311</v>
      </c>
      <c r="C311" s="95"/>
      <c r="D311" s="98" t="s">
        <v>348</v>
      </c>
      <c r="E311" s="99" t="s">
        <v>850</v>
      </c>
      <c r="F311" s="99" t="s">
        <v>851</v>
      </c>
      <c r="G311" s="99">
        <v>5.9475119999999997</v>
      </c>
      <c r="H311" s="99">
        <v>0.59475120000000004</v>
      </c>
      <c r="I311" s="99">
        <v>59.475119999999997</v>
      </c>
      <c r="J311" s="99" t="s">
        <v>841</v>
      </c>
      <c r="K311" s="99">
        <v>1</v>
      </c>
      <c r="L311" s="99">
        <v>0</v>
      </c>
      <c r="M311" s="99">
        <v>1</v>
      </c>
      <c r="N311" s="103"/>
    </row>
    <row r="312" spans="1:14" x14ac:dyDescent="0.25">
      <c r="A312" s="2"/>
      <c r="B312" s="103">
        <f t="shared" si="4"/>
        <v>312</v>
      </c>
      <c r="C312" s="95"/>
      <c r="D312" s="98" t="s">
        <v>349</v>
      </c>
      <c r="E312" s="99" t="s">
        <v>850</v>
      </c>
      <c r="F312" s="99" t="s">
        <v>851</v>
      </c>
      <c r="G312" s="99">
        <v>5.9475119999999997</v>
      </c>
      <c r="H312" s="99">
        <v>0.59475120000000004</v>
      </c>
      <c r="I312" s="99">
        <v>59.475119999999997</v>
      </c>
      <c r="J312" s="99" t="s">
        <v>841</v>
      </c>
      <c r="K312" s="99">
        <v>1</v>
      </c>
      <c r="L312" s="99">
        <v>0</v>
      </c>
      <c r="M312" s="99">
        <v>1</v>
      </c>
      <c r="N312" s="103"/>
    </row>
    <row r="313" spans="1:14" x14ac:dyDescent="0.25">
      <c r="A313" s="2"/>
      <c r="B313" s="103">
        <f t="shared" si="4"/>
        <v>313</v>
      </c>
      <c r="C313" s="95"/>
      <c r="D313" s="98" t="s">
        <v>350</v>
      </c>
      <c r="E313" s="99" t="s">
        <v>850</v>
      </c>
      <c r="F313" s="99" t="s">
        <v>851</v>
      </c>
      <c r="G313" s="99">
        <v>5.9475119999999997</v>
      </c>
      <c r="H313" s="99">
        <v>0.59475120000000004</v>
      </c>
      <c r="I313" s="99">
        <v>59.475119999999997</v>
      </c>
      <c r="J313" s="99" t="s">
        <v>841</v>
      </c>
      <c r="K313" s="99">
        <v>1</v>
      </c>
      <c r="L313" s="99">
        <v>0</v>
      </c>
      <c r="M313" s="99">
        <v>1</v>
      </c>
      <c r="N313" s="103"/>
    </row>
    <row r="314" spans="1:14" x14ac:dyDescent="0.25">
      <c r="A314" s="2"/>
      <c r="B314" s="103">
        <f t="shared" si="4"/>
        <v>314</v>
      </c>
      <c r="C314" s="95"/>
      <c r="D314" s="98" t="s">
        <v>351</v>
      </c>
      <c r="E314" s="99" t="s">
        <v>850</v>
      </c>
      <c r="F314" s="99" t="s">
        <v>851</v>
      </c>
      <c r="G314" s="99">
        <v>5.9475119999999997</v>
      </c>
      <c r="H314" s="99">
        <v>0.59475120000000004</v>
      </c>
      <c r="I314" s="99">
        <v>59.475119999999997</v>
      </c>
      <c r="J314" s="99" t="s">
        <v>841</v>
      </c>
      <c r="K314" s="99">
        <v>1</v>
      </c>
      <c r="L314" s="99">
        <v>0</v>
      </c>
      <c r="M314" s="99">
        <v>1</v>
      </c>
      <c r="N314" s="103"/>
    </row>
    <row r="315" spans="1:14" x14ac:dyDescent="0.25">
      <c r="A315" s="2"/>
      <c r="B315" s="103">
        <f t="shared" si="4"/>
        <v>315</v>
      </c>
      <c r="C315" s="95"/>
      <c r="D315" s="98" t="s">
        <v>352</v>
      </c>
      <c r="E315" s="99" t="s">
        <v>850</v>
      </c>
      <c r="F315" s="99" t="s">
        <v>851</v>
      </c>
      <c r="G315" s="99">
        <v>5.9475119999999997</v>
      </c>
      <c r="H315" s="99">
        <v>0.59475120000000004</v>
      </c>
      <c r="I315" s="99">
        <v>59.475119999999997</v>
      </c>
      <c r="J315" s="99" t="s">
        <v>841</v>
      </c>
      <c r="K315" s="99">
        <v>1</v>
      </c>
      <c r="L315" s="99">
        <v>0</v>
      </c>
      <c r="M315" s="99">
        <v>1</v>
      </c>
      <c r="N315" s="103"/>
    </row>
    <row r="316" spans="1:14" x14ac:dyDescent="0.25">
      <c r="A316" s="2"/>
      <c r="B316" s="103">
        <f t="shared" si="4"/>
        <v>316</v>
      </c>
      <c r="C316" s="95"/>
      <c r="D316" s="98" t="s">
        <v>353</v>
      </c>
      <c r="E316" s="99" t="s">
        <v>850</v>
      </c>
      <c r="F316" s="99" t="s">
        <v>851</v>
      </c>
      <c r="G316" s="99">
        <v>5.9475119999999997</v>
      </c>
      <c r="H316" s="99">
        <v>0.59475120000000004</v>
      </c>
      <c r="I316" s="99">
        <v>59.475119999999997</v>
      </c>
      <c r="J316" s="99" t="s">
        <v>841</v>
      </c>
      <c r="K316" s="99">
        <v>1</v>
      </c>
      <c r="L316" s="99">
        <v>0</v>
      </c>
      <c r="M316" s="99">
        <v>1</v>
      </c>
      <c r="N316" s="103"/>
    </row>
    <row r="317" spans="1:14" x14ac:dyDescent="0.25">
      <c r="A317" s="2"/>
      <c r="B317" s="103">
        <f t="shared" si="4"/>
        <v>317</v>
      </c>
      <c r="C317" s="95"/>
      <c r="D317" s="98" t="s">
        <v>354</v>
      </c>
      <c r="E317" s="99" t="s">
        <v>850</v>
      </c>
      <c r="F317" s="99" t="s">
        <v>851</v>
      </c>
      <c r="G317" s="99">
        <v>5.9475119999999997</v>
      </c>
      <c r="H317" s="99">
        <v>0.59475120000000004</v>
      </c>
      <c r="I317" s="99">
        <v>59.475119999999997</v>
      </c>
      <c r="J317" s="99" t="s">
        <v>841</v>
      </c>
      <c r="K317" s="99">
        <v>1</v>
      </c>
      <c r="L317" s="99">
        <v>0</v>
      </c>
      <c r="M317" s="99">
        <v>1</v>
      </c>
      <c r="N317" s="103"/>
    </row>
    <row r="318" spans="1:14" x14ac:dyDescent="0.25">
      <c r="A318" s="2"/>
      <c r="B318" s="103">
        <f t="shared" si="4"/>
        <v>318</v>
      </c>
      <c r="C318" s="95"/>
      <c r="D318" s="98" t="s">
        <v>355</v>
      </c>
      <c r="E318" s="99" t="s">
        <v>850</v>
      </c>
      <c r="F318" s="99" t="s">
        <v>851</v>
      </c>
      <c r="G318" s="99">
        <v>5.9475119999999997</v>
      </c>
      <c r="H318" s="99">
        <v>0.59475120000000004</v>
      </c>
      <c r="I318" s="99">
        <v>59.475119999999997</v>
      </c>
      <c r="J318" s="99" t="s">
        <v>841</v>
      </c>
      <c r="K318" s="99">
        <v>1</v>
      </c>
      <c r="L318" s="99">
        <v>0</v>
      </c>
      <c r="M318" s="99">
        <v>1</v>
      </c>
      <c r="N318" s="103"/>
    </row>
    <row r="319" spans="1:14" x14ac:dyDescent="0.25">
      <c r="A319" s="2"/>
      <c r="B319" s="103">
        <f t="shared" si="4"/>
        <v>319</v>
      </c>
      <c r="C319" s="95"/>
      <c r="D319" s="98" t="s">
        <v>356</v>
      </c>
      <c r="E319" s="99" t="s">
        <v>850</v>
      </c>
      <c r="F319" s="99" t="s">
        <v>851</v>
      </c>
      <c r="G319" s="99">
        <v>5.9475119999999997</v>
      </c>
      <c r="H319" s="99">
        <v>0.59475120000000004</v>
      </c>
      <c r="I319" s="99">
        <v>59.475119999999997</v>
      </c>
      <c r="J319" s="99" t="s">
        <v>841</v>
      </c>
      <c r="K319" s="99">
        <v>1</v>
      </c>
      <c r="L319" s="99">
        <v>0</v>
      </c>
      <c r="M319" s="99">
        <v>1</v>
      </c>
      <c r="N319" s="103"/>
    </row>
    <row r="320" spans="1:14" x14ac:dyDescent="0.25">
      <c r="A320" s="2"/>
      <c r="B320" s="103">
        <f t="shared" si="4"/>
        <v>320</v>
      </c>
      <c r="C320" s="95"/>
      <c r="D320" s="98" t="s">
        <v>357</v>
      </c>
      <c r="E320" s="99" t="s">
        <v>850</v>
      </c>
      <c r="F320" s="99" t="s">
        <v>851</v>
      </c>
      <c r="G320" s="99">
        <v>5.9475119999999997</v>
      </c>
      <c r="H320" s="99">
        <v>0.59475120000000004</v>
      </c>
      <c r="I320" s="99">
        <v>59.475119999999997</v>
      </c>
      <c r="J320" s="99" t="s">
        <v>841</v>
      </c>
      <c r="K320" s="99">
        <v>1</v>
      </c>
      <c r="L320" s="99">
        <v>0</v>
      </c>
      <c r="M320" s="99">
        <v>1</v>
      </c>
      <c r="N320" s="103"/>
    </row>
    <row r="321" spans="1:14" x14ac:dyDescent="0.25">
      <c r="A321" s="2"/>
      <c r="B321" s="103">
        <f t="shared" si="4"/>
        <v>321</v>
      </c>
      <c r="C321" s="95"/>
      <c r="D321" s="98" t="s">
        <v>358</v>
      </c>
      <c r="E321" s="99" t="s">
        <v>850</v>
      </c>
      <c r="F321" s="99" t="s">
        <v>851</v>
      </c>
      <c r="G321" s="99">
        <v>5.9475119999999997</v>
      </c>
      <c r="H321" s="99">
        <v>0.59475120000000004</v>
      </c>
      <c r="I321" s="99">
        <v>59.475119999999997</v>
      </c>
      <c r="J321" s="99" t="s">
        <v>841</v>
      </c>
      <c r="K321" s="99">
        <v>1</v>
      </c>
      <c r="L321" s="99">
        <v>0</v>
      </c>
      <c r="M321" s="99">
        <v>1</v>
      </c>
      <c r="N321" s="103"/>
    </row>
    <row r="322" spans="1:14" x14ac:dyDescent="0.25">
      <c r="A322" s="2"/>
      <c r="B322" s="103">
        <f t="shared" ref="B322:B385" si="5">B321+1</f>
        <v>322</v>
      </c>
      <c r="C322" s="95"/>
      <c r="D322" s="98" t="s">
        <v>359</v>
      </c>
      <c r="E322" s="99" t="s">
        <v>850</v>
      </c>
      <c r="F322" s="99" t="s">
        <v>851</v>
      </c>
      <c r="G322" s="99">
        <v>5.9475119999999997</v>
      </c>
      <c r="H322" s="99">
        <v>0.59475120000000004</v>
      </c>
      <c r="I322" s="99">
        <v>59.475119999999997</v>
      </c>
      <c r="J322" s="99" t="s">
        <v>841</v>
      </c>
      <c r="K322" s="99">
        <v>1</v>
      </c>
      <c r="L322" s="99">
        <v>0</v>
      </c>
      <c r="M322" s="99">
        <v>1</v>
      </c>
      <c r="N322" s="103"/>
    </row>
    <row r="323" spans="1:14" x14ac:dyDescent="0.25">
      <c r="A323" s="2"/>
      <c r="B323" s="103">
        <f t="shared" si="5"/>
        <v>323</v>
      </c>
      <c r="C323" s="95"/>
      <c r="D323" s="98" t="s">
        <v>360</v>
      </c>
      <c r="E323" s="99" t="s">
        <v>850</v>
      </c>
      <c r="F323" s="99" t="s">
        <v>851</v>
      </c>
      <c r="G323" s="99">
        <v>5.9475119999999997</v>
      </c>
      <c r="H323" s="99">
        <v>0.59475120000000004</v>
      </c>
      <c r="I323" s="99">
        <v>59.475119999999997</v>
      </c>
      <c r="J323" s="99" t="s">
        <v>841</v>
      </c>
      <c r="K323" s="99">
        <v>1</v>
      </c>
      <c r="L323" s="99">
        <v>0</v>
      </c>
      <c r="M323" s="99">
        <v>1</v>
      </c>
      <c r="N323" s="103"/>
    </row>
    <row r="324" spans="1:14" x14ac:dyDescent="0.25">
      <c r="A324" s="2"/>
      <c r="B324" s="103">
        <f t="shared" si="5"/>
        <v>324</v>
      </c>
      <c r="C324" s="95"/>
      <c r="D324" s="98" t="s">
        <v>361</v>
      </c>
      <c r="E324" s="99" t="s">
        <v>850</v>
      </c>
      <c r="F324" s="99" t="s">
        <v>851</v>
      </c>
      <c r="G324" s="99">
        <v>5.9475119999999997</v>
      </c>
      <c r="H324" s="99">
        <v>0.59475120000000004</v>
      </c>
      <c r="I324" s="99">
        <v>59.475119999999997</v>
      </c>
      <c r="J324" s="99" t="s">
        <v>841</v>
      </c>
      <c r="K324" s="99">
        <v>1</v>
      </c>
      <c r="L324" s="99">
        <v>0</v>
      </c>
      <c r="M324" s="99">
        <v>1</v>
      </c>
      <c r="N324" s="103"/>
    </row>
    <row r="325" spans="1:14" x14ac:dyDescent="0.25">
      <c r="A325" s="2"/>
      <c r="B325" s="103">
        <f t="shared" si="5"/>
        <v>325</v>
      </c>
      <c r="C325" s="95"/>
      <c r="D325" s="98" t="s">
        <v>362</v>
      </c>
      <c r="E325" s="99" t="s">
        <v>850</v>
      </c>
      <c r="F325" s="99" t="s">
        <v>851</v>
      </c>
      <c r="G325" s="99">
        <v>5.9475119999999997</v>
      </c>
      <c r="H325" s="99">
        <v>0.59475120000000004</v>
      </c>
      <c r="I325" s="99">
        <v>59.475119999999997</v>
      </c>
      <c r="J325" s="99" t="s">
        <v>841</v>
      </c>
      <c r="K325" s="99">
        <v>1</v>
      </c>
      <c r="L325" s="99">
        <v>0</v>
      </c>
      <c r="M325" s="99">
        <v>1</v>
      </c>
      <c r="N325" s="103"/>
    </row>
    <row r="326" spans="1:14" x14ac:dyDescent="0.25">
      <c r="A326" s="2"/>
      <c r="B326" s="103">
        <f t="shared" si="5"/>
        <v>326</v>
      </c>
      <c r="C326" s="95"/>
      <c r="D326" s="98" t="s">
        <v>363</v>
      </c>
      <c r="E326" s="99" t="s">
        <v>850</v>
      </c>
      <c r="F326" s="99" t="s">
        <v>851</v>
      </c>
      <c r="G326" s="99">
        <v>5.9475119999999997</v>
      </c>
      <c r="H326" s="99">
        <v>0.59475120000000004</v>
      </c>
      <c r="I326" s="99">
        <v>59.475119999999997</v>
      </c>
      <c r="J326" s="99" t="s">
        <v>841</v>
      </c>
      <c r="K326" s="99">
        <v>1</v>
      </c>
      <c r="L326" s="99">
        <v>0</v>
      </c>
      <c r="M326" s="99">
        <v>1</v>
      </c>
      <c r="N326" s="103"/>
    </row>
    <row r="327" spans="1:14" x14ac:dyDescent="0.25">
      <c r="A327" s="2"/>
      <c r="B327" s="103">
        <f t="shared" si="5"/>
        <v>327</v>
      </c>
      <c r="C327" s="95"/>
      <c r="D327" s="98" t="s">
        <v>364</v>
      </c>
      <c r="E327" s="99" t="s">
        <v>850</v>
      </c>
      <c r="F327" s="99" t="s">
        <v>851</v>
      </c>
      <c r="G327" s="99">
        <v>5.9475119999999997</v>
      </c>
      <c r="H327" s="99">
        <v>0.59475120000000004</v>
      </c>
      <c r="I327" s="99">
        <v>59.475119999999997</v>
      </c>
      <c r="J327" s="99" t="s">
        <v>841</v>
      </c>
      <c r="K327" s="99">
        <v>1</v>
      </c>
      <c r="L327" s="99">
        <v>0</v>
      </c>
      <c r="M327" s="99">
        <v>1</v>
      </c>
      <c r="N327" s="103"/>
    </row>
    <row r="328" spans="1:14" x14ac:dyDescent="0.25">
      <c r="A328" s="2"/>
      <c r="B328" s="103">
        <f t="shared" si="5"/>
        <v>328</v>
      </c>
      <c r="C328" s="95"/>
      <c r="D328" s="98" t="s">
        <v>365</v>
      </c>
      <c r="E328" s="99" t="s">
        <v>850</v>
      </c>
      <c r="F328" s="99" t="s">
        <v>851</v>
      </c>
      <c r="G328" s="99">
        <v>5.9475119999999997</v>
      </c>
      <c r="H328" s="99">
        <v>0.59475120000000004</v>
      </c>
      <c r="I328" s="99">
        <v>59.475119999999997</v>
      </c>
      <c r="J328" s="99" t="s">
        <v>841</v>
      </c>
      <c r="K328" s="99">
        <v>1</v>
      </c>
      <c r="L328" s="99">
        <v>0</v>
      </c>
      <c r="M328" s="99">
        <v>1</v>
      </c>
      <c r="N328" s="103"/>
    </row>
    <row r="329" spans="1:14" x14ac:dyDescent="0.25">
      <c r="A329" s="2"/>
      <c r="B329" s="103">
        <f t="shared" si="5"/>
        <v>329</v>
      </c>
      <c r="C329" s="95"/>
      <c r="D329" s="98" t="s">
        <v>366</v>
      </c>
      <c r="E329" s="99" t="s">
        <v>850</v>
      </c>
      <c r="F329" s="99" t="s">
        <v>851</v>
      </c>
      <c r="G329" s="99">
        <v>5.9475119999999997</v>
      </c>
      <c r="H329" s="99">
        <v>0.59475120000000004</v>
      </c>
      <c r="I329" s="99">
        <v>59.475119999999997</v>
      </c>
      <c r="J329" s="99" t="s">
        <v>841</v>
      </c>
      <c r="K329" s="99">
        <v>1</v>
      </c>
      <c r="L329" s="99">
        <v>0</v>
      </c>
      <c r="M329" s="99">
        <v>1</v>
      </c>
      <c r="N329" s="103"/>
    </row>
    <row r="330" spans="1:14" x14ac:dyDescent="0.25">
      <c r="A330" s="2"/>
      <c r="B330" s="103">
        <f t="shared" si="5"/>
        <v>330</v>
      </c>
      <c r="C330" s="95"/>
      <c r="D330" s="98" t="s">
        <v>367</v>
      </c>
      <c r="E330" s="99" t="s">
        <v>850</v>
      </c>
      <c r="F330" s="99" t="s">
        <v>851</v>
      </c>
      <c r="G330" s="99">
        <v>5.9475119999999997</v>
      </c>
      <c r="H330" s="99">
        <v>0.59475120000000004</v>
      </c>
      <c r="I330" s="99">
        <v>59.475119999999997</v>
      </c>
      <c r="J330" s="99" t="s">
        <v>841</v>
      </c>
      <c r="K330" s="99">
        <v>1</v>
      </c>
      <c r="L330" s="99">
        <v>0</v>
      </c>
      <c r="M330" s="99">
        <v>1</v>
      </c>
      <c r="N330" s="103"/>
    </row>
    <row r="331" spans="1:14" x14ac:dyDescent="0.25">
      <c r="A331" s="2"/>
      <c r="B331" s="103">
        <f t="shared" si="5"/>
        <v>331</v>
      </c>
      <c r="C331" s="95"/>
      <c r="D331" s="98" t="s">
        <v>368</v>
      </c>
      <c r="E331" s="99" t="s">
        <v>850</v>
      </c>
      <c r="F331" s="99" t="s">
        <v>851</v>
      </c>
      <c r="G331" s="99">
        <v>5.9475119999999997</v>
      </c>
      <c r="H331" s="99">
        <v>0.59475120000000004</v>
      </c>
      <c r="I331" s="99">
        <v>59.475119999999997</v>
      </c>
      <c r="J331" s="99" t="s">
        <v>841</v>
      </c>
      <c r="K331" s="99">
        <v>1</v>
      </c>
      <c r="L331" s="99">
        <v>0</v>
      </c>
      <c r="M331" s="99">
        <v>1</v>
      </c>
      <c r="N331" s="103"/>
    </row>
    <row r="332" spans="1:14" x14ac:dyDescent="0.25">
      <c r="A332" s="2"/>
      <c r="B332" s="103">
        <f t="shared" si="5"/>
        <v>332</v>
      </c>
      <c r="C332" s="95"/>
      <c r="D332" s="98" t="s">
        <v>369</v>
      </c>
      <c r="E332" s="99" t="s">
        <v>850</v>
      </c>
      <c r="F332" s="99" t="s">
        <v>851</v>
      </c>
      <c r="G332" s="99">
        <v>5.9475119999999997</v>
      </c>
      <c r="H332" s="99">
        <v>0.59475120000000004</v>
      </c>
      <c r="I332" s="99">
        <v>59.475119999999997</v>
      </c>
      <c r="J332" s="99" t="s">
        <v>841</v>
      </c>
      <c r="K332" s="99">
        <v>1</v>
      </c>
      <c r="L332" s="99">
        <v>0</v>
      </c>
      <c r="M332" s="99">
        <v>1</v>
      </c>
      <c r="N332" s="103"/>
    </row>
    <row r="333" spans="1:14" x14ac:dyDescent="0.25">
      <c r="A333" s="2"/>
      <c r="B333" s="103">
        <f t="shared" si="5"/>
        <v>333</v>
      </c>
      <c r="C333" s="95"/>
      <c r="D333" s="98" t="s">
        <v>370</v>
      </c>
      <c r="E333" s="99" t="s">
        <v>850</v>
      </c>
      <c r="F333" s="99" t="s">
        <v>851</v>
      </c>
      <c r="G333" s="99">
        <v>5.9475119999999997</v>
      </c>
      <c r="H333" s="99">
        <v>0.59475120000000004</v>
      </c>
      <c r="I333" s="99">
        <v>59.475119999999997</v>
      </c>
      <c r="J333" s="99" t="s">
        <v>841</v>
      </c>
      <c r="K333" s="99">
        <v>1</v>
      </c>
      <c r="L333" s="99">
        <v>0</v>
      </c>
      <c r="M333" s="99">
        <v>1</v>
      </c>
      <c r="N333" s="103"/>
    </row>
    <row r="334" spans="1:14" x14ac:dyDescent="0.25">
      <c r="A334" s="2"/>
      <c r="B334" s="103">
        <f t="shared" si="5"/>
        <v>334</v>
      </c>
      <c r="C334" s="95"/>
      <c r="D334" s="98" t="s">
        <v>371</v>
      </c>
      <c r="E334" s="99" t="s">
        <v>850</v>
      </c>
      <c r="F334" s="99" t="s">
        <v>851</v>
      </c>
      <c r="G334" s="99">
        <v>5.9475119999999997</v>
      </c>
      <c r="H334" s="99">
        <v>0.59475120000000004</v>
      </c>
      <c r="I334" s="99">
        <v>59.475119999999997</v>
      </c>
      <c r="J334" s="99" t="s">
        <v>841</v>
      </c>
      <c r="K334" s="99">
        <v>1</v>
      </c>
      <c r="L334" s="99">
        <v>0</v>
      </c>
      <c r="M334" s="99">
        <v>1</v>
      </c>
      <c r="N334" s="103"/>
    </row>
    <row r="335" spans="1:14" x14ac:dyDescent="0.25">
      <c r="A335" s="2"/>
      <c r="B335" s="103">
        <f t="shared" si="5"/>
        <v>335</v>
      </c>
      <c r="C335" s="95"/>
      <c r="D335" s="98" t="s">
        <v>372</v>
      </c>
      <c r="E335" s="99" t="s">
        <v>850</v>
      </c>
      <c r="F335" s="99" t="s">
        <v>851</v>
      </c>
      <c r="G335" s="99">
        <v>5.9475119999999997</v>
      </c>
      <c r="H335" s="99">
        <v>0.59475120000000004</v>
      </c>
      <c r="I335" s="99">
        <v>59.475119999999997</v>
      </c>
      <c r="J335" s="99" t="s">
        <v>841</v>
      </c>
      <c r="K335" s="99">
        <v>1</v>
      </c>
      <c r="L335" s="99">
        <v>0</v>
      </c>
      <c r="M335" s="99">
        <v>1</v>
      </c>
      <c r="N335" s="103"/>
    </row>
    <row r="336" spans="1:14" x14ac:dyDescent="0.25">
      <c r="A336" s="2"/>
      <c r="B336" s="103">
        <f t="shared" si="5"/>
        <v>336</v>
      </c>
      <c r="C336" s="95"/>
      <c r="D336" s="98" t="s">
        <v>373</v>
      </c>
      <c r="E336" s="99" t="s">
        <v>850</v>
      </c>
      <c r="F336" s="99" t="s">
        <v>851</v>
      </c>
      <c r="G336" s="99">
        <v>5.9475119999999997</v>
      </c>
      <c r="H336" s="99">
        <v>0.59475120000000004</v>
      </c>
      <c r="I336" s="99">
        <v>59.475119999999997</v>
      </c>
      <c r="J336" s="99" t="s">
        <v>841</v>
      </c>
      <c r="K336" s="99">
        <v>1</v>
      </c>
      <c r="L336" s="99">
        <v>0</v>
      </c>
      <c r="M336" s="99">
        <v>1</v>
      </c>
      <c r="N336" s="103"/>
    </row>
    <row r="337" spans="1:14" x14ac:dyDescent="0.25">
      <c r="A337" s="2"/>
      <c r="B337" s="103">
        <f t="shared" si="5"/>
        <v>337</v>
      </c>
      <c r="C337" s="95"/>
      <c r="D337" s="98" t="s">
        <v>374</v>
      </c>
      <c r="E337" s="99" t="s">
        <v>850</v>
      </c>
      <c r="F337" s="99" t="s">
        <v>851</v>
      </c>
      <c r="G337" s="99">
        <v>5.9475119999999997</v>
      </c>
      <c r="H337" s="99">
        <v>0.59475120000000004</v>
      </c>
      <c r="I337" s="99">
        <v>59.475119999999997</v>
      </c>
      <c r="J337" s="99" t="s">
        <v>841</v>
      </c>
      <c r="K337" s="99">
        <v>1</v>
      </c>
      <c r="L337" s="99">
        <v>0</v>
      </c>
      <c r="M337" s="99">
        <v>1</v>
      </c>
      <c r="N337" s="103"/>
    </row>
    <row r="338" spans="1:14" x14ac:dyDescent="0.25">
      <c r="A338" s="2"/>
      <c r="B338" s="103">
        <f t="shared" si="5"/>
        <v>338</v>
      </c>
      <c r="C338" s="95"/>
      <c r="D338" s="98" t="s">
        <v>375</v>
      </c>
      <c r="E338" s="99" t="s">
        <v>850</v>
      </c>
      <c r="F338" s="99" t="s">
        <v>851</v>
      </c>
      <c r="G338" s="99">
        <v>5.9475119999999997</v>
      </c>
      <c r="H338" s="99">
        <v>0.59475120000000004</v>
      </c>
      <c r="I338" s="99">
        <v>59.475119999999997</v>
      </c>
      <c r="J338" s="99" t="s">
        <v>841</v>
      </c>
      <c r="K338" s="99">
        <v>1</v>
      </c>
      <c r="L338" s="99">
        <v>0</v>
      </c>
      <c r="M338" s="99">
        <v>1</v>
      </c>
      <c r="N338" s="103"/>
    </row>
    <row r="339" spans="1:14" x14ac:dyDescent="0.25">
      <c r="A339" s="2"/>
      <c r="B339" s="103">
        <f t="shared" si="5"/>
        <v>339</v>
      </c>
      <c r="C339" s="95"/>
      <c r="D339" s="98" t="s">
        <v>376</v>
      </c>
      <c r="E339" s="99" t="s">
        <v>850</v>
      </c>
      <c r="F339" s="99" t="s">
        <v>851</v>
      </c>
      <c r="G339" s="99">
        <v>5.9475119999999997</v>
      </c>
      <c r="H339" s="99">
        <v>0.59475120000000004</v>
      </c>
      <c r="I339" s="99">
        <v>59.475119999999997</v>
      </c>
      <c r="J339" s="99" t="s">
        <v>841</v>
      </c>
      <c r="K339" s="99">
        <v>1</v>
      </c>
      <c r="L339" s="99">
        <v>0</v>
      </c>
      <c r="M339" s="99">
        <v>1</v>
      </c>
      <c r="N339" s="103"/>
    </row>
    <row r="340" spans="1:14" x14ac:dyDescent="0.25">
      <c r="A340" s="2"/>
      <c r="B340" s="103">
        <f t="shared" si="5"/>
        <v>340</v>
      </c>
      <c r="C340" s="95"/>
      <c r="D340" s="98" t="s">
        <v>377</v>
      </c>
      <c r="E340" s="99" t="s">
        <v>850</v>
      </c>
      <c r="F340" s="99" t="s">
        <v>851</v>
      </c>
      <c r="G340" s="99">
        <v>5.9475119999999997</v>
      </c>
      <c r="H340" s="99">
        <v>0.59475120000000004</v>
      </c>
      <c r="I340" s="99">
        <v>59.475119999999997</v>
      </c>
      <c r="J340" s="99" t="s">
        <v>841</v>
      </c>
      <c r="K340" s="99">
        <v>1</v>
      </c>
      <c r="L340" s="99">
        <v>0</v>
      </c>
      <c r="M340" s="99">
        <v>1</v>
      </c>
      <c r="N340" s="103"/>
    </row>
    <row r="341" spans="1:14" x14ac:dyDescent="0.25">
      <c r="A341" s="2"/>
      <c r="B341" s="103">
        <f t="shared" si="5"/>
        <v>341</v>
      </c>
      <c r="C341" s="95"/>
      <c r="D341" s="98" t="s">
        <v>378</v>
      </c>
      <c r="E341" s="99" t="s">
        <v>850</v>
      </c>
      <c r="F341" s="99" t="s">
        <v>851</v>
      </c>
      <c r="G341" s="99">
        <v>5.9475119999999997</v>
      </c>
      <c r="H341" s="99">
        <v>0.59475120000000004</v>
      </c>
      <c r="I341" s="99">
        <v>59.475119999999997</v>
      </c>
      <c r="J341" s="99" t="s">
        <v>841</v>
      </c>
      <c r="K341" s="99">
        <v>1</v>
      </c>
      <c r="L341" s="99">
        <v>0</v>
      </c>
      <c r="M341" s="99">
        <v>1</v>
      </c>
      <c r="N341" s="103"/>
    </row>
    <row r="342" spans="1:14" x14ac:dyDescent="0.25">
      <c r="A342" s="2"/>
      <c r="B342" s="103">
        <f t="shared" si="5"/>
        <v>342</v>
      </c>
      <c r="C342" s="95"/>
      <c r="D342" s="98" t="s">
        <v>379</v>
      </c>
      <c r="E342" s="99" t="s">
        <v>850</v>
      </c>
      <c r="F342" s="99" t="s">
        <v>851</v>
      </c>
      <c r="G342" s="99">
        <v>5.9475119999999997</v>
      </c>
      <c r="H342" s="99">
        <v>0.59475120000000004</v>
      </c>
      <c r="I342" s="99">
        <v>59.475119999999997</v>
      </c>
      <c r="J342" s="99" t="s">
        <v>841</v>
      </c>
      <c r="K342" s="99">
        <v>1</v>
      </c>
      <c r="L342" s="99">
        <v>0</v>
      </c>
      <c r="M342" s="99">
        <v>1</v>
      </c>
      <c r="N342" s="103"/>
    </row>
    <row r="343" spans="1:14" x14ac:dyDescent="0.25">
      <c r="A343" s="2"/>
      <c r="B343" s="103">
        <f t="shared" si="5"/>
        <v>343</v>
      </c>
      <c r="C343" s="95"/>
      <c r="D343" s="98" t="s">
        <v>380</v>
      </c>
      <c r="E343" s="99" t="s">
        <v>850</v>
      </c>
      <c r="F343" s="99" t="s">
        <v>851</v>
      </c>
      <c r="G343" s="99">
        <v>5.9475119999999997</v>
      </c>
      <c r="H343" s="99">
        <v>0.59475120000000004</v>
      </c>
      <c r="I343" s="99">
        <v>59.475119999999997</v>
      </c>
      <c r="J343" s="99" t="s">
        <v>841</v>
      </c>
      <c r="K343" s="99">
        <v>1</v>
      </c>
      <c r="L343" s="99">
        <v>0</v>
      </c>
      <c r="M343" s="99">
        <v>1</v>
      </c>
      <c r="N343" s="103"/>
    </row>
    <row r="344" spans="1:14" x14ac:dyDescent="0.25">
      <c r="A344" s="2"/>
      <c r="B344" s="103">
        <f t="shared" si="5"/>
        <v>344</v>
      </c>
      <c r="C344" s="95"/>
      <c r="D344" s="98" t="s">
        <v>381</v>
      </c>
      <c r="E344" s="99" t="s">
        <v>850</v>
      </c>
      <c r="F344" s="99" t="s">
        <v>851</v>
      </c>
      <c r="G344" s="99">
        <v>5.9475119999999997</v>
      </c>
      <c r="H344" s="99">
        <v>0.59475120000000004</v>
      </c>
      <c r="I344" s="99">
        <v>59.475119999999997</v>
      </c>
      <c r="J344" s="99" t="s">
        <v>841</v>
      </c>
      <c r="K344" s="99">
        <v>1</v>
      </c>
      <c r="L344" s="99">
        <v>0</v>
      </c>
      <c r="M344" s="99">
        <v>1</v>
      </c>
      <c r="N344" s="103"/>
    </row>
    <row r="345" spans="1:14" x14ac:dyDescent="0.25">
      <c r="A345" s="2"/>
      <c r="B345" s="103">
        <f t="shared" si="5"/>
        <v>345</v>
      </c>
      <c r="C345" s="95"/>
      <c r="D345" s="98" t="s">
        <v>382</v>
      </c>
      <c r="E345" s="99" t="s">
        <v>850</v>
      </c>
      <c r="F345" s="99" t="s">
        <v>851</v>
      </c>
      <c r="G345" s="99">
        <v>5.9475119999999997</v>
      </c>
      <c r="H345" s="99">
        <v>0.59475120000000004</v>
      </c>
      <c r="I345" s="99">
        <v>59.475119999999997</v>
      </c>
      <c r="J345" s="99" t="s">
        <v>841</v>
      </c>
      <c r="K345" s="99">
        <v>1</v>
      </c>
      <c r="L345" s="99">
        <v>0</v>
      </c>
      <c r="M345" s="99">
        <v>1</v>
      </c>
      <c r="N345" s="103"/>
    </row>
    <row r="346" spans="1:14" x14ac:dyDescent="0.25">
      <c r="A346" s="2"/>
      <c r="B346" s="103">
        <f t="shared" si="5"/>
        <v>346</v>
      </c>
      <c r="C346" s="95"/>
      <c r="D346" s="98" t="s">
        <v>383</v>
      </c>
      <c r="E346" s="99" t="s">
        <v>850</v>
      </c>
      <c r="F346" s="99" t="s">
        <v>851</v>
      </c>
      <c r="G346" s="99">
        <v>5.9475119999999997</v>
      </c>
      <c r="H346" s="99">
        <v>0.59475120000000004</v>
      </c>
      <c r="I346" s="99">
        <v>59.475119999999997</v>
      </c>
      <c r="J346" s="99" t="s">
        <v>841</v>
      </c>
      <c r="K346" s="99">
        <v>1</v>
      </c>
      <c r="L346" s="99">
        <v>0</v>
      </c>
      <c r="M346" s="99">
        <v>1</v>
      </c>
      <c r="N346" s="103"/>
    </row>
    <row r="347" spans="1:14" x14ac:dyDescent="0.25">
      <c r="A347" s="2"/>
      <c r="B347" s="103">
        <f t="shared" si="5"/>
        <v>347</v>
      </c>
      <c r="C347" s="95"/>
      <c r="D347" s="98" t="s">
        <v>384</v>
      </c>
      <c r="E347" s="99" t="s">
        <v>850</v>
      </c>
      <c r="F347" s="99" t="s">
        <v>851</v>
      </c>
      <c r="G347" s="99">
        <v>5.9475119999999997</v>
      </c>
      <c r="H347" s="99">
        <v>0.59475120000000004</v>
      </c>
      <c r="I347" s="99">
        <v>59.475119999999997</v>
      </c>
      <c r="J347" s="99" t="s">
        <v>841</v>
      </c>
      <c r="K347" s="99">
        <v>1</v>
      </c>
      <c r="L347" s="99">
        <v>0</v>
      </c>
      <c r="M347" s="99">
        <v>1</v>
      </c>
      <c r="N347" s="103"/>
    </row>
    <row r="348" spans="1:14" x14ac:dyDescent="0.25">
      <c r="A348" s="2"/>
      <c r="B348" s="103">
        <f t="shared" si="5"/>
        <v>348</v>
      </c>
      <c r="C348" s="95"/>
      <c r="D348" s="98" t="s">
        <v>385</v>
      </c>
      <c r="E348" s="99" t="s">
        <v>850</v>
      </c>
      <c r="F348" s="99" t="s">
        <v>851</v>
      </c>
      <c r="G348" s="99">
        <v>5.9475119999999997</v>
      </c>
      <c r="H348" s="99">
        <v>0.59475120000000004</v>
      </c>
      <c r="I348" s="99">
        <v>59.475119999999997</v>
      </c>
      <c r="J348" s="99" t="s">
        <v>841</v>
      </c>
      <c r="K348" s="99">
        <v>1</v>
      </c>
      <c r="L348" s="99">
        <v>0</v>
      </c>
      <c r="M348" s="99">
        <v>1</v>
      </c>
      <c r="N348" s="103"/>
    </row>
    <row r="349" spans="1:14" x14ac:dyDescent="0.25">
      <c r="A349" s="2"/>
      <c r="B349" s="103">
        <f t="shared" si="5"/>
        <v>349</v>
      </c>
      <c r="C349" s="95"/>
      <c r="D349" s="98" t="s">
        <v>386</v>
      </c>
      <c r="E349" s="99" t="s">
        <v>850</v>
      </c>
      <c r="F349" s="99" t="s">
        <v>851</v>
      </c>
      <c r="G349" s="99">
        <v>5.9475119999999997</v>
      </c>
      <c r="H349" s="99">
        <v>0.59475120000000004</v>
      </c>
      <c r="I349" s="99">
        <v>59.475119999999997</v>
      </c>
      <c r="J349" s="99" t="s">
        <v>841</v>
      </c>
      <c r="K349" s="99">
        <v>1</v>
      </c>
      <c r="L349" s="99">
        <v>0</v>
      </c>
      <c r="M349" s="99">
        <v>1</v>
      </c>
      <c r="N349" s="103"/>
    </row>
    <row r="350" spans="1:14" x14ac:dyDescent="0.25">
      <c r="A350" s="2"/>
      <c r="B350" s="103">
        <f t="shared" si="5"/>
        <v>350</v>
      </c>
      <c r="C350" s="95"/>
      <c r="D350" s="98" t="s">
        <v>387</v>
      </c>
      <c r="E350" s="99" t="s">
        <v>850</v>
      </c>
      <c r="F350" s="99" t="s">
        <v>851</v>
      </c>
      <c r="G350" s="99">
        <v>5.9475119999999997</v>
      </c>
      <c r="H350" s="99">
        <v>0.59475120000000004</v>
      </c>
      <c r="I350" s="99">
        <v>59.475119999999997</v>
      </c>
      <c r="J350" s="99" t="s">
        <v>841</v>
      </c>
      <c r="K350" s="99">
        <v>1</v>
      </c>
      <c r="L350" s="99">
        <v>0</v>
      </c>
      <c r="M350" s="99">
        <v>1</v>
      </c>
      <c r="N350" s="103"/>
    </row>
    <row r="351" spans="1:14" x14ac:dyDescent="0.25">
      <c r="A351" s="2"/>
      <c r="B351" s="103">
        <f t="shared" si="5"/>
        <v>351</v>
      </c>
      <c r="C351" s="95"/>
      <c r="D351" s="98" t="s">
        <v>388</v>
      </c>
      <c r="E351" s="99" t="s">
        <v>850</v>
      </c>
      <c r="F351" s="99" t="s">
        <v>851</v>
      </c>
      <c r="G351" s="99">
        <v>5.9475119999999997</v>
      </c>
      <c r="H351" s="99">
        <v>0.59475120000000004</v>
      </c>
      <c r="I351" s="99">
        <v>59.475119999999997</v>
      </c>
      <c r="J351" s="99" t="s">
        <v>841</v>
      </c>
      <c r="K351" s="99">
        <v>1</v>
      </c>
      <c r="L351" s="99">
        <v>0</v>
      </c>
      <c r="M351" s="99">
        <v>1</v>
      </c>
      <c r="N351" s="103"/>
    </row>
    <row r="352" spans="1:14" x14ac:dyDescent="0.25">
      <c r="A352" s="2"/>
      <c r="B352" s="103">
        <f t="shared" si="5"/>
        <v>352</v>
      </c>
      <c r="C352" s="95"/>
      <c r="D352" s="98" t="s">
        <v>389</v>
      </c>
      <c r="E352" s="99" t="s">
        <v>850</v>
      </c>
      <c r="F352" s="99" t="s">
        <v>851</v>
      </c>
      <c r="G352" s="99">
        <v>5.9475119999999997</v>
      </c>
      <c r="H352" s="99">
        <v>0.59475120000000004</v>
      </c>
      <c r="I352" s="99">
        <v>59.475119999999997</v>
      </c>
      <c r="J352" s="99" t="s">
        <v>841</v>
      </c>
      <c r="K352" s="99">
        <v>1</v>
      </c>
      <c r="L352" s="99">
        <v>0</v>
      </c>
      <c r="M352" s="99">
        <v>1</v>
      </c>
      <c r="N352" s="103"/>
    </row>
    <row r="353" spans="1:14" x14ac:dyDescent="0.25">
      <c r="A353" s="2"/>
      <c r="B353" s="103">
        <f t="shared" si="5"/>
        <v>353</v>
      </c>
      <c r="C353" s="95"/>
      <c r="D353" s="98" t="s">
        <v>390</v>
      </c>
      <c r="E353" s="99" t="s">
        <v>850</v>
      </c>
      <c r="F353" s="99" t="s">
        <v>851</v>
      </c>
      <c r="G353" s="99">
        <v>5.9475119999999997</v>
      </c>
      <c r="H353" s="99">
        <v>0.59475120000000004</v>
      </c>
      <c r="I353" s="99">
        <v>59.475119999999997</v>
      </c>
      <c r="J353" s="99" t="s">
        <v>841</v>
      </c>
      <c r="K353" s="99">
        <v>1</v>
      </c>
      <c r="L353" s="99">
        <v>0</v>
      </c>
      <c r="M353" s="99">
        <v>1</v>
      </c>
      <c r="N353" s="103"/>
    </row>
    <row r="354" spans="1:14" x14ac:dyDescent="0.25">
      <c r="A354" s="2"/>
      <c r="B354" s="103">
        <f t="shared" si="5"/>
        <v>354</v>
      </c>
      <c r="C354" s="95"/>
      <c r="D354" s="98" t="s">
        <v>391</v>
      </c>
      <c r="E354" s="99" t="s">
        <v>850</v>
      </c>
      <c r="F354" s="99" t="s">
        <v>851</v>
      </c>
      <c r="G354" s="99">
        <v>5.9475119999999997</v>
      </c>
      <c r="H354" s="99">
        <v>0.59475120000000004</v>
      </c>
      <c r="I354" s="99">
        <v>59.475119999999997</v>
      </c>
      <c r="J354" s="99" t="s">
        <v>841</v>
      </c>
      <c r="K354" s="99">
        <v>1</v>
      </c>
      <c r="L354" s="99">
        <v>0</v>
      </c>
      <c r="M354" s="99">
        <v>1</v>
      </c>
      <c r="N354" s="103"/>
    </row>
    <row r="355" spans="1:14" x14ac:dyDescent="0.25">
      <c r="A355" s="2"/>
      <c r="B355" s="103">
        <f t="shared" si="5"/>
        <v>355</v>
      </c>
      <c r="C355" s="95"/>
      <c r="D355" s="98" t="s">
        <v>392</v>
      </c>
      <c r="E355" s="99" t="s">
        <v>850</v>
      </c>
      <c r="F355" s="99" t="s">
        <v>851</v>
      </c>
      <c r="G355" s="99">
        <v>5.9475119999999997</v>
      </c>
      <c r="H355" s="99">
        <v>0.59475120000000004</v>
      </c>
      <c r="I355" s="99">
        <v>59.475119999999997</v>
      </c>
      <c r="J355" s="99" t="s">
        <v>841</v>
      </c>
      <c r="K355" s="99">
        <v>1</v>
      </c>
      <c r="L355" s="99">
        <v>0</v>
      </c>
      <c r="M355" s="99">
        <v>1</v>
      </c>
      <c r="N355" s="103"/>
    </row>
    <row r="356" spans="1:14" x14ac:dyDescent="0.25">
      <c r="A356" s="2"/>
      <c r="B356" s="103">
        <f t="shared" si="5"/>
        <v>356</v>
      </c>
      <c r="C356" s="95"/>
      <c r="D356" s="98" t="s">
        <v>393</v>
      </c>
      <c r="E356" s="99" t="s">
        <v>850</v>
      </c>
      <c r="F356" s="99" t="s">
        <v>851</v>
      </c>
      <c r="G356" s="99">
        <v>5.9475119999999997</v>
      </c>
      <c r="H356" s="99">
        <v>0.59475120000000004</v>
      </c>
      <c r="I356" s="99">
        <v>59.475119999999997</v>
      </c>
      <c r="J356" s="99" t="s">
        <v>841</v>
      </c>
      <c r="K356" s="99">
        <v>1</v>
      </c>
      <c r="L356" s="99">
        <v>0</v>
      </c>
      <c r="M356" s="99">
        <v>1</v>
      </c>
      <c r="N356" s="103"/>
    </row>
    <row r="357" spans="1:14" x14ac:dyDescent="0.25">
      <c r="A357" s="2"/>
      <c r="B357" s="103">
        <f t="shared" si="5"/>
        <v>357</v>
      </c>
      <c r="C357" s="95"/>
      <c r="D357" s="98" t="s">
        <v>394</v>
      </c>
      <c r="E357" s="99" t="s">
        <v>850</v>
      </c>
      <c r="F357" s="99" t="s">
        <v>851</v>
      </c>
      <c r="G357" s="99">
        <v>5.9475119999999997</v>
      </c>
      <c r="H357" s="99">
        <v>0.59475120000000004</v>
      </c>
      <c r="I357" s="99">
        <v>59.475119999999997</v>
      </c>
      <c r="J357" s="99" t="s">
        <v>841</v>
      </c>
      <c r="K357" s="99">
        <v>1</v>
      </c>
      <c r="L357" s="99">
        <v>0</v>
      </c>
      <c r="M357" s="99">
        <v>1</v>
      </c>
      <c r="N357" s="103"/>
    </row>
    <row r="358" spans="1:14" x14ac:dyDescent="0.25">
      <c r="A358" s="2"/>
      <c r="B358" s="103">
        <f t="shared" si="5"/>
        <v>358</v>
      </c>
      <c r="C358" s="95"/>
      <c r="D358" s="98" t="s">
        <v>395</v>
      </c>
      <c r="E358" s="99" t="s">
        <v>850</v>
      </c>
      <c r="F358" s="99" t="s">
        <v>851</v>
      </c>
      <c r="G358" s="99">
        <v>5.9475119999999997</v>
      </c>
      <c r="H358" s="99">
        <v>0.59475120000000004</v>
      </c>
      <c r="I358" s="99">
        <v>59.475119999999997</v>
      </c>
      <c r="J358" s="99" t="s">
        <v>841</v>
      </c>
      <c r="K358" s="99">
        <v>1</v>
      </c>
      <c r="L358" s="99">
        <v>0</v>
      </c>
      <c r="M358" s="99">
        <v>1</v>
      </c>
      <c r="N358" s="103"/>
    </row>
    <row r="359" spans="1:14" x14ac:dyDescent="0.25">
      <c r="A359" s="2"/>
      <c r="B359" s="103">
        <f t="shared" si="5"/>
        <v>359</v>
      </c>
      <c r="C359" s="95"/>
      <c r="D359" s="98" t="s">
        <v>396</v>
      </c>
      <c r="E359" s="99" t="s">
        <v>850</v>
      </c>
      <c r="F359" s="99" t="s">
        <v>851</v>
      </c>
      <c r="G359" s="99">
        <v>5.9475119999999997</v>
      </c>
      <c r="H359" s="99">
        <v>0.59475120000000004</v>
      </c>
      <c r="I359" s="99">
        <v>59.475119999999997</v>
      </c>
      <c r="J359" s="99" t="s">
        <v>841</v>
      </c>
      <c r="K359" s="99">
        <v>1</v>
      </c>
      <c r="L359" s="99">
        <v>0</v>
      </c>
      <c r="M359" s="99">
        <v>1</v>
      </c>
      <c r="N359" s="103"/>
    </row>
    <row r="360" spans="1:14" x14ac:dyDescent="0.25">
      <c r="A360" s="2"/>
      <c r="B360" s="103">
        <f t="shared" si="5"/>
        <v>360</v>
      </c>
      <c r="C360" s="95"/>
      <c r="D360" s="98" t="s">
        <v>397</v>
      </c>
      <c r="E360" s="99" t="s">
        <v>850</v>
      </c>
      <c r="F360" s="99" t="s">
        <v>851</v>
      </c>
      <c r="G360" s="99">
        <v>5.9475119999999997</v>
      </c>
      <c r="H360" s="99">
        <v>0.59475120000000004</v>
      </c>
      <c r="I360" s="99">
        <v>59.475119999999997</v>
      </c>
      <c r="J360" s="99" t="s">
        <v>841</v>
      </c>
      <c r="K360" s="99">
        <v>1</v>
      </c>
      <c r="L360" s="99">
        <v>0</v>
      </c>
      <c r="M360" s="99">
        <v>1</v>
      </c>
      <c r="N360" s="103"/>
    </row>
    <row r="361" spans="1:14" x14ac:dyDescent="0.25">
      <c r="A361" s="2"/>
      <c r="B361" s="103">
        <f t="shared" si="5"/>
        <v>361</v>
      </c>
      <c r="C361" s="95"/>
      <c r="D361" s="98" t="s">
        <v>398</v>
      </c>
      <c r="E361" s="99" t="s">
        <v>850</v>
      </c>
      <c r="F361" s="99" t="s">
        <v>851</v>
      </c>
      <c r="G361" s="99">
        <v>5.9475119999999997</v>
      </c>
      <c r="H361" s="99">
        <v>0.59475120000000004</v>
      </c>
      <c r="I361" s="99">
        <v>59.475119999999997</v>
      </c>
      <c r="J361" s="99" t="s">
        <v>841</v>
      </c>
      <c r="K361" s="99">
        <v>1</v>
      </c>
      <c r="L361" s="99">
        <v>0</v>
      </c>
      <c r="M361" s="99">
        <v>1</v>
      </c>
      <c r="N361" s="103"/>
    </row>
    <row r="362" spans="1:14" x14ac:dyDescent="0.25">
      <c r="A362" s="2"/>
      <c r="B362" s="103">
        <f t="shared" si="5"/>
        <v>362</v>
      </c>
      <c r="C362" s="95"/>
      <c r="D362" s="98" t="s">
        <v>399</v>
      </c>
      <c r="E362" s="99" t="s">
        <v>850</v>
      </c>
      <c r="F362" s="99" t="s">
        <v>851</v>
      </c>
      <c r="G362" s="99">
        <v>5.9475119999999997</v>
      </c>
      <c r="H362" s="99">
        <v>0.59475120000000004</v>
      </c>
      <c r="I362" s="99">
        <v>59.475119999999997</v>
      </c>
      <c r="J362" s="99" t="s">
        <v>841</v>
      </c>
      <c r="K362" s="99">
        <v>1</v>
      </c>
      <c r="L362" s="99">
        <v>0</v>
      </c>
      <c r="M362" s="99">
        <v>1</v>
      </c>
      <c r="N362" s="103"/>
    </row>
    <row r="363" spans="1:14" x14ac:dyDescent="0.25">
      <c r="A363" s="2"/>
      <c r="B363" s="103">
        <f t="shared" si="5"/>
        <v>363</v>
      </c>
      <c r="C363" s="95"/>
      <c r="D363" s="98" t="s">
        <v>400</v>
      </c>
      <c r="E363" s="99" t="s">
        <v>850</v>
      </c>
      <c r="F363" s="99" t="s">
        <v>851</v>
      </c>
      <c r="G363" s="99">
        <v>5.9475119999999997</v>
      </c>
      <c r="H363" s="99">
        <v>0.59475120000000004</v>
      </c>
      <c r="I363" s="99">
        <v>59.475119999999997</v>
      </c>
      <c r="J363" s="99" t="s">
        <v>841</v>
      </c>
      <c r="K363" s="99">
        <v>1</v>
      </c>
      <c r="L363" s="99">
        <v>0</v>
      </c>
      <c r="M363" s="99">
        <v>1</v>
      </c>
      <c r="N363" s="103"/>
    </row>
    <row r="364" spans="1:14" x14ac:dyDescent="0.25">
      <c r="A364" s="2"/>
      <c r="B364" s="103">
        <f t="shared" si="5"/>
        <v>364</v>
      </c>
      <c r="C364" s="95"/>
      <c r="D364" s="98" t="s">
        <v>401</v>
      </c>
      <c r="E364" s="99" t="s">
        <v>850</v>
      </c>
      <c r="F364" s="99" t="s">
        <v>851</v>
      </c>
      <c r="G364" s="99">
        <v>5.9475119999999997</v>
      </c>
      <c r="H364" s="99">
        <v>0.59475120000000004</v>
      </c>
      <c r="I364" s="99">
        <v>59.475119999999997</v>
      </c>
      <c r="J364" s="99" t="s">
        <v>841</v>
      </c>
      <c r="K364" s="99">
        <v>1</v>
      </c>
      <c r="L364" s="99">
        <v>0</v>
      </c>
      <c r="M364" s="99">
        <v>1</v>
      </c>
      <c r="N364" s="103"/>
    </row>
    <row r="365" spans="1:14" x14ac:dyDescent="0.25">
      <c r="A365" s="2"/>
      <c r="B365" s="103">
        <f t="shared" si="5"/>
        <v>365</v>
      </c>
      <c r="C365" s="95"/>
      <c r="D365" s="98" t="s">
        <v>402</v>
      </c>
      <c r="E365" s="99" t="s">
        <v>850</v>
      </c>
      <c r="F365" s="99" t="s">
        <v>851</v>
      </c>
      <c r="G365" s="99">
        <v>5.9475119999999997</v>
      </c>
      <c r="H365" s="99">
        <v>0.59475120000000004</v>
      </c>
      <c r="I365" s="99">
        <v>59.475119999999997</v>
      </c>
      <c r="J365" s="99" t="s">
        <v>841</v>
      </c>
      <c r="K365" s="99">
        <v>1</v>
      </c>
      <c r="L365" s="99">
        <v>0</v>
      </c>
      <c r="M365" s="99">
        <v>1</v>
      </c>
      <c r="N365" s="103"/>
    </row>
    <row r="366" spans="1:14" x14ac:dyDescent="0.25">
      <c r="A366" s="2"/>
      <c r="B366" s="103">
        <f t="shared" si="5"/>
        <v>366</v>
      </c>
      <c r="C366" s="95"/>
      <c r="D366" s="98" t="s">
        <v>403</v>
      </c>
      <c r="E366" s="99" t="s">
        <v>850</v>
      </c>
      <c r="F366" s="99" t="s">
        <v>851</v>
      </c>
      <c r="G366" s="99">
        <v>5.9475119999999997</v>
      </c>
      <c r="H366" s="99">
        <v>0.59475120000000004</v>
      </c>
      <c r="I366" s="99">
        <v>59.475119999999997</v>
      </c>
      <c r="J366" s="99" t="s">
        <v>841</v>
      </c>
      <c r="K366" s="99">
        <v>1</v>
      </c>
      <c r="L366" s="99">
        <v>0</v>
      </c>
      <c r="M366" s="99">
        <v>1</v>
      </c>
      <c r="N366" s="103"/>
    </row>
    <row r="367" spans="1:14" x14ac:dyDescent="0.25">
      <c r="A367" s="2"/>
      <c r="B367" s="103">
        <f t="shared" si="5"/>
        <v>367</v>
      </c>
      <c r="C367" s="95"/>
      <c r="D367" s="98" t="s">
        <v>404</v>
      </c>
      <c r="E367" s="99" t="s">
        <v>850</v>
      </c>
      <c r="F367" s="99" t="s">
        <v>851</v>
      </c>
      <c r="G367" s="99">
        <v>5.9475119999999997</v>
      </c>
      <c r="H367" s="99">
        <v>0.59475120000000004</v>
      </c>
      <c r="I367" s="99">
        <v>59.475119999999997</v>
      </c>
      <c r="J367" s="99" t="s">
        <v>841</v>
      </c>
      <c r="K367" s="99">
        <v>1</v>
      </c>
      <c r="L367" s="99">
        <v>0</v>
      </c>
      <c r="M367" s="99">
        <v>1</v>
      </c>
      <c r="N367" s="103"/>
    </row>
    <row r="368" spans="1:14" x14ac:dyDescent="0.25">
      <c r="A368" s="2"/>
      <c r="B368" s="103">
        <f t="shared" si="5"/>
        <v>368</v>
      </c>
      <c r="C368" s="95"/>
      <c r="D368" s="98" t="s">
        <v>405</v>
      </c>
      <c r="E368" s="99" t="s">
        <v>850</v>
      </c>
      <c r="F368" s="99" t="s">
        <v>851</v>
      </c>
      <c r="G368" s="99">
        <v>5.9475119999999997</v>
      </c>
      <c r="H368" s="99">
        <v>0.59475120000000004</v>
      </c>
      <c r="I368" s="99">
        <v>59.475119999999997</v>
      </c>
      <c r="J368" s="99" t="s">
        <v>841</v>
      </c>
      <c r="K368" s="99">
        <v>1</v>
      </c>
      <c r="L368" s="99">
        <v>0</v>
      </c>
      <c r="M368" s="99">
        <v>1</v>
      </c>
      <c r="N368" s="103"/>
    </row>
    <row r="369" spans="1:14" x14ac:dyDescent="0.25">
      <c r="A369" s="2"/>
      <c r="B369" s="103">
        <f t="shared" si="5"/>
        <v>369</v>
      </c>
      <c r="C369" s="95"/>
      <c r="D369" s="98" t="s">
        <v>406</v>
      </c>
      <c r="E369" s="99" t="s">
        <v>850</v>
      </c>
      <c r="F369" s="99" t="s">
        <v>851</v>
      </c>
      <c r="G369" s="99">
        <v>5.9475119999999997</v>
      </c>
      <c r="H369" s="99">
        <v>0.59475120000000004</v>
      </c>
      <c r="I369" s="99">
        <v>59.475119999999997</v>
      </c>
      <c r="J369" s="99" t="s">
        <v>841</v>
      </c>
      <c r="K369" s="99">
        <v>1</v>
      </c>
      <c r="L369" s="99">
        <v>0</v>
      </c>
      <c r="M369" s="99">
        <v>1</v>
      </c>
      <c r="N369" s="103"/>
    </row>
    <row r="370" spans="1:14" x14ac:dyDescent="0.25">
      <c r="A370" s="2"/>
      <c r="B370" s="103">
        <f t="shared" si="5"/>
        <v>370</v>
      </c>
      <c r="C370" s="95"/>
      <c r="D370" s="98" t="s">
        <v>407</v>
      </c>
      <c r="E370" s="99" t="s">
        <v>850</v>
      </c>
      <c r="F370" s="99" t="s">
        <v>851</v>
      </c>
      <c r="G370" s="99">
        <v>5.9475119999999997</v>
      </c>
      <c r="H370" s="99">
        <v>0.59475120000000004</v>
      </c>
      <c r="I370" s="99">
        <v>59.475119999999997</v>
      </c>
      <c r="J370" s="99" t="s">
        <v>841</v>
      </c>
      <c r="K370" s="99">
        <v>1</v>
      </c>
      <c r="L370" s="99">
        <v>0</v>
      </c>
      <c r="M370" s="99">
        <v>1</v>
      </c>
      <c r="N370" s="103"/>
    </row>
    <row r="371" spans="1:14" x14ac:dyDescent="0.25">
      <c r="A371" s="2"/>
      <c r="B371" s="103">
        <f t="shared" si="5"/>
        <v>371</v>
      </c>
      <c r="C371" s="95"/>
      <c r="D371" s="98" t="s">
        <v>408</v>
      </c>
      <c r="E371" s="99" t="s">
        <v>850</v>
      </c>
      <c r="F371" s="99" t="s">
        <v>851</v>
      </c>
      <c r="G371" s="99">
        <v>5.9475119999999997</v>
      </c>
      <c r="H371" s="99">
        <v>0.59475120000000004</v>
      </c>
      <c r="I371" s="99">
        <v>59.475119999999997</v>
      </c>
      <c r="J371" s="99" t="s">
        <v>841</v>
      </c>
      <c r="K371" s="99">
        <v>1</v>
      </c>
      <c r="L371" s="99">
        <v>0</v>
      </c>
      <c r="M371" s="99">
        <v>1</v>
      </c>
      <c r="N371" s="103"/>
    </row>
    <row r="372" spans="1:14" x14ac:dyDescent="0.25">
      <c r="A372" s="2"/>
      <c r="B372" s="103">
        <f t="shared" si="5"/>
        <v>372</v>
      </c>
      <c r="C372" s="95"/>
      <c r="D372" s="98" t="s">
        <v>409</v>
      </c>
      <c r="E372" s="99" t="s">
        <v>850</v>
      </c>
      <c r="F372" s="99" t="s">
        <v>851</v>
      </c>
      <c r="G372" s="99">
        <v>5.9475119999999997</v>
      </c>
      <c r="H372" s="99">
        <v>0.59475120000000004</v>
      </c>
      <c r="I372" s="99">
        <v>59.475119999999997</v>
      </c>
      <c r="J372" s="99" t="s">
        <v>841</v>
      </c>
      <c r="K372" s="99">
        <v>1</v>
      </c>
      <c r="L372" s="99">
        <v>0</v>
      </c>
      <c r="M372" s="99">
        <v>1</v>
      </c>
      <c r="N372" s="103"/>
    </row>
    <row r="373" spans="1:14" x14ac:dyDescent="0.25">
      <c r="A373" s="2"/>
      <c r="B373" s="103">
        <f t="shared" si="5"/>
        <v>373</v>
      </c>
      <c r="C373" s="95"/>
      <c r="D373" s="98" t="s">
        <v>410</v>
      </c>
      <c r="E373" s="99" t="s">
        <v>850</v>
      </c>
      <c r="F373" s="99" t="s">
        <v>851</v>
      </c>
      <c r="G373" s="99">
        <v>5.9475119999999997</v>
      </c>
      <c r="H373" s="99">
        <v>0.59475120000000004</v>
      </c>
      <c r="I373" s="99">
        <v>59.475119999999997</v>
      </c>
      <c r="J373" s="99" t="s">
        <v>841</v>
      </c>
      <c r="K373" s="99">
        <v>1</v>
      </c>
      <c r="L373" s="99">
        <v>0</v>
      </c>
      <c r="M373" s="99">
        <v>1</v>
      </c>
      <c r="N373" s="103"/>
    </row>
    <row r="374" spans="1:14" x14ac:dyDescent="0.25">
      <c r="A374" s="2"/>
      <c r="B374" s="103">
        <f t="shared" si="5"/>
        <v>374</v>
      </c>
      <c r="C374" s="95"/>
      <c r="D374" s="98" t="s">
        <v>411</v>
      </c>
      <c r="E374" s="99" t="s">
        <v>850</v>
      </c>
      <c r="F374" s="99" t="s">
        <v>851</v>
      </c>
      <c r="G374" s="99">
        <v>5.9475119999999997</v>
      </c>
      <c r="H374" s="99">
        <v>0.59475120000000004</v>
      </c>
      <c r="I374" s="99">
        <v>59.475119999999997</v>
      </c>
      <c r="J374" s="99" t="s">
        <v>841</v>
      </c>
      <c r="K374" s="99">
        <v>1</v>
      </c>
      <c r="L374" s="99">
        <v>0</v>
      </c>
      <c r="M374" s="99">
        <v>1</v>
      </c>
      <c r="N374" s="103"/>
    </row>
    <row r="375" spans="1:14" x14ac:dyDescent="0.25">
      <c r="A375" s="2"/>
      <c r="B375" s="103">
        <f t="shared" si="5"/>
        <v>375</v>
      </c>
      <c r="C375" s="95"/>
      <c r="D375" s="98" t="s">
        <v>412</v>
      </c>
      <c r="E375" s="99" t="s">
        <v>850</v>
      </c>
      <c r="F375" s="99" t="s">
        <v>851</v>
      </c>
      <c r="G375" s="99">
        <v>5.9475119999999997</v>
      </c>
      <c r="H375" s="99">
        <v>0.59475120000000004</v>
      </c>
      <c r="I375" s="99">
        <v>59.475119999999997</v>
      </c>
      <c r="J375" s="99" t="s">
        <v>841</v>
      </c>
      <c r="K375" s="99">
        <v>1</v>
      </c>
      <c r="L375" s="99">
        <v>0</v>
      </c>
      <c r="M375" s="99">
        <v>1</v>
      </c>
      <c r="N375" s="103"/>
    </row>
    <row r="376" spans="1:14" x14ac:dyDescent="0.25">
      <c r="A376" s="2"/>
      <c r="B376" s="103">
        <f t="shared" si="5"/>
        <v>376</v>
      </c>
      <c r="C376" s="95"/>
      <c r="D376" s="98" t="s">
        <v>413</v>
      </c>
      <c r="E376" s="99" t="s">
        <v>850</v>
      </c>
      <c r="F376" s="99" t="s">
        <v>851</v>
      </c>
      <c r="G376" s="99">
        <v>5.9475119999999997</v>
      </c>
      <c r="H376" s="99">
        <v>0.59475120000000004</v>
      </c>
      <c r="I376" s="99">
        <v>59.475119999999997</v>
      </c>
      <c r="J376" s="99" t="s">
        <v>841</v>
      </c>
      <c r="K376" s="99">
        <v>1</v>
      </c>
      <c r="L376" s="99">
        <v>0</v>
      </c>
      <c r="M376" s="99">
        <v>1</v>
      </c>
      <c r="N376" s="103"/>
    </row>
    <row r="377" spans="1:14" x14ac:dyDescent="0.25">
      <c r="A377" s="2"/>
      <c r="B377" s="103">
        <f t="shared" si="5"/>
        <v>377</v>
      </c>
      <c r="C377" s="95"/>
      <c r="D377" s="98" t="s">
        <v>414</v>
      </c>
      <c r="E377" s="99" t="s">
        <v>850</v>
      </c>
      <c r="F377" s="99" t="s">
        <v>851</v>
      </c>
      <c r="G377" s="99">
        <v>5.9475119999999997</v>
      </c>
      <c r="H377" s="99">
        <v>0.59475120000000004</v>
      </c>
      <c r="I377" s="99">
        <v>59.475119999999997</v>
      </c>
      <c r="J377" s="99" t="s">
        <v>841</v>
      </c>
      <c r="K377" s="99">
        <v>1</v>
      </c>
      <c r="L377" s="99">
        <v>0</v>
      </c>
      <c r="M377" s="99">
        <v>1</v>
      </c>
      <c r="N377" s="103"/>
    </row>
    <row r="378" spans="1:14" x14ac:dyDescent="0.25">
      <c r="A378" s="2"/>
      <c r="B378" s="103">
        <f t="shared" si="5"/>
        <v>378</v>
      </c>
      <c r="C378" s="95"/>
      <c r="D378" s="98" t="s">
        <v>415</v>
      </c>
      <c r="E378" s="99" t="s">
        <v>850</v>
      </c>
      <c r="F378" s="99" t="s">
        <v>851</v>
      </c>
      <c r="G378" s="99">
        <v>5.9475119999999997</v>
      </c>
      <c r="H378" s="99">
        <v>0.59475120000000004</v>
      </c>
      <c r="I378" s="99">
        <v>59.475119999999997</v>
      </c>
      <c r="J378" s="99" t="s">
        <v>841</v>
      </c>
      <c r="K378" s="99">
        <v>1</v>
      </c>
      <c r="L378" s="99">
        <v>0</v>
      </c>
      <c r="M378" s="99">
        <v>1</v>
      </c>
      <c r="N378" s="103"/>
    </row>
    <row r="379" spans="1:14" x14ac:dyDescent="0.25">
      <c r="A379" s="2"/>
      <c r="B379" s="103">
        <f t="shared" si="5"/>
        <v>379</v>
      </c>
      <c r="C379" s="95"/>
      <c r="D379" s="98" t="s">
        <v>416</v>
      </c>
      <c r="E379" s="99" t="s">
        <v>850</v>
      </c>
      <c r="F379" s="99" t="s">
        <v>851</v>
      </c>
      <c r="G379" s="99">
        <v>5.9475119999999997</v>
      </c>
      <c r="H379" s="99">
        <v>0.59475120000000004</v>
      </c>
      <c r="I379" s="99">
        <v>59.475119999999997</v>
      </c>
      <c r="J379" s="99" t="s">
        <v>841</v>
      </c>
      <c r="K379" s="99">
        <v>1</v>
      </c>
      <c r="L379" s="99">
        <v>0</v>
      </c>
      <c r="M379" s="99">
        <v>1</v>
      </c>
      <c r="N379" s="103"/>
    </row>
    <row r="380" spans="1:14" x14ac:dyDescent="0.25">
      <c r="A380" s="2"/>
      <c r="B380" s="103">
        <f t="shared" si="5"/>
        <v>380</v>
      </c>
      <c r="C380" s="95"/>
      <c r="D380" s="98" t="s">
        <v>417</v>
      </c>
      <c r="E380" s="99" t="s">
        <v>850</v>
      </c>
      <c r="F380" s="99" t="s">
        <v>851</v>
      </c>
      <c r="G380" s="99">
        <v>5.9475119999999997</v>
      </c>
      <c r="H380" s="99">
        <v>0.59475120000000004</v>
      </c>
      <c r="I380" s="99">
        <v>59.475119999999997</v>
      </c>
      <c r="J380" s="99" t="s">
        <v>841</v>
      </c>
      <c r="K380" s="99">
        <v>1</v>
      </c>
      <c r="L380" s="99">
        <v>0</v>
      </c>
      <c r="M380" s="99">
        <v>1</v>
      </c>
      <c r="N380" s="103"/>
    </row>
    <row r="381" spans="1:14" x14ac:dyDescent="0.25">
      <c r="A381" s="2"/>
      <c r="B381" s="103">
        <f t="shared" si="5"/>
        <v>381</v>
      </c>
      <c r="C381" s="95"/>
      <c r="D381" s="98" t="s">
        <v>418</v>
      </c>
      <c r="E381" s="99" t="s">
        <v>850</v>
      </c>
      <c r="F381" s="99" t="s">
        <v>851</v>
      </c>
      <c r="G381" s="99">
        <v>5.9475119999999997</v>
      </c>
      <c r="H381" s="99">
        <v>0.59475120000000004</v>
      </c>
      <c r="I381" s="99">
        <v>59.475119999999997</v>
      </c>
      <c r="J381" s="99" t="s">
        <v>841</v>
      </c>
      <c r="K381" s="99">
        <v>1</v>
      </c>
      <c r="L381" s="99">
        <v>0</v>
      </c>
      <c r="M381" s="99">
        <v>1</v>
      </c>
      <c r="N381" s="103"/>
    </row>
    <row r="382" spans="1:14" x14ac:dyDescent="0.25">
      <c r="A382" s="2"/>
      <c r="B382" s="103">
        <f t="shared" si="5"/>
        <v>382</v>
      </c>
      <c r="C382" s="95"/>
      <c r="D382" s="98" t="s">
        <v>419</v>
      </c>
      <c r="E382" s="99" t="s">
        <v>850</v>
      </c>
      <c r="F382" s="99" t="s">
        <v>851</v>
      </c>
      <c r="G382" s="99">
        <v>5.9475119999999997</v>
      </c>
      <c r="H382" s="99">
        <v>0.59475120000000004</v>
      </c>
      <c r="I382" s="99">
        <v>59.475119999999997</v>
      </c>
      <c r="J382" s="99" t="s">
        <v>841</v>
      </c>
      <c r="K382" s="99">
        <v>1</v>
      </c>
      <c r="L382" s="99">
        <v>0</v>
      </c>
      <c r="M382" s="99">
        <v>1</v>
      </c>
      <c r="N382" s="103"/>
    </row>
    <row r="383" spans="1:14" x14ac:dyDescent="0.25">
      <c r="A383" s="2"/>
      <c r="B383" s="103">
        <f t="shared" si="5"/>
        <v>383</v>
      </c>
      <c r="C383" s="95"/>
      <c r="D383" s="98" t="s">
        <v>420</v>
      </c>
      <c r="E383" s="99" t="s">
        <v>850</v>
      </c>
      <c r="F383" s="99" t="s">
        <v>851</v>
      </c>
      <c r="G383" s="99">
        <v>5.9475119999999997</v>
      </c>
      <c r="H383" s="99">
        <v>0.59475120000000004</v>
      </c>
      <c r="I383" s="99">
        <v>59.475119999999997</v>
      </c>
      <c r="J383" s="99" t="s">
        <v>841</v>
      </c>
      <c r="K383" s="99">
        <v>1</v>
      </c>
      <c r="L383" s="99">
        <v>0</v>
      </c>
      <c r="M383" s="99">
        <v>1</v>
      </c>
      <c r="N383" s="103"/>
    </row>
    <row r="384" spans="1:14" x14ac:dyDescent="0.25">
      <c r="A384" s="2"/>
      <c r="B384" s="103">
        <f t="shared" si="5"/>
        <v>384</v>
      </c>
      <c r="C384" s="95"/>
      <c r="D384" s="98" t="s">
        <v>421</v>
      </c>
      <c r="E384" s="99" t="s">
        <v>850</v>
      </c>
      <c r="F384" s="99" t="s">
        <v>851</v>
      </c>
      <c r="G384" s="99">
        <v>5.9475119999999997</v>
      </c>
      <c r="H384" s="99">
        <v>0.59475120000000004</v>
      </c>
      <c r="I384" s="99">
        <v>59.475119999999997</v>
      </c>
      <c r="J384" s="99" t="s">
        <v>841</v>
      </c>
      <c r="K384" s="99">
        <v>1</v>
      </c>
      <c r="L384" s="99">
        <v>0</v>
      </c>
      <c r="M384" s="99">
        <v>1</v>
      </c>
      <c r="N384" s="103"/>
    </row>
    <row r="385" spans="1:14" x14ac:dyDescent="0.25">
      <c r="A385" s="2"/>
      <c r="B385" s="103">
        <f t="shared" si="5"/>
        <v>385</v>
      </c>
      <c r="C385" s="95"/>
      <c r="D385" s="98" t="s">
        <v>422</v>
      </c>
      <c r="E385" s="99" t="s">
        <v>850</v>
      </c>
      <c r="F385" s="99" t="s">
        <v>851</v>
      </c>
      <c r="G385" s="99">
        <v>5.9475119999999997</v>
      </c>
      <c r="H385" s="99">
        <v>0.59475120000000004</v>
      </c>
      <c r="I385" s="99">
        <v>59.475119999999997</v>
      </c>
      <c r="J385" s="99" t="s">
        <v>841</v>
      </c>
      <c r="K385" s="99">
        <v>1</v>
      </c>
      <c r="L385" s="99">
        <v>0</v>
      </c>
      <c r="M385" s="99">
        <v>1</v>
      </c>
      <c r="N385" s="103"/>
    </row>
    <row r="386" spans="1:14" x14ac:dyDescent="0.25">
      <c r="A386" s="2"/>
      <c r="B386" s="103">
        <f t="shared" ref="B386:B449" si="6">B385+1</f>
        <v>386</v>
      </c>
      <c r="C386" s="95"/>
      <c r="D386" s="98" t="s">
        <v>423</v>
      </c>
      <c r="E386" s="99" t="s">
        <v>850</v>
      </c>
      <c r="F386" s="99" t="s">
        <v>851</v>
      </c>
      <c r="G386" s="99">
        <v>5.9475119999999997</v>
      </c>
      <c r="H386" s="99">
        <v>0.59475120000000004</v>
      </c>
      <c r="I386" s="99">
        <v>59.475119999999997</v>
      </c>
      <c r="J386" s="99" t="s">
        <v>841</v>
      </c>
      <c r="K386" s="99">
        <v>1</v>
      </c>
      <c r="L386" s="99">
        <v>0</v>
      </c>
      <c r="M386" s="99">
        <v>1</v>
      </c>
      <c r="N386" s="103"/>
    </row>
    <row r="387" spans="1:14" x14ac:dyDescent="0.25">
      <c r="A387" s="2"/>
      <c r="B387" s="103">
        <f t="shared" si="6"/>
        <v>387</v>
      </c>
      <c r="C387" s="95"/>
      <c r="D387" s="98" t="s">
        <v>424</v>
      </c>
      <c r="E387" s="99" t="s">
        <v>850</v>
      </c>
      <c r="F387" s="99" t="s">
        <v>851</v>
      </c>
      <c r="G387" s="99">
        <v>5.9475119999999997</v>
      </c>
      <c r="H387" s="99">
        <v>0.59475120000000004</v>
      </c>
      <c r="I387" s="99">
        <v>59.475119999999997</v>
      </c>
      <c r="J387" s="99" t="s">
        <v>841</v>
      </c>
      <c r="K387" s="99">
        <v>1</v>
      </c>
      <c r="L387" s="99">
        <v>0</v>
      </c>
      <c r="M387" s="99">
        <v>1</v>
      </c>
      <c r="N387" s="103"/>
    </row>
    <row r="388" spans="1:14" x14ac:dyDescent="0.25">
      <c r="A388" s="2"/>
      <c r="B388" s="103">
        <f t="shared" si="6"/>
        <v>388</v>
      </c>
      <c r="C388" s="95"/>
      <c r="D388" s="98" t="s">
        <v>425</v>
      </c>
      <c r="E388" s="99" t="s">
        <v>850</v>
      </c>
      <c r="F388" s="99" t="s">
        <v>851</v>
      </c>
      <c r="G388" s="99">
        <v>5.9475119999999997</v>
      </c>
      <c r="H388" s="99">
        <v>0.59475120000000004</v>
      </c>
      <c r="I388" s="99">
        <v>59.475119999999997</v>
      </c>
      <c r="J388" s="99" t="s">
        <v>841</v>
      </c>
      <c r="K388" s="99">
        <v>1</v>
      </c>
      <c r="L388" s="99">
        <v>0</v>
      </c>
      <c r="M388" s="99">
        <v>1</v>
      </c>
      <c r="N388" s="103"/>
    </row>
    <row r="389" spans="1:14" x14ac:dyDescent="0.25">
      <c r="A389" s="2"/>
      <c r="B389" s="103">
        <f t="shared" si="6"/>
        <v>389</v>
      </c>
      <c r="C389" s="95"/>
      <c r="D389" s="98" t="s">
        <v>426</v>
      </c>
      <c r="E389" s="99" t="s">
        <v>850</v>
      </c>
      <c r="F389" s="99" t="s">
        <v>851</v>
      </c>
      <c r="G389" s="99">
        <v>5.9475119999999997</v>
      </c>
      <c r="H389" s="99">
        <v>0.59475120000000004</v>
      </c>
      <c r="I389" s="99">
        <v>59.475119999999997</v>
      </c>
      <c r="J389" s="99" t="s">
        <v>841</v>
      </c>
      <c r="K389" s="99">
        <v>1</v>
      </c>
      <c r="L389" s="99">
        <v>0</v>
      </c>
      <c r="M389" s="99">
        <v>1</v>
      </c>
      <c r="N389" s="103"/>
    </row>
    <row r="390" spans="1:14" x14ac:dyDescent="0.25">
      <c r="A390" s="2"/>
      <c r="B390" s="103">
        <f t="shared" si="6"/>
        <v>390</v>
      </c>
      <c r="C390" s="95"/>
      <c r="D390" s="98" t="s">
        <v>427</v>
      </c>
      <c r="E390" s="99" t="s">
        <v>850</v>
      </c>
      <c r="F390" s="99" t="s">
        <v>851</v>
      </c>
      <c r="G390" s="99">
        <v>5.9475119999999997</v>
      </c>
      <c r="H390" s="99">
        <v>0.59475120000000004</v>
      </c>
      <c r="I390" s="99">
        <v>59.475119999999997</v>
      </c>
      <c r="J390" s="99" t="s">
        <v>841</v>
      </c>
      <c r="K390" s="99">
        <v>1</v>
      </c>
      <c r="L390" s="99">
        <v>0</v>
      </c>
      <c r="M390" s="99">
        <v>1</v>
      </c>
      <c r="N390" s="103"/>
    </row>
    <row r="391" spans="1:14" x14ac:dyDescent="0.25">
      <c r="A391" s="2"/>
      <c r="B391" s="103">
        <f t="shared" si="6"/>
        <v>391</v>
      </c>
      <c r="C391" s="95"/>
      <c r="D391" s="98" t="s">
        <v>428</v>
      </c>
      <c r="E391" s="99" t="s">
        <v>850</v>
      </c>
      <c r="F391" s="99" t="s">
        <v>851</v>
      </c>
      <c r="G391" s="99">
        <v>5.9475119999999997</v>
      </c>
      <c r="H391" s="99">
        <v>0.59475120000000004</v>
      </c>
      <c r="I391" s="99">
        <v>59.475119999999997</v>
      </c>
      <c r="J391" s="99" t="s">
        <v>841</v>
      </c>
      <c r="K391" s="99">
        <v>1</v>
      </c>
      <c r="L391" s="99">
        <v>0</v>
      </c>
      <c r="M391" s="99">
        <v>1</v>
      </c>
      <c r="N391" s="103"/>
    </row>
    <row r="392" spans="1:14" x14ac:dyDescent="0.25">
      <c r="A392" s="2"/>
      <c r="B392" s="103">
        <f t="shared" si="6"/>
        <v>392</v>
      </c>
      <c r="C392" s="95"/>
      <c r="D392" s="98" t="s">
        <v>429</v>
      </c>
      <c r="E392" s="99" t="s">
        <v>850</v>
      </c>
      <c r="F392" s="99" t="s">
        <v>851</v>
      </c>
      <c r="G392" s="99">
        <v>5.9475119999999997</v>
      </c>
      <c r="H392" s="99">
        <v>0.59475120000000004</v>
      </c>
      <c r="I392" s="99">
        <v>59.475119999999997</v>
      </c>
      <c r="J392" s="99" t="s">
        <v>841</v>
      </c>
      <c r="K392" s="99">
        <v>1</v>
      </c>
      <c r="L392" s="99">
        <v>0</v>
      </c>
      <c r="M392" s="99">
        <v>1</v>
      </c>
      <c r="N392" s="103"/>
    </row>
    <row r="393" spans="1:14" x14ac:dyDescent="0.25">
      <c r="A393" s="2"/>
      <c r="B393" s="103">
        <f t="shared" si="6"/>
        <v>393</v>
      </c>
      <c r="C393" s="95"/>
      <c r="D393" s="98" t="s">
        <v>430</v>
      </c>
      <c r="E393" s="99" t="s">
        <v>850</v>
      </c>
      <c r="F393" s="99" t="s">
        <v>851</v>
      </c>
      <c r="G393" s="99">
        <v>5.9475119999999997</v>
      </c>
      <c r="H393" s="99">
        <v>0.59475120000000004</v>
      </c>
      <c r="I393" s="99">
        <v>59.475119999999997</v>
      </c>
      <c r="J393" s="99" t="s">
        <v>841</v>
      </c>
      <c r="K393" s="99">
        <v>1</v>
      </c>
      <c r="L393" s="99">
        <v>0</v>
      </c>
      <c r="M393" s="99">
        <v>1</v>
      </c>
      <c r="N393" s="103"/>
    </row>
    <row r="394" spans="1:14" x14ac:dyDescent="0.25">
      <c r="A394" s="2"/>
      <c r="B394" s="103">
        <f t="shared" si="6"/>
        <v>394</v>
      </c>
      <c r="C394" s="95"/>
      <c r="D394" s="98" t="s">
        <v>431</v>
      </c>
      <c r="E394" s="99" t="s">
        <v>850</v>
      </c>
      <c r="F394" s="99" t="s">
        <v>851</v>
      </c>
      <c r="G394" s="99">
        <v>5.9475119999999997</v>
      </c>
      <c r="H394" s="99">
        <v>0.59475120000000004</v>
      </c>
      <c r="I394" s="99">
        <v>59.475119999999997</v>
      </c>
      <c r="J394" s="99" t="s">
        <v>841</v>
      </c>
      <c r="K394" s="99">
        <v>1</v>
      </c>
      <c r="L394" s="99">
        <v>0</v>
      </c>
      <c r="M394" s="99">
        <v>1</v>
      </c>
      <c r="N394" s="103"/>
    </row>
    <row r="395" spans="1:14" x14ac:dyDescent="0.25">
      <c r="A395" s="2"/>
      <c r="B395" s="103">
        <f t="shared" si="6"/>
        <v>395</v>
      </c>
      <c r="C395" s="95"/>
      <c r="D395" s="98" t="s">
        <v>432</v>
      </c>
      <c r="E395" s="99" t="s">
        <v>850</v>
      </c>
      <c r="F395" s="99" t="s">
        <v>851</v>
      </c>
      <c r="G395" s="99">
        <v>5.9475119999999997</v>
      </c>
      <c r="H395" s="99">
        <v>0.59475120000000004</v>
      </c>
      <c r="I395" s="99">
        <v>59.475119999999997</v>
      </c>
      <c r="J395" s="99" t="s">
        <v>841</v>
      </c>
      <c r="K395" s="99">
        <v>1</v>
      </c>
      <c r="L395" s="99">
        <v>0</v>
      </c>
      <c r="M395" s="99">
        <v>1</v>
      </c>
      <c r="N395" s="103"/>
    </row>
    <row r="396" spans="1:14" x14ac:dyDescent="0.25">
      <c r="A396" s="2"/>
      <c r="B396" s="103">
        <f t="shared" si="6"/>
        <v>396</v>
      </c>
      <c r="C396" s="95"/>
      <c r="D396" s="98" t="s">
        <v>433</v>
      </c>
      <c r="E396" s="99" t="s">
        <v>850</v>
      </c>
      <c r="F396" s="99" t="s">
        <v>851</v>
      </c>
      <c r="G396" s="99">
        <v>5.9475119999999997</v>
      </c>
      <c r="H396" s="99">
        <v>0.59475120000000004</v>
      </c>
      <c r="I396" s="99">
        <v>59.475119999999997</v>
      </c>
      <c r="J396" s="99" t="s">
        <v>841</v>
      </c>
      <c r="K396" s="99">
        <v>1</v>
      </c>
      <c r="L396" s="99">
        <v>0</v>
      </c>
      <c r="M396" s="99">
        <v>1</v>
      </c>
      <c r="N396" s="103"/>
    </row>
    <row r="397" spans="1:14" x14ac:dyDescent="0.25">
      <c r="A397" s="2"/>
      <c r="B397" s="103">
        <f t="shared" si="6"/>
        <v>397</v>
      </c>
      <c r="C397" s="95"/>
      <c r="D397" s="98" t="s">
        <v>434</v>
      </c>
      <c r="E397" s="99" t="s">
        <v>850</v>
      </c>
      <c r="F397" s="99" t="s">
        <v>851</v>
      </c>
      <c r="G397" s="99">
        <v>5.9475119999999997</v>
      </c>
      <c r="H397" s="99">
        <v>0.59475120000000004</v>
      </c>
      <c r="I397" s="99">
        <v>59.475119999999997</v>
      </c>
      <c r="J397" s="99" t="s">
        <v>841</v>
      </c>
      <c r="K397" s="99">
        <v>1</v>
      </c>
      <c r="L397" s="99">
        <v>0</v>
      </c>
      <c r="M397" s="99">
        <v>1</v>
      </c>
      <c r="N397" s="103"/>
    </row>
    <row r="398" spans="1:14" x14ac:dyDescent="0.25">
      <c r="A398" s="2"/>
      <c r="B398" s="103">
        <f t="shared" si="6"/>
        <v>398</v>
      </c>
      <c r="C398" s="95"/>
      <c r="D398" s="98" t="s">
        <v>435</v>
      </c>
      <c r="E398" s="99" t="s">
        <v>850</v>
      </c>
      <c r="F398" s="99" t="s">
        <v>851</v>
      </c>
      <c r="G398" s="99">
        <v>5.9475119999999997</v>
      </c>
      <c r="H398" s="99">
        <v>0.59475120000000004</v>
      </c>
      <c r="I398" s="99">
        <v>59.475119999999997</v>
      </c>
      <c r="J398" s="99" t="s">
        <v>841</v>
      </c>
      <c r="K398" s="99">
        <v>1</v>
      </c>
      <c r="L398" s="99">
        <v>0</v>
      </c>
      <c r="M398" s="99">
        <v>1</v>
      </c>
      <c r="N398" s="103"/>
    </row>
    <row r="399" spans="1:14" x14ac:dyDescent="0.25">
      <c r="A399" s="2"/>
      <c r="B399" s="103">
        <f t="shared" si="6"/>
        <v>399</v>
      </c>
      <c r="C399" s="95"/>
      <c r="D399" s="98" t="s">
        <v>436</v>
      </c>
      <c r="E399" s="99" t="s">
        <v>850</v>
      </c>
      <c r="F399" s="99" t="s">
        <v>851</v>
      </c>
      <c r="G399" s="99">
        <v>5.9475119999999997</v>
      </c>
      <c r="H399" s="99">
        <v>0.59475120000000004</v>
      </c>
      <c r="I399" s="99">
        <v>59.475119999999997</v>
      </c>
      <c r="J399" s="99" t="s">
        <v>841</v>
      </c>
      <c r="K399" s="99">
        <v>1</v>
      </c>
      <c r="L399" s="99">
        <v>0</v>
      </c>
      <c r="M399" s="99">
        <v>1</v>
      </c>
      <c r="N399" s="103"/>
    </row>
    <row r="400" spans="1:14" x14ac:dyDescent="0.25">
      <c r="A400" s="2"/>
      <c r="B400" s="103">
        <f t="shared" si="6"/>
        <v>400</v>
      </c>
      <c r="C400" s="95"/>
      <c r="D400" s="98" t="s">
        <v>437</v>
      </c>
      <c r="E400" s="99" t="s">
        <v>850</v>
      </c>
      <c r="F400" s="99" t="s">
        <v>851</v>
      </c>
      <c r="G400" s="99">
        <v>5.9475119999999997</v>
      </c>
      <c r="H400" s="99">
        <v>0.59475120000000004</v>
      </c>
      <c r="I400" s="99">
        <v>59.475119999999997</v>
      </c>
      <c r="J400" s="99" t="s">
        <v>841</v>
      </c>
      <c r="K400" s="99">
        <v>1</v>
      </c>
      <c r="L400" s="99">
        <v>0</v>
      </c>
      <c r="M400" s="99">
        <v>1</v>
      </c>
      <c r="N400" s="103"/>
    </row>
    <row r="401" spans="1:14" x14ac:dyDescent="0.25">
      <c r="A401" s="2"/>
      <c r="B401" s="103">
        <f t="shared" si="6"/>
        <v>401</v>
      </c>
      <c r="C401" s="95"/>
      <c r="D401" s="98" t="s">
        <v>438</v>
      </c>
      <c r="E401" s="99" t="s">
        <v>850</v>
      </c>
      <c r="F401" s="99" t="s">
        <v>851</v>
      </c>
      <c r="G401" s="99">
        <v>5.9475119999999997</v>
      </c>
      <c r="H401" s="99">
        <v>0.59475120000000004</v>
      </c>
      <c r="I401" s="99">
        <v>59.475119999999997</v>
      </c>
      <c r="J401" s="99" t="s">
        <v>841</v>
      </c>
      <c r="K401" s="99">
        <v>1</v>
      </c>
      <c r="L401" s="99">
        <v>0</v>
      </c>
      <c r="M401" s="99">
        <v>1</v>
      </c>
      <c r="N401" s="103"/>
    </row>
    <row r="402" spans="1:14" x14ac:dyDescent="0.25">
      <c r="A402" s="2"/>
      <c r="B402" s="103">
        <f t="shared" si="6"/>
        <v>402</v>
      </c>
      <c r="C402" s="95"/>
      <c r="D402" s="98" t="s">
        <v>439</v>
      </c>
      <c r="E402" s="99" t="s">
        <v>850</v>
      </c>
      <c r="F402" s="99" t="s">
        <v>851</v>
      </c>
      <c r="G402" s="99">
        <v>5.9475119999999997</v>
      </c>
      <c r="H402" s="99">
        <v>0.59475120000000004</v>
      </c>
      <c r="I402" s="99">
        <v>59.475119999999997</v>
      </c>
      <c r="J402" s="99" t="s">
        <v>841</v>
      </c>
      <c r="K402" s="99">
        <v>1</v>
      </c>
      <c r="L402" s="99">
        <v>0</v>
      </c>
      <c r="M402" s="99">
        <v>1</v>
      </c>
      <c r="N402" s="103"/>
    </row>
    <row r="403" spans="1:14" x14ac:dyDescent="0.25">
      <c r="A403" s="2"/>
      <c r="B403" s="103">
        <f t="shared" si="6"/>
        <v>403</v>
      </c>
      <c r="C403" s="95"/>
      <c r="D403" s="98" t="s">
        <v>440</v>
      </c>
      <c r="E403" s="99" t="s">
        <v>850</v>
      </c>
      <c r="F403" s="99" t="s">
        <v>851</v>
      </c>
      <c r="G403" s="99">
        <v>5.9475119999999997</v>
      </c>
      <c r="H403" s="99">
        <v>0.59475120000000004</v>
      </c>
      <c r="I403" s="99">
        <v>59.475119999999997</v>
      </c>
      <c r="J403" s="99" t="s">
        <v>841</v>
      </c>
      <c r="K403" s="99">
        <v>1</v>
      </c>
      <c r="L403" s="99">
        <v>0</v>
      </c>
      <c r="M403" s="99">
        <v>1</v>
      </c>
      <c r="N403" s="103"/>
    </row>
    <row r="404" spans="1:14" x14ac:dyDescent="0.25">
      <c r="A404" s="2"/>
      <c r="B404" s="103">
        <f t="shared" si="6"/>
        <v>404</v>
      </c>
      <c r="C404" s="95"/>
      <c r="D404" s="98" t="s">
        <v>441</v>
      </c>
      <c r="E404" s="99" t="s">
        <v>850</v>
      </c>
      <c r="F404" s="99" t="s">
        <v>851</v>
      </c>
      <c r="G404" s="99">
        <v>5.9475119999999997</v>
      </c>
      <c r="H404" s="99">
        <v>0.59475120000000004</v>
      </c>
      <c r="I404" s="99">
        <v>59.475119999999997</v>
      </c>
      <c r="J404" s="99" t="s">
        <v>841</v>
      </c>
      <c r="K404" s="99">
        <v>1</v>
      </c>
      <c r="L404" s="99">
        <v>0</v>
      </c>
      <c r="M404" s="99">
        <v>1</v>
      </c>
      <c r="N404" s="103"/>
    </row>
    <row r="405" spans="1:14" x14ac:dyDescent="0.25">
      <c r="A405" s="2"/>
      <c r="B405" s="103">
        <f t="shared" si="6"/>
        <v>405</v>
      </c>
      <c r="C405" s="95"/>
      <c r="D405" s="98" t="s">
        <v>442</v>
      </c>
      <c r="E405" s="99" t="s">
        <v>850</v>
      </c>
      <c r="F405" s="99" t="s">
        <v>851</v>
      </c>
      <c r="G405" s="99">
        <v>5.9475119999999997</v>
      </c>
      <c r="H405" s="99">
        <v>0.59475120000000004</v>
      </c>
      <c r="I405" s="99">
        <v>59.475119999999997</v>
      </c>
      <c r="J405" s="99" t="s">
        <v>841</v>
      </c>
      <c r="K405" s="99">
        <v>1</v>
      </c>
      <c r="L405" s="99">
        <v>0</v>
      </c>
      <c r="M405" s="99">
        <v>1</v>
      </c>
      <c r="N405" s="103"/>
    </row>
    <row r="406" spans="1:14" x14ac:dyDescent="0.25">
      <c r="A406" s="2"/>
      <c r="B406" s="103">
        <f t="shared" si="6"/>
        <v>406</v>
      </c>
      <c r="C406" s="95"/>
      <c r="D406" s="98" t="s">
        <v>443</v>
      </c>
      <c r="E406" s="99" t="s">
        <v>850</v>
      </c>
      <c r="F406" s="99" t="s">
        <v>851</v>
      </c>
      <c r="G406" s="99">
        <v>5.9475119999999997</v>
      </c>
      <c r="H406" s="99">
        <v>0.59475120000000004</v>
      </c>
      <c r="I406" s="99">
        <v>59.475119999999997</v>
      </c>
      <c r="J406" s="99" t="s">
        <v>841</v>
      </c>
      <c r="K406" s="99">
        <v>1</v>
      </c>
      <c r="L406" s="99">
        <v>0</v>
      </c>
      <c r="M406" s="99">
        <v>1</v>
      </c>
      <c r="N406" s="103"/>
    </row>
    <row r="407" spans="1:14" x14ac:dyDescent="0.25">
      <c r="A407" s="2"/>
      <c r="B407" s="103">
        <f t="shared" si="6"/>
        <v>407</v>
      </c>
      <c r="C407" s="95"/>
      <c r="D407" s="98" t="s">
        <v>444</v>
      </c>
      <c r="E407" s="99" t="s">
        <v>850</v>
      </c>
      <c r="F407" s="99" t="s">
        <v>851</v>
      </c>
      <c r="G407" s="99">
        <v>5.9475119999999997</v>
      </c>
      <c r="H407" s="99">
        <v>0.59475120000000004</v>
      </c>
      <c r="I407" s="99">
        <v>59.475119999999997</v>
      </c>
      <c r="J407" s="99" t="s">
        <v>841</v>
      </c>
      <c r="K407" s="99">
        <v>1</v>
      </c>
      <c r="L407" s="99">
        <v>0</v>
      </c>
      <c r="M407" s="99">
        <v>1</v>
      </c>
      <c r="N407" s="103"/>
    </row>
    <row r="408" spans="1:14" x14ac:dyDescent="0.25">
      <c r="A408" s="2"/>
      <c r="B408" s="103">
        <f t="shared" si="6"/>
        <v>408</v>
      </c>
      <c r="C408" s="95"/>
      <c r="D408" s="98" t="s">
        <v>445</v>
      </c>
      <c r="E408" s="99" t="s">
        <v>850</v>
      </c>
      <c r="F408" s="99" t="s">
        <v>851</v>
      </c>
      <c r="G408" s="99">
        <v>5.9475119999999997</v>
      </c>
      <c r="H408" s="99">
        <v>0.59475120000000004</v>
      </c>
      <c r="I408" s="99">
        <v>59.475119999999997</v>
      </c>
      <c r="J408" s="99" t="s">
        <v>841</v>
      </c>
      <c r="K408" s="99">
        <v>1</v>
      </c>
      <c r="L408" s="99">
        <v>0</v>
      </c>
      <c r="M408" s="99">
        <v>1</v>
      </c>
      <c r="N408" s="103"/>
    </row>
    <row r="409" spans="1:14" x14ac:dyDescent="0.25">
      <c r="A409" s="2"/>
      <c r="B409" s="103">
        <f t="shared" si="6"/>
        <v>409</v>
      </c>
      <c r="C409" s="95"/>
      <c r="D409" s="98" t="s">
        <v>446</v>
      </c>
      <c r="E409" s="99" t="s">
        <v>850</v>
      </c>
      <c r="F409" s="99" t="s">
        <v>851</v>
      </c>
      <c r="G409" s="99">
        <v>5.9475119999999997</v>
      </c>
      <c r="H409" s="99">
        <v>0.59475120000000004</v>
      </c>
      <c r="I409" s="99">
        <v>59.475119999999997</v>
      </c>
      <c r="J409" s="99" t="s">
        <v>841</v>
      </c>
      <c r="K409" s="99">
        <v>1</v>
      </c>
      <c r="L409" s="99">
        <v>0</v>
      </c>
      <c r="M409" s="99">
        <v>1</v>
      </c>
      <c r="N409" s="103"/>
    </row>
    <row r="410" spans="1:14" x14ac:dyDescent="0.25">
      <c r="A410" s="2"/>
      <c r="B410" s="103">
        <f t="shared" si="6"/>
        <v>410</v>
      </c>
      <c r="C410" s="95"/>
      <c r="D410" s="98" t="s">
        <v>447</v>
      </c>
      <c r="E410" s="99" t="s">
        <v>850</v>
      </c>
      <c r="F410" s="99" t="s">
        <v>851</v>
      </c>
      <c r="G410" s="99">
        <v>5.9475119999999997</v>
      </c>
      <c r="H410" s="99">
        <v>0.59475120000000004</v>
      </c>
      <c r="I410" s="99">
        <v>59.475119999999997</v>
      </c>
      <c r="J410" s="99" t="s">
        <v>841</v>
      </c>
      <c r="K410" s="99">
        <v>1</v>
      </c>
      <c r="L410" s="99">
        <v>0</v>
      </c>
      <c r="M410" s="99">
        <v>1</v>
      </c>
      <c r="N410" s="103"/>
    </row>
    <row r="411" spans="1:14" x14ac:dyDescent="0.25">
      <c r="A411" s="2"/>
      <c r="B411" s="103">
        <f t="shared" si="6"/>
        <v>411</v>
      </c>
      <c r="C411" s="95"/>
      <c r="D411" s="98" t="s">
        <v>448</v>
      </c>
      <c r="E411" s="99" t="s">
        <v>850</v>
      </c>
      <c r="F411" s="99" t="s">
        <v>851</v>
      </c>
      <c r="G411" s="99">
        <v>5.9475119999999997</v>
      </c>
      <c r="H411" s="99">
        <v>0.59475120000000004</v>
      </c>
      <c r="I411" s="99">
        <v>59.475119999999997</v>
      </c>
      <c r="J411" s="99" t="s">
        <v>841</v>
      </c>
      <c r="K411" s="99">
        <v>1</v>
      </c>
      <c r="L411" s="99">
        <v>0</v>
      </c>
      <c r="M411" s="99">
        <v>1</v>
      </c>
      <c r="N411" s="103"/>
    </row>
    <row r="412" spans="1:14" x14ac:dyDescent="0.25">
      <c r="A412" s="2"/>
      <c r="B412" s="103">
        <f t="shared" si="6"/>
        <v>412</v>
      </c>
      <c r="C412" s="95"/>
      <c r="D412" s="98" t="s">
        <v>449</v>
      </c>
      <c r="E412" s="99" t="s">
        <v>850</v>
      </c>
      <c r="F412" s="99" t="s">
        <v>851</v>
      </c>
      <c r="G412" s="99">
        <v>5.9475119999999997</v>
      </c>
      <c r="H412" s="99">
        <v>0.59475120000000004</v>
      </c>
      <c r="I412" s="99">
        <v>59.475119999999997</v>
      </c>
      <c r="J412" s="99" t="s">
        <v>841</v>
      </c>
      <c r="K412" s="99">
        <v>1</v>
      </c>
      <c r="L412" s="99">
        <v>0</v>
      </c>
      <c r="M412" s="99">
        <v>1</v>
      </c>
      <c r="N412" s="103"/>
    </row>
    <row r="413" spans="1:14" x14ac:dyDescent="0.25">
      <c r="A413" s="2"/>
      <c r="B413" s="103">
        <f t="shared" si="6"/>
        <v>413</v>
      </c>
      <c r="C413" s="95"/>
      <c r="D413" s="98" t="s">
        <v>450</v>
      </c>
      <c r="E413" s="99" t="s">
        <v>850</v>
      </c>
      <c r="F413" s="99" t="s">
        <v>851</v>
      </c>
      <c r="G413" s="99">
        <v>5.9475119999999997</v>
      </c>
      <c r="H413" s="99">
        <v>0.59475120000000004</v>
      </c>
      <c r="I413" s="99">
        <v>59.475119999999997</v>
      </c>
      <c r="J413" s="99" t="s">
        <v>841</v>
      </c>
      <c r="K413" s="99">
        <v>1</v>
      </c>
      <c r="L413" s="99">
        <v>0</v>
      </c>
      <c r="M413" s="99">
        <v>1</v>
      </c>
      <c r="N413" s="103"/>
    </row>
    <row r="414" spans="1:14" x14ac:dyDescent="0.25">
      <c r="A414" s="2"/>
      <c r="B414" s="103">
        <f t="shared" si="6"/>
        <v>414</v>
      </c>
      <c r="C414" s="95"/>
      <c r="D414" s="98" t="s">
        <v>451</v>
      </c>
      <c r="E414" s="99" t="s">
        <v>850</v>
      </c>
      <c r="F414" s="99" t="s">
        <v>851</v>
      </c>
      <c r="G414" s="99">
        <v>5.9475119999999997</v>
      </c>
      <c r="H414" s="99">
        <v>0.59475120000000004</v>
      </c>
      <c r="I414" s="99">
        <v>59.475119999999997</v>
      </c>
      <c r="J414" s="99" t="s">
        <v>841</v>
      </c>
      <c r="K414" s="99">
        <v>1</v>
      </c>
      <c r="L414" s="99">
        <v>0</v>
      </c>
      <c r="M414" s="99">
        <v>1</v>
      </c>
      <c r="N414" s="103"/>
    </row>
    <row r="415" spans="1:14" x14ac:dyDescent="0.25">
      <c r="A415" s="2"/>
      <c r="B415" s="103">
        <f t="shared" si="6"/>
        <v>415</v>
      </c>
      <c r="C415" s="95"/>
      <c r="D415" s="98" t="s">
        <v>452</v>
      </c>
      <c r="E415" s="99" t="s">
        <v>850</v>
      </c>
      <c r="F415" s="99" t="s">
        <v>851</v>
      </c>
      <c r="G415" s="99">
        <v>5.9475119999999997</v>
      </c>
      <c r="H415" s="99">
        <v>0.59475120000000004</v>
      </c>
      <c r="I415" s="99">
        <v>59.475119999999997</v>
      </c>
      <c r="J415" s="99" t="s">
        <v>841</v>
      </c>
      <c r="K415" s="99">
        <v>1</v>
      </c>
      <c r="L415" s="99">
        <v>0</v>
      </c>
      <c r="M415" s="99">
        <v>1</v>
      </c>
      <c r="N415" s="103"/>
    </row>
    <row r="416" spans="1:14" x14ac:dyDescent="0.25">
      <c r="A416" s="2"/>
      <c r="B416" s="103">
        <f t="shared" si="6"/>
        <v>416</v>
      </c>
      <c r="C416" s="95"/>
      <c r="D416" s="98" t="s">
        <v>453</v>
      </c>
      <c r="E416" s="99" t="s">
        <v>850</v>
      </c>
      <c r="F416" s="99" t="s">
        <v>851</v>
      </c>
      <c r="G416" s="99">
        <v>5.9475119999999997</v>
      </c>
      <c r="H416" s="99">
        <v>0.59475120000000004</v>
      </c>
      <c r="I416" s="99">
        <v>59.475119999999997</v>
      </c>
      <c r="J416" s="99" t="s">
        <v>841</v>
      </c>
      <c r="K416" s="99">
        <v>1</v>
      </c>
      <c r="L416" s="99">
        <v>0</v>
      </c>
      <c r="M416" s="99">
        <v>1</v>
      </c>
      <c r="N416" s="103"/>
    </row>
    <row r="417" spans="1:14" x14ac:dyDescent="0.25">
      <c r="A417" s="2"/>
      <c r="B417" s="103">
        <f t="shared" si="6"/>
        <v>417</v>
      </c>
      <c r="C417" s="95"/>
      <c r="D417" s="98" t="s">
        <v>454</v>
      </c>
      <c r="E417" s="99" t="s">
        <v>850</v>
      </c>
      <c r="F417" s="99" t="s">
        <v>851</v>
      </c>
      <c r="G417" s="99">
        <v>5.9475119999999997</v>
      </c>
      <c r="H417" s="99">
        <v>0.59475120000000004</v>
      </c>
      <c r="I417" s="99">
        <v>59.475119999999997</v>
      </c>
      <c r="J417" s="99" t="s">
        <v>841</v>
      </c>
      <c r="K417" s="99">
        <v>1</v>
      </c>
      <c r="L417" s="99">
        <v>0</v>
      </c>
      <c r="M417" s="99">
        <v>1</v>
      </c>
      <c r="N417" s="103"/>
    </row>
    <row r="418" spans="1:14" x14ac:dyDescent="0.25">
      <c r="A418" s="2"/>
      <c r="B418" s="103">
        <f t="shared" si="6"/>
        <v>418</v>
      </c>
      <c r="C418" s="95"/>
      <c r="D418" s="98" t="s">
        <v>455</v>
      </c>
      <c r="E418" s="99" t="s">
        <v>850</v>
      </c>
      <c r="F418" s="99" t="s">
        <v>851</v>
      </c>
      <c r="G418" s="99">
        <v>5.9475119999999997</v>
      </c>
      <c r="H418" s="99">
        <v>0.59475120000000004</v>
      </c>
      <c r="I418" s="99">
        <v>59.475119999999997</v>
      </c>
      <c r="J418" s="99" t="s">
        <v>841</v>
      </c>
      <c r="K418" s="99">
        <v>1</v>
      </c>
      <c r="L418" s="99">
        <v>0</v>
      </c>
      <c r="M418" s="99">
        <v>1</v>
      </c>
      <c r="N418" s="103"/>
    </row>
    <row r="419" spans="1:14" x14ac:dyDescent="0.25">
      <c r="A419" s="2"/>
      <c r="B419" s="103">
        <f t="shared" si="6"/>
        <v>419</v>
      </c>
      <c r="C419" s="95"/>
      <c r="D419" s="98" t="s">
        <v>456</v>
      </c>
      <c r="E419" s="99" t="s">
        <v>850</v>
      </c>
      <c r="F419" s="99" t="s">
        <v>851</v>
      </c>
      <c r="G419" s="99">
        <v>5.9475119999999997</v>
      </c>
      <c r="H419" s="99">
        <v>0.59475120000000004</v>
      </c>
      <c r="I419" s="99">
        <v>59.475119999999997</v>
      </c>
      <c r="J419" s="99" t="s">
        <v>841</v>
      </c>
      <c r="K419" s="99">
        <v>1</v>
      </c>
      <c r="L419" s="99">
        <v>0</v>
      </c>
      <c r="M419" s="99">
        <v>1</v>
      </c>
      <c r="N419" s="103"/>
    </row>
    <row r="420" spans="1:14" x14ac:dyDescent="0.25">
      <c r="A420" s="2"/>
      <c r="B420" s="103">
        <f t="shared" si="6"/>
        <v>420</v>
      </c>
      <c r="C420" s="95"/>
      <c r="D420" s="98" t="s">
        <v>457</v>
      </c>
      <c r="E420" s="99" t="s">
        <v>850</v>
      </c>
      <c r="F420" s="99" t="s">
        <v>851</v>
      </c>
      <c r="G420" s="99">
        <v>5.9475119999999997</v>
      </c>
      <c r="H420" s="99">
        <v>0.59475120000000004</v>
      </c>
      <c r="I420" s="99">
        <v>59.475119999999997</v>
      </c>
      <c r="J420" s="99" t="s">
        <v>841</v>
      </c>
      <c r="K420" s="99">
        <v>1</v>
      </c>
      <c r="L420" s="99">
        <v>0</v>
      </c>
      <c r="M420" s="99">
        <v>1</v>
      </c>
      <c r="N420" s="103"/>
    </row>
    <row r="421" spans="1:14" x14ac:dyDescent="0.25">
      <c r="A421" s="2"/>
      <c r="B421" s="103">
        <f t="shared" si="6"/>
        <v>421</v>
      </c>
      <c r="C421" s="95"/>
      <c r="D421" s="98" t="s">
        <v>458</v>
      </c>
      <c r="E421" s="99" t="s">
        <v>850</v>
      </c>
      <c r="F421" s="99" t="s">
        <v>851</v>
      </c>
      <c r="G421" s="99">
        <v>5.9475119999999997</v>
      </c>
      <c r="H421" s="99">
        <v>0.59475120000000004</v>
      </c>
      <c r="I421" s="99">
        <v>59.475119999999997</v>
      </c>
      <c r="J421" s="99" t="s">
        <v>841</v>
      </c>
      <c r="K421" s="99">
        <v>1</v>
      </c>
      <c r="L421" s="99">
        <v>0</v>
      </c>
      <c r="M421" s="99">
        <v>1</v>
      </c>
      <c r="N421" s="103"/>
    </row>
    <row r="422" spans="1:14" x14ac:dyDescent="0.25">
      <c r="A422" s="2"/>
      <c r="B422" s="103">
        <f t="shared" si="6"/>
        <v>422</v>
      </c>
      <c r="C422" s="95"/>
      <c r="D422" s="98" t="s">
        <v>459</v>
      </c>
      <c r="E422" s="99" t="s">
        <v>850</v>
      </c>
      <c r="F422" s="99" t="s">
        <v>851</v>
      </c>
      <c r="G422" s="99">
        <v>5.9475119999999997</v>
      </c>
      <c r="H422" s="99">
        <v>0.59475120000000004</v>
      </c>
      <c r="I422" s="99">
        <v>59.475119999999997</v>
      </c>
      <c r="J422" s="99" t="s">
        <v>841</v>
      </c>
      <c r="K422" s="99">
        <v>1</v>
      </c>
      <c r="L422" s="99">
        <v>0</v>
      </c>
      <c r="M422" s="99">
        <v>1</v>
      </c>
      <c r="N422" s="103"/>
    </row>
    <row r="423" spans="1:14" x14ac:dyDescent="0.25">
      <c r="A423" s="2"/>
      <c r="B423" s="103">
        <f t="shared" si="6"/>
        <v>423</v>
      </c>
      <c r="C423" s="95"/>
      <c r="D423" s="98" t="s">
        <v>460</v>
      </c>
      <c r="E423" s="99" t="s">
        <v>850</v>
      </c>
      <c r="F423" s="99" t="s">
        <v>851</v>
      </c>
      <c r="G423" s="99">
        <v>5.9475119999999997</v>
      </c>
      <c r="H423" s="99">
        <v>0.59475120000000004</v>
      </c>
      <c r="I423" s="99">
        <v>59.475119999999997</v>
      </c>
      <c r="J423" s="99" t="s">
        <v>841</v>
      </c>
      <c r="K423" s="99">
        <v>1</v>
      </c>
      <c r="L423" s="99">
        <v>0</v>
      </c>
      <c r="M423" s="99">
        <v>1</v>
      </c>
      <c r="N423" s="103"/>
    </row>
    <row r="424" spans="1:14" x14ac:dyDescent="0.25">
      <c r="A424" s="2"/>
      <c r="B424" s="103">
        <f t="shared" si="6"/>
        <v>424</v>
      </c>
      <c r="C424" s="95"/>
      <c r="D424" s="98" t="s">
        <v>461</v>
      </c>
      <c r="E424" s="99" t="s">
        <v>850</v>
      </c>
      <c r="F424" s="99" t="s">
        <v>851</v>
      </c>
      <c r="G424" s="99">
        <v>5.9475119999999997</v>
      </c>
      <c r="H424" s="99">
        <v>0.59475120000000004</v>
      </c>
      <c r="I424" s="99">
        <v>59.475119999999997</v>
      </c>
      <c r="J424" s="99" t="s">
        <v>841</v>
      </c>
      <c r="K424" s="99">
        <v>1</v>
      </c>
      <c r="L424" s="99">
        <v>0</v>
      </c>
      <c r="M424" s="99">
        <v>1</v>
      </c>
      <c r="N424" s="103"/>
    </row>
    <row r="425" spans="1:14" x14ac:dyDescent="0.25">
      <c r="A425" s="2"/>
      <c r="B425" s="103">
        <f t="shared" si="6"/>
        <v>425</v>
      </c>
      <c r="C425" s="95"/>
      <c r="D425" s="98" t="s">
        <v>462</v>
      </c>
      <c r="E425" s="99" t="s">
        <v>850</v>
      </c>
      <c r="F425" s="99" t="s">
        <v>851</v>
      </c>
      <c r="G425" s="99">
        <v>5.9475119999999997</v>
      </c>
      <c r="H425" s="99">
        <v>0.59475120000000004</v>
      </c>
      <c r="I425" s="99">
        <v>59.475119999999997</v>
      </c>
      <c r="J425" s="99" t="s">
        <v>841</v>
      </c>
      <c r="K425" s="99">
        <v>1</v>
      </c>
      <c r="L425" s="99">
        <v>0</v>
      </c>
      <c r="M425" s="99">
        <v>1</v>
      </c>
      <c r="N425" s="103"/>
    </row>
    <row r="426" spans="1:14" x14ac:dyDescent="0.25">
      <c r="A426" s="2"/>
      <c r="B426" s="103">
        <f t="shared" si="6"/>
        <v>426</v>
      </c>
      <c r="C426" s="95"/>
      <c r="D426" s="98" t="s">
        <v>463</v>
      </c>
      <c r="E426" s="99" t="s">
        <v>850</v>
      </c>
      <c r="F426" s="99" t="s">
        <v>851</v>
      </c>
      <c r="G426" s="99">
        <v>5.9475119999999997</v>
      </c>
      <c r="H426" s="99">
        <v>0.59475120000000004</v>
      </c>
      <c r="I426" s="99">
        <v>59.475119999999997</v>
      </c>
      <c r="J426" s="99" t="s">
        <v>841</v>
      </c>
      <c r="K426" s="99">
        <v>1</v>
      </c>
      <c r="L426" s="99">
        <v>0</v>
      </c>
      <c r="M426" s="99">
        <v>1</v>
      </c>
      <c r="N426" s="103"/>
    </row>
    <row r="427" spans="1:14" x14ac:dyDescent="0.25">
      <c r="A427" s="2"/>
      <c r="B427" s="103">
        <f t="shared" si="6"/>
        <v>427</v>
      </c>
      <c r="C427" s="95"/>
      <c r="D427" s="98" t="s">
        <v>464</v>
      </c>
      <c r="E427" s="99" t="s">
        <v>850</v>
      </c>
      <c r="F427" s="99" t="s">
        <v>851</v>
      </c>
      <c r="G427" s="99">
        <v>5.9475119999999997</v>
      </c>
      <c r="H427" s="99">
        <v>0.59475120000000004</v>
      </c>
      <c r="I427" s="99">
        <v>59.475119999999997</v>
      </c>
      <c r="J427" s="99" t="s">
        <v>841</v>
      </c>
      <c r="K427" s="99">
        <v>1</v>
      </c>
      <c r="L427" s="99">
        <v>0</v>
      </c>
      <c r="M427" s="99">
        <v>1</v>
      </c>
      <c r="N427" s="103"/>
    </row>
    <row r="428" spans="1:14" x14ac:dyDescent="0.25">
      <c r="A428" s="2"/>
      <c r="B428" s="103">
        <f t="shared" si="6"/>
        <v>428</v>
      </c>
      <c r="C428" s="95"/>
      <c r="D428" s="98" t="s">
        <v>465</v>
      </c>
      <c r="E428" s="99" t="s">
        <v>850</v>
      </c>
      <c r="F428" s="99" t="s">
        <v>851</v>
      </c>
      <c r="G428" s="99">
        <v>5.9475119999999997</v>
      </c>
      <c r="H428" s="99">
        <v>0.59475120000000004</v>
      </c>
      <c r="I428" s="99">
        <v>59.475119999999997</v>
      </c>
      <c r="J428" s="99" t="s">
        <v>841</v>
      </c>
      <c r="K428" s="99">
        <v>1</v>
      </c>
      <c r="L428" s="99">
        <v>0</v>
      </c>
      <c r="M428" s="99">
        <v>1</v>
      </c>
      <c r="N428" s="103"/>
    </row>
    <row r="429" spans="1:14" x14ac:dyDescent="0.25">
      <c r="A429" s="2"/>
      <c r="B429" s="103">
        <f t="shared" si="6"/>
        <v>429</v>
      </c>
      <c r="C429" s="95"/>
      <c r="D429" s="98" t="s">
        <v>466</v>
      </c>
      <c r="E429" s="99" t="s">
        <v>850</v>
      </c>
      <c r="F429" s="99" t="s">
        <v>851</v>
      </c>
      <c r="G429" s="99">
        <v>5.9475119999999997</v>
      </c>
      <c r="H429" s="99">
        <v>0.59475120000000004</v>
      </c>
      <c r="I429" s="99">
        <v>59.475119999999997</v>
      </c>
      <c r="J429" s="99" t="s">
        <v>841</v>
      </c>
      <c r="K429" s="99">
        <v>1</v>
      </c>
      <c r="L429" s="99">
        <v>0</v>
      </c>
      <c r="M429" s="99">
        <v>1</v>
      </c>
      <c r="N429" s="103"/>
    </row>
    <row r="430" spans="1:14" x14ac:dyDescent="0.25">
      <c r="A430" s="2"/>
      <c r="B430" s="103">
        <f t="shared" si="6"/>
        <v>430</v>
      </c>
      <c r="C430" s="95"/>
      <c r="D430" s="98" t="s">
        <v>467</v>
      </c>
      <c r="E430" s="99" t="s">
        <v>850</v>
      </c>
      <c r="F430" s="99" t="s">
        <v>851</v>
      </c>
      <c r="G430" s="99">
        <v>5.9475119999999997</v>
      </c>
      <c r="H430" s="99">
        <v>0.59475120000000004</v>
      </c>
      <c r="I430" s="99">
        <v>59.475119999999997</v>
      </c>
      <c r="J430" s="99" t="s">
        <v>841</v>
      </c>
      <c r="K430" s="99">
        <v>1</v>
      </c>
      <c r="L430" s="99">
        <v>0</v>
      </c>
      <c r="M430" s="99">
        <v>1</v>
      </c>
      <c r="N430" s="103"/>
    </row>
    <row r="431" spans="1:14" x14ac:dyDescent="0.25">
      <c r="A431" s="2"/>
      <c r="B431" s="103">
        <f t="shared" si="6"/>
        <v>431</v>
      </c>
      <c r="C431" s="95"/>
      <c r="D431" s="98" t="s">
        <v>468</v>
      </c>
      <c r="E431" s="99" t="s">
        <v>850</v>
      </c>
      <c r="F431" s="99" t="s">
        <v>851</v>
      </c>
      <c r="G431" s="99">
        <v>5.9475119999999997</v>
      </c>
      <c r="H431" s="99">
        <v>0.59475120000000004</v>
      </c>
      <c r="I431" s="99">
        <v>59.475119999999997</v>
      </c>
      <c r="J431" s="99" t="s">
        <v>841</v>
      </c>
      <c r="K431" s="99">
        <v>1</v>
      </c>
      <c r="L431" s="99">
        <v>0</v>
      </c>
      <c r="M431" s="99">
        <v>1</v>
      </c>
      <c r="N431" s="103"/>
    </row>
    <row r="432" spans="1:14" x14ac:dyDescent="0.25">
      <c r="A432" s="2"/>
      <c r="B432" s="103">
        <f t="shared" si="6"/>
        <v>432</v>
      </c>
      <c r="C432" s="95"/>
      <c r="D432" s="98" t="s">
        <v>469</v>
      </c>
      <c r="E432" s="99" t="s">
        <v>850</v>
      </c>
      <c r="F432" s="99" t="s">
        <v>851</v>
      </c>
      <c r="G432" s="99">
        <v>5.9475119999999997</v>
      </c>
      <c r="H432" s="99">
        <v>0.59475120000000004</v>
      </c>
      <c r="I432" s="99">
        <v>59.475119999999997</v>
      </c>
      <c r="J432" s="99" t="s">
        <v>841</v>
      </c>
      <c r="K432" s="99">
        <v>1</v>
      </c>
      <c r="L432" s="99">
        <v>0</v>
      </c>
      <c r="M432" s="99">
        <v>1</v>
      </c>
      <c r="N432" s="103"/>
    </row>
    <row r="433" spans="1:14" x14ac:dyDescent="0.25">
      <c r="A433" s="2"/>
      <c r="B433" s="103">
        <f t="shared" si="6"/>
        <v>433</v>
      </c>
      <c r="C433" s="95"/>
      <c r="D433" s="98" t="s">
        <v>470</v>
      </c>
      <c r="E433" s="99" t="s">
        <v>850</v>
      </c>
      <c r="F433" s="99" t="s">
        <v>851</v>
      </c>
      <c r="G433" s="99">
        <v>5.9475119999999997</v>
      </c>
      <c r="H433" s="99">
        <v>0.59475120000000004</v>
      </c>
      <c r="I433" s="99">
        <v>59.475119999999997</v>
      </c>
      <c r="J433" s="99" t="s">
        <v>841</v>
      </c>
      <c r="K433" s="99">
        <v>1</v>
      </c>
      <c r="L433" s="99">
        <v>0</v>
      </c>
      <c r="M433" s="99">
        <v>1</v>
      </c>
      <c r="N433" s="103"/>
    </row>
    <row r="434" spans="1:14" x14ac:dyDescent="0.25">
      <c r="A434" s="2"/>
      <c r="B434" s="103">
        <f t="shared" si="6"/>
        <v>434</v>
      </c>
      <c r="C434" s="95"/>
      <c r="D434" s="98" t="s">
        <v>471</v>
      </c>
      <c r="E434" s="99" t="s">
        <v>850</v>
      </c>
      <c r="F434" s="99" t="s">
        <v>851</v>
      </c>
      <c r="G434" s="99">
        <v>5.9475119999999997</v>
      </c>
      <c r="H434" s="99">
        <v>0.59475120000000004</v>
      </c>
      <c r="I434" s="99">
        <v>59.475119999999997</v>
      </c>
      <c r="J434" s="99" t="s">
        <v>841</v>
      </c>
      <c r="K434" s="99">
        <v>1</v>
      </c>
      <c r="L434" s="99">
        <v>0</v>
      </c>
      <c r="M434" s="99">
        <v>1</v>
      </c>
      <c r="N434" s="103"/>
    </row>
    <row r="435" spans="1:14" x14ac:dyDescent="0.25">
      <c r="A435" s="2"/>
      <c r="B435" s="103">
        <f t="shared" si="6"/>
        <v>435</v>
      </c>
      <c r="C435" s="95"/>
      <c r="D435" s="98" t="s">
        <v>472</v>
      </c>
      <c r="E435" s="99" t="s">
        <v>850</v>
      </c>
      <c r="F435" s="99" t="s">
        <v>851</v>
      </c>
      <c r="G435" s="99">
        <v>5.9475119999999997</v>
      </c>
      <c r="H435" s="99">
        <v>0.59475120000000004</v>
      </c>
      <c r="I435" s="99">
        <v>59.475119999999997</v>
      </c>
      <c r="J435" s="99" t="s">
        <v>841</v>
      </c>
      <c r="K435" s="99">
        <v>1</v>
      </c>
      <c r="L435" s="99">
        <v>0</v>
      </c>
      <c r="M435" s="99">
        <v>1</v>
      </c>
      <c r="N435" s="103"/>
    </row>
    <row r="436" spans="1:14" x14ac:dyDescent="0.25">
      <c r="A436" s="2"/>
      <c r="B436" s="103">
        <f t="shared" si="6"/>
        <v>436</v>
      </c>
      <c r="C436" s="95"/>
      <c r="D436" s="98" t="s">
        <v>473</v>
      </c>
      <c r="E436" s="99" t="s">
        <v>850</v>
      </c>
      <c r="F436" s="99" t="s">
        <v>851</v>
      </c>
      <c r="G436" s="99">
        <v>5.9475119999999997</v>
      </c>
      <c r="H436" s="99">
        <v>0.59475120000000004</v>
      </c>
      <c r="I436" s="99">
        <v>59.475119999999997</v>
      </c>
      <c r="J436" s="99" t="s">
        <v>841</v>
      </c>
      <c r="K436" s="99">
        <v>1</v>
      </c>
      <c r="L436" s="99">
        <v>0</v>
      </c>
      <c r="M436" s="99">
        <v>1</v>
      </c>
      <c r="N436" s="103"/>
    </row>
    <row r="437" spans="1:14" x14ac:dyDescent="0.25">
      <c r="A437" s="2"/>
      <c r="B437" s="103">
        <f t="shared" si="6"/>
        <v>437</v>
      </c>
      <c r="C437" s="95"/>
      <c r="D437" s="98" t="s">
        <v>474</v>
      </c>
      <c r="E437" s="99" t="s">
        <v>850</v>
      </c>
      <c r="F437" s="99" t="s">
        <v>851</v>
      </c>
      <c r="G437" s="99">
        <v>5.9475119999999997</v>
      </c>
      <c r="H437" s="99">
        <v>0.59475120000000004</v>
      </c>
      <c r="I437" s="99">
        <v>59.475119999999997</v>
      </c>
      <c r="J437" s="99" t="s">
        <v>841</v>
      </c>
      <c r="K437" s="99">
        <v>1</v>
      </c>
      <c r="L437" s="99">
        <v>0</v>
      </c>
      <c r="M437" s="99">
        <v>1</v>
      </c>
      <c r="N437" s="103"/>
    </row>
    <row r="438" spans="1:14" x14ac:dyDescent="0.25">
      <c r="A438" s="2"/>
      <c r="B438" s="103">
        <f t="shared" si="6"/>
        <v>438</v>
      </c>
      <c r="C438" s="95"/>
      <c r="D438" s="98" t="s">
        <v>475</v>
      </c>
      <c r="E438" s="99" t="s">
        <v>850</v>
      </c>
      <c r="F438" s="99" t="s">
        <v>851</v>
      </c>
      <c r="G438" s="99">
        <v>5.9475119999999997</v>
      </c>
      <c r="H438" s="99">
        <v>0.59475120000000004</v>
      </c>
      <c r="I438" s="99">
        <v>59.475119999999997</v>
      </c>
      <c r="J438" s="99" t="s">
        <v>841</v>
      </c>
      <c r="K438" s="99">
        <v>1</v>
      </c>
      <c r="L438" s="99">
        <v>0</v>
      </c>
      <c r="M438" s="99">
        <v>1</v>
      </c>
      <c r="N438" s="103"/>
    </row>
    <row r="439" spans="1:14" x14ac:dyDescent="0.25">
      <c r="A439" s="2"/>
      <c r="B439" s="103">
        <f t="shared" si="6"/>
        <v>439</v>
      </c>
      <c r="C439" s="95"/>
      <c r="D439" s="98" t="s">
        <v>476</v>
      </c>
      <c r="E439" s="99" t="s">
        <v>850</v>
      </c>
      <c r="F439" s="99" t="s">
        <v>851</v>
      </c>
      <c r="G439" s="99">
        <v>5.9475119999999997</v>
      </c>
      <c r="H439" s="99">
        <v>0.59475120000000004</v>
      </c>
      <c r="I439" s="99">
        <v>59.475119999999997</v>
      </c>
      <c r="J439" s="99" t="s">
        <v>841</v>
      </c>
      <c r="K439" s="99">
        <v>1</v>
      </c>
      <c r="L439" s="99">
        <v>0</v>
      </c>
      <c r="M439" s="99">
        <v>1</v>
      </c>
      <c r="N439" s="103"/>
    </row>
    <row r="440" spans="1:14" x14ac:dyDescent="0.25">
      <c r="A440" s="2"/>
      <c r="B440" s="103">
        <f t="shared" si="6"/>
        <v>440</v>
      </c>
      <c r="C440" s="95"/>
      <c r="D440" s="98" t="s">
        <v>477</v>
      </c>
      <c r="E440" s="99" t="s">
        <v>850</v>
      </c>
      <c r="F440" s="99" t="s">
        <v>851</v>
      </c>
      <c r="G440" s="99">
        <v>5.9475119999999997</v>
      </c>
      <c r="H440" s="99">
        <v>0.59475120000000004</v>
      </c>
      <c r="I440" s="99">
        <v>59.475119999999997</v>
      </c>
      <c r="J440" s="99" t="s">
        <v>841</v>
      </c>
      <c r="K440" s="99">
        <v>1</v>
      </c>
      <c r="L440" s="99">
        <v>0</v>
      </c>
      <c r="M440" s="99">
        <v>1</v>
      </c>
      <c r="N440" s="103"/>
    </row>
    <row r="441" spans="1:14" x14ac:dyDescent="0.25">
      <c r="A441" s="2"/>
      <c r="B441" s="103">
        <f t="shared" si="6"/>
        <v>441</v>
      </c>
      <c r="C441" s="95"/>
      <c r="D441" s="98" t="s">
        <v>478</v>
      </c>
      <c r="E441" s="99" t="s">
        <v>850</v>
      </c>
      <c r="F441" s="99" t="s">
        <v>851</v>
      </c>
      <c r="G441" s="99">
        <v>5.9475119999999997</v>
      </c>
      <c r="H441" s="99">
        <v>0.59475120000000004</v>
      </c>
      <c r="I441" s="99">
        <v>59.475119999999997</v>
      </c>
      <c r="J441" s="99" t="s">
        <v>841</v>
      </c>
      <c r="K441" s="99">
        <v>1</v>
      </c>
      <c r="L441" s="99">
        <v>0</v>
      </c>
      <c r="M441" s="99">
        <v>1</v>
      </c>
      <c r="N441" s="103"/>
    </row>
    <row r="442" spans="1:14" x14ac:dyDescent="0.25">
      <c r="A442" s="2"/>
      <c r="B442" s="103">
        <f t="shared" si="6"/>
        <v>442</v>
      </c>
      <c r="C442" s="95"/>
      <c r="D442" s="98" t="s">
        <v>479</v>
      </c>
      <c r="E442" s="99" t="s">
        <v>850</v>
      </c>
      <c r="F442" s="99" t="s">
        <v>851</v>
      </c>
      <c r="G442" s="99">
        <v>5.9475119999999997</v>
      </c>
      <c r="H442" s="99">
        <v>0.59475120000000004</v>
      </c>
      <c r="I442" s="99">
        <v>59.475119999999997</v>
      </c>
      <c r="J442" s="99" t="s">
        <v>841</v>
      </c>
      <c r="K442" s="99">
        <v>1</v>
      </c>
      <c r="L442" s="99">
        <v>0</v>
      </c>
      <c r="M442" s="99">
        <v>1</v>
      </c>
      <c r="N442" s="103"/>
    </row>
    <row r="443" spans="1:14" x14ac:dyDescent="0.25">
      <c r="A443" s="2"/>
      <c r="B443" s="103">
        <f t="shared" si="6"/>
        <v>443</v>
      </c>
      <c r="C443" s="95"/>
      <c r="D443" s="98" t="s">
        <v>480</v>
      </c>
      <c r="E443" s="99" t="s">
        <v>850</v>
      </c>
      <c r="F443" s="99" t="s">
        <v>851</v>
      </c>
      <c r="G443" s="99">
        <v>5.9475119999999997</v>
      </c>
      <c r="H443" s="99">
        <v>0.59475120000000004</v>
      </c>
      <c r="I443" s="99">
        <v>59.475119999999997</v>
      </c>
      <c r="J443" s="99" t="s">
        <v>841</v>
      </c>
      <c r="K443" s="99">
        <v>1</v>
      </c>
      <c r="L443" s="99">
        <v>0</v>
      </c>
      <c r="M443" s="99">
        <v>1</v>
      </c>
      <c r="N443" s="103"/>
    </row>
    <row r="444" spans="1:14" x14ac:dyDescent="0.25">
      <c r="A444" s="2"/>
      <c r="B444" s="103">
        <f t="shared" si="6"/>
        <v>444</v>
      </c>
      <c r="C444" s="95"/>
      <c r="D444" s="98" t="s">
        <v>481</v>
      </c>
      <c r="E444" s="99" t="s">
        <v>850</v>
      </c>
      <c r="F444" s="99" t="s">
        <v>851</v>
      </c>
      <c r="G444" s="99">
        <v>5.9475119999999997</v>
      </c>
      <c r="H444" s="99">
        <v>0.59475120000000004</v>
      </c>
      <c r="I444" s="99">
        <v>59.475119999999997</v>
      </c>
      <c r="J444" s="99" t="s">
        <v>841</v>
      </c>
      <c r="K444" s="99">
        <v>1</v>
      </c>
      <c r="L444" s="99">
        <v>0</v>
      </c>
      <c r="M444" s="99">
        <v>1</v>
      </c>
      <c r="N444" s="103"/>
    </row>
    <row r="445" spans="1:14" x14ac:dyDescent="0.25">
      <c r="A445" s="2"/>
      <c r="B445" s="103">
        <f t="shared" si="6"/>
        <v>445</v>
      </c>
      <c r="C445" s="95"/>
      <c r="D445" s="98" t="s">
        <v>482</v>
      </c>
      <c r="E445" s="99" t="s">
        <v>850</v>
      </c>
      <c r="F445" s="99" t="s">
        <v>851</v>
      </c>
      <c r="G445" s="99">
        <v>5.9475119999999997</v>
      </c>
      <c r="H445" s="99">
        <v>0.59475120000000004</v>
      </c>
      <c r="I445" s="99">
        <v>59.475119999999997</v>
      </c>
      <c r="J445" s="99" t="s">
        <v>841</v>
      </c>
      <c r="K445" s="99">
        <v>1</v>
      </c>
      <c r="L445" s="99">
        <v>0</v>
      </c>
      <c r="M445" s="99">
        <v>1</v>
      </c>
      <c r="N445" s="103"/>
    </row>
    <row r="446" spans="1:14" x14ac:dyDescent="0.25">
      <c r="A446" s="2"/>
      <c r="B446" s="103">
        <f t="shared" si="6"/>
        <v>446</v>
      </c>
      <c r="C446" s="95"/>
      <c r="D446" s="98" t="s">
        <v>483</v>
      </c>
      <c r="E446" s="99" t="s">
        <v>850</v>
      </c>
      <c r="F446" s="99" t="s">
        <v>851</v>
      </c>
      <c r="G446" s="99">
        <v>5.9475119999999997</v>
      </c>
      <c r="H446" s="99">
        <v>0.59475120000000004</v>
      </c>
      <c r="I446" s="99">
        <v>59.475119999999997</v>
      </c>
      <c r="J446" s="99" t="s">
        <v>841</v>
      </c>
      <c r="K446" s="99">
        <v>1</v>
      </c>
      <c r="L446" s="99">
        <v>0</v>
      </c>
      <c r="M446" s="99">
        <v>1</v>
      </c>
      <c r="N446" s="103"/>
    </row>
    <row r="447" spans="1:14" x14ac:dyDescent="0.25">
      <c r="A447" s="2"/>
      <c r="B447" s="103">
        <f t="shared" si="6"/>
        <v>447</v>
      </c>
      <c r="C447" s="95"/>
      <c r="D447" s="98" t="s">
        <v>484</v>
      </c>
      <c r="E447" s="99" t="s">
        <v>850</v>
      </c>
      <c r="F447" s="99" t="s">
        <v>851</v>
      </c>
      <c r="G447" s="99">
        <v>5.9475119999999997</v>
      </c>
      <c r="H447" s="99">
        <v>0.59475120000000004</v>
      </c>
      <c r="I447" s="99">
        <v>59.475119999999997</v>
      </c>
      <c r="J447" s="99" t="s">
        <v>841</v>
      </c>
      <c r="K447" s="99">
        <v>1</v>
      </c>
      <c r="L447" s="99">
        <v>0</v>
      </c>
      <c r="M447" s="99">
        <v>1</v>
      </c>
      <c r="N447" s="103"/>
    </row>
    <row r="448" spans="1:14" x14ac:dyDescent="0.25">
      <c r="A448" s="2"/>
      <c r="B448" s="103">
        <f t="shared" si="6"/>
        <v>448</v>
      </c>
      <c r="C448" s="95"/>
      <c r="D448" s="98" t="s">
        <v>485</v>
      </c>
      <c r="E448" s="99" t="s">
        <v>850</v>
      </c>
      <c r="F448" s="99" t="s">
        <v>851</v>
      </c>
      <c r="G448" s="99">
        <v>5.9475119999999997</v>
      </c>
      <c r="H448" s="99">
        <v>0.59475120000000004</v>
      </c>
      <c r="I448" s="99">
        <v>59.475119999999997</v>
      </c>
      <c r="J448" s="99" t="s">
        <v>841</v>
      </c>
      <c r="K448" s="99">
        <v>1</v>
      </c>
      <c r="L448" s="99">
        <v>0</v>
      </c>
      <c r="M448" s="99">
        <v>1</v>
      </c>
      <c r="N448" s="103"/>
    </row>
    <row r="449" spans="1:14" x14ac:dyDescent="0.25">
      <c r="A449" s="2"/>
      <c r="B449" s="103">
        <f t="shared" si="6"/>
        <v>449</v>
      </c>
      <c r="C449" s="95"/>
      <c r="D449" s="98" t="s">
        <v>486</v>
      </c>
      <c r="E449" s="99" t="s">
        <v>850</v>
      </c>
      <c r="F449" s="99" t="s">
        <v>851</v>
      </c>
      <c r="G449" s="99">
        <v>5.9475119999999997</v>
      </c>
      <c r="H449" s="99">
        <v>0.59475120000000004</v>
      </c>
      <c r="I449" s="99">
        <v>59.475119999999997</v>
      </c>
      <c r="J449" s="99" t="s">
        <v>841</v>
      </c>
      <c r="K449" s="99">
        <v>1</v>
      </c>
      <c r="L449" s="99">
        <v>0</v>
      </c>
      <c r="M449" s="99">
        <v>1</v>
      </c>
      <c r="N449" s="103"/>
    </row>
    <row r="450" spans="1:14" x14ac:dyDescent="0.25">
      <c r="A450" s="2"/>
      <c r="B450" s="103">
        <f t="shared" ref="B450:B513" si="7">B449+1</f>
        <v>450</v>
      </c>
      <c r="C450" s="95"/>
      <c r="D450" s="98" t="s">
        <v>487</v>
      </c>
      <c r="E450" s="99" t="s">
        <v>850</v>
      </c>
      <c r="F450" s="99" t="s">
        <v>851</v>
      </c>
      <c r="G450" s="99">
        <v>5.9475119999999997</v>
      </c>
      <c r="H450" s="99">
        <v>0.59475120000000004</v>
      </c>
      <c r="I450" s="99">
        <v>59.475119999999997</v>
      </c>
      <c r="J450" s="99" t="s">
        <v>841</v>
      </c>
      <c r="K450" s="99">
        <v>1</v>
      </c>
      <c r="L450" s="99">
        <v>0</v>
      </c>
      <c r="M450" s="99">
        <v>1</v>
      </c>
      <c r="N450" s="103"/>
    </row>
    <row r="451" spans="1:14" x14ac:dyDescent="0.25">
      <c r="A451" s="2"/>
      <c r="B451" s="103">
        <f t="shared" si="7"/>
        <v>451</v>
      </c>
      <c r="C451" s="95"/>
      <c r="D451" s="98" t="s">
        <v>488</v>
      </c>
      <c r="E451" s="99" t="s">
        <v>850</v>
      </c>
      <c r="F451" s="99" t="s">
        <v>851</v>
      </c>
      <c r="G451" s="99">
        <v>5.9475119999999997</v>
      </c>
      <c r="H451" s="99">
        <v>0.59475120000000004</v>
      </c>
      <c r="I451" s="99">
        <v>59.475119999999997</v>
      </c>
      <c r="J451" s="99" t="s">
        <v>841</v>
      </c>
      <c r="K451" s="99">
        <v>1</v>
      </c>
      <c r="L451" s="99">
        <v>0</v>
      </c>
      <c r="M451" s="99">
        <v>1</v>
      </c>
      <c r="N451" s="103"/>
    </row>
    <row r="452" spans="1:14" x14ac:dyDescent="0.25">
      <c r="A452" s="2"/>
      <c r="B452" s="103">
        <f t="shared" si="7"/>
        <v>452</v>
      </c>
      <c r="C452" s="95"/>
      <c r="D452" s="98" t="s">
        <v>489</v>
      </c>
      <c r="E452" s="99" t="s">
        <v>850</v>
      </c>
      <c r="F452" s="99" t="s">
        <v>851</v>
      </c>
      <c r="G452" s="99">
        <v>5.9475119999999997</v>
      </c>
      <c r="H452" s="99">
        <v>0.59475120000000004</v>
      </c>
      <c r="I452" s="99">
        <v>59.475119999999997</v>
      </c>
      <c r="J452" s="99" t="s">
        <v>841</v>
      </c>
      <c r="K452" s="99">
        <v>1</v>
      </c>
      <c r="L452" s="99">
        <v>0</v>
      </c>
      <c r="M452" s="99">
        <v>1</v>
      </c>
      <c r="N452" s="103"/>
    </row>
    <row r="453" spans="1:14" x14ac:dyDescent="0.25">
      <c r="A453" s="2"/>
      <c r="B453" s="103">
        <f t="shared" si="7"/>
        <v>453</v>
      </c>
      <c r="C453" s="95"/>
      <c r="D453" s="98" t="s">
        <v>490</v>
      </c>
      <c r="E453" s="99" t="s">
        <v>850</v>
      </c>
      <c r="F453" s="99" t="s">
        <v>851</v>
      </c>
      <c r="G453" s="99">
        <v>5.9475119999999997</v>
      </c>
      <c r="H453" s="99">
        <v>0.59475120000000004</v>
      </c>
      <c r="I453" s="99">
        <v>59.475119999999997</v>
      </c>
      <c r="J453" s="99" t="s">
        <v>841</v>
      </c>
      <c r="K453" s="99">
        <v>1</v>
      </c>
      <c r="L453" s="99">
        <v>0</v>
      </c>
      <c r="M453" s="99">
        <v>1</v>
      </c>
      <c r="N453" s="103"/>
    </row>
    <row r="454" spans="1:14" x14ac:dyDescent="0.25">
      <c r="A454" s="2"/>
      <c r="B454" s="103">
        <f t="shared" si="7"/>
        <v>454</v>
      </c>
      <c r="C454" s="95"/>
      <c r="D454" s="98" t="s">
        <v>491</v>
      </c>
      <c r="E454" s="99" t="s">
        <v>850</v>
      </c>
      <c r="F454" s="99" t="s">
        <v>851</v>
      </c>
      <c r="G454" s="99">
        <v>5.9475119999999997</v>
      </c>
      <c r="H454" s="99">
        <v>0.59475120000000004</v>
      </c>
      <c r="I454" s="99">
        <v>59.475119999999997</v>
      </c>
      <c r="J454" s="99" t="s">
        <v>841</v>
      </c>
      <c r="K454" s="99">
        <v>1</v>
      </c>
      <c r="L454" s="99">
        <v>0</v>
      </c>
      <c r="M454" s="99">
        <v>1</v>
      </c>
      <c r="N454" s="103"/>
    </row>
    <row r="455" spans="1:14" x14ac:dyDescent="0.25">
      <c r="A455" s="2"/>
      <c r="B455" s="103">
        <f t="shared" si="7"/>
        <v>455</v>
      </c>
      <c r="C455" s="95"/>
      <c r="D455" s="98" t="s">
        <v>492</v>
      </c>
      <c r="E455" s="99" t="s">
        <v>850</v>
      </c>
      <c r="F455" s="99" t="s">
        <v>851</v>
      </c>
      <c r="G455" s="99">
        <v>5.9475119999999997</v>
      </c>
      <c r="H455" s="99">
        <v>0.59475120000000004</v>
      </c>
      <c r="I455" s="99">
        <v>59.475119999999997</v>
      </c>
      <c r="J455" s="99" t="s">
        <v>841</v>
      </c>
      <c r="K455" s="99">
        <v>1</v>
      </c>
      <c r="L455" s="99">
        <v>0</v>
      </c>
      <c r="M455" s="99">
        <v>1</v>
      </c>
      <c r="N455" s="103"/>
    </row>
    <row r="456" spans="1:14" x14ac:dyDescent="0.25">
      <c r="A456" s="2"/>
      <c r="B456" s="103">
        <f t="shared" si="7"/>
        <v>456</v>
      </c>
      <c r="C456" s="95"/>
      <c r="D456" s="98" t="s">
        <v>493</v>
      </c>
      <c r="E456" s="99" t="s">
        <v>850</v>
      </c>
      <c r="F456" s="99" t="s">
        <v>851</v>
      </c>
      <c r="G456" s="99">
        <v>5.9475119999999997</v>
      </c>
      <c r="H456" s="99">
        <v>0.59475120000000004</v>
      </c>
      <c r="I456" s="99">
        <v>59.475119999999997</v>
      </c>
      <c r="J456" s="99" t="s">
        <v>841</v>
      </c>
      <c r="K456" s="99">
        <v>1</v>
      </c>
      <c r="L456" s="99">
        <v>0</v>
      </c>
      <c r="M456" s="99">
        <v>1</v>
      </c>
      <c r="N456" s="103"/>
    </row>
    <row r="457" spans="1:14" x14ac:dyDescent="0.25">
      <c r="A457" s="2"/>
      <c r="B457" s="103">
        <f t="shared" si="7"/>
        <v>457</v>
      </c>
      <c r="C457" s="95"/>
      <c r="D457" s="98" t="s">
        <v>494</v>
      </c>
      <c r="E457" s="99" t="s">
        <v>850</v>
      </c>
      <c r="F457" s="99" t="s">
        <v>851</v>
      </c>
      <c r="G457" s="99">
        <v>5.9475119999999997</v>
      </c>
      <c r="H457" s="99">
        <v>0.59475120000000004</v>
      </c>
      <c r="I457" s="99">
        <v>59.475119999999997</v>
      </c>
      <c r="J457" s="99" t="s">
        <v>841</v>
      </c>
      <c r="K457" s="99">
        <v>1</v>
      </c>
      <c r="L457" s="99">
        <v>0</v>
      </c>
      <c r="M457" s="99">
        <v>1</v>
      </c>
      <c r="N457" s="103"/>
    </row>
    <row r="458" spans="1:14" x14ac:dyDescent="0.25">
      <c r="A458" s="2"/>
      <c r="B458" s="103">
        <f t="shared" si="7"/>
        <v>458</v>
      </c>
      <c r="C458" s="95"/>
      <c r="D458" s="98" t="s">
        <v>495</v>
      </c>
      <c r="E458" s="99" t="s">
        <v>850</v>
      </c>
      <c r="F458" s="99" t="s">
        <v>851</v>
      </c>
      <c r="G458" s="99">
        <v>5.9475119999999997</v>
      </c>
      <c r="H458" s="99">
        <v>0.59475120000000004</v>
      </c>
      <c r="I458" s="99">
        <v>59.475119999999997</v>
      </c>
      <c r="J458" s="99" t="s">
        <v>841</v>
      </c>
      <c r="K458" s="99">
        <v>1</v>
      </c>
      <c r="L458" s="99">
        <v>0</v>
      </c>
      <c r="M458" s="99">
        <v>1</v>
      </c>
      <c r="N458" s="103"/>
    </row>
    <row r="459" spans="1:14" x14ac:dyDescent="0.25">
      <c r="A459" s="2"/>
      <c r="B459" s="103">
        <f t="shared" si="7"/>
        <v>459</v>
      </c>
      <c r="C459" s="95"/>
      <c r="D459" s="98" t="s">
        <v>496</v>
      </c>
      <c r="E459" s="99" t="s">
        <v>850</v>
      </c>
      <c r="F459" s="99" t="s">
        <v>851</v>
      </c>
      <c r="G459" s="99">
        <v>5.9475119999999997</v>
      </c>
      <c r="H459" s="99">
        <v>0.59475120000000004</v>
      </c>
      <c r="I459" s="99">
        <v>59.475119999999997</v>
      </c>
      <c r="J459" s="99" t="s">
        <v>841</v>
      </c>
      <c r="K459" s="99">
        <v>1</v>
      </c>
      <c r="L459" s="99">
        <v>0</v>
      </c>
      <c r="M459" s="99">
        <v>1</v>
      </c>
      <c r="N459" s="103"/>
    </row>
    <row r="460" spans="1:14" x14ac:dyDescent="0.25">
      <c r="A460" s="2"/>
      <c r="B460" s="103">
        <f t="shared" si="7"/>
        <v>460</v>
      </c>
      <c r="C460" s="95"/>
      <c r="D460" s="98" t="s">
        <v>497</v>
      </c>
      <c r="E460" s="99" t="s">
        <v>850</v>
      </c>
      <c r="F460" s="99" t="s">
        <v>851</v>
      </c>
      <c r="G460" s="99">
        <v>5.9475119999999997</v>
      </c>
      <c r="H460" s="99">
        <v>0.59475120000000004</v>
      </c>
      <c r="I460" s="99">
        <v>59.475119999999997</v>
      </c>
      <c r="J460" s="99" t="s">
        <v>841</v>
      </c>
      <c r="K460" s="99">
        <v>1</v>
      </c>
      <c r="L460" s="99">
        <v>0</v>
      </c>
      <c r="M460" s="99">
        <v>1</v>
      </c>
      <c r="N460" s="103"/>
    </row>
    <row r="461" spans="1:14" x14ac:dyDescent="0.25">
      <c r="A461" s="2"/>
      <c r="B461" s="103">
        <f t="shared" si="7"/>
        <v>461</v>
      </c>
      <c r="C461" s="95"/>
      <c r="D461" s="98" t="s">
        <v>498</v>
      </c>
      <c r="E461" s="99" t="s">
        <v>850</v>
      </c>
      <c r="F461" s="99" t="s">
        <v>851</v>
      </c>
      <c r="G461" s="99">
        <v>5.9475119999999997</v>
      </c>
      <c r="H461" s="99">
        <v>0.59475120000000004</v>
      </c>
      <c r="I461" s="99">
        <v>59.475119999999997</v>
      </c>
      <c r="J461" s="99" t="s">
        <v>841</v>
      </c>
      <c r="K461" s="99">
        <v>1</v>
      </c>
      <c r="L461" s="99">
        <v>0</v>
      </c>
      <c r="M461" s="99">
        <v>1</v>
      </c>
      <c r="N461" s="103"/>
    </row>
    <row r="462" spans="1:14" x14ac:dyDescent="0.25">
      <c r="A462" s="2"/>
      <c r="B462" s="103">
        <f t="shared" si="7"/>
        <v>462</v>
      </c>
      <c r="C462" s="95"/>
      <c r="D462" s="98" t="s">
        <v>499</v>
      </c>
      <c r="E462" s="99" t="s">
        <v>850</v>
      </c>
      <c r="F462" s="99" t="s">
        <v>851</v>
      </c>
      <c r="G462" s="99">
        <v>5.9475119999999997</v>
      </c>
      <c r="H462" s="99">
        <v>0.59475120000000004</v>
      </c>
      <c r="I462" s="99">
        <v>59.475119999999997</v>
      </c>
      <c r="J462" s="99" t="s">
        <v>841</v>
      </c>
      <c r="K462" s="99">
        <v>1</v>
      </c>
      <c r="L462" s="99">
        <v>0</v>
      </c>
      <c r="M462" s="99">
        <v>1</v>
      </c>
      <c r="N462" s="103"/>
    </row>
    <row r="463" spans="1:14" x14ac:dyDescent="0.25">
      <c r="A463" s="2"/>
      <c r="B463" s="103">
        <f t="shared" si="7"/>
        <v>463</v>
      </c>
      <c r="C463" s="95"/>
      <c r="D463" s="98" t="s">
        <v>500</v>
      </c>
      <c r="E463" s="99" t="s">
        <v>850</v>
      </c>
      <c r="F463" s="99" t="s">
        <v>851</v>
      </c>
      <c r="G463" s="99">
        <v>5.9475119999999997</v>
      </c>
      <c r="H463" s="99">
        <v>0.59475120000000004</v>
      </c>
      <c r="I463" s="99">
        <v>59.475119999999997</v>
      </c>
      <c r="J463" s="99" t="s">
        <v>841</v>
      </c>
      <c r="K463" s="99">
        <v>1</v>
      </c>
      <c r="L463" s="99">
        <v>0</v>
      </c>
      <c r="M463" s="99">
        <v>1</v>
      </c>
      <c r="N463" s="103"/>
    </row>
    <row r="464" spans="1:14" x14ac:dyDescent="0.25">
      <c r="A464" s="2"/>
      <c r="B464" s="103">
        <f t="shared" si="7"/>
        <v>464</v>
      </c>
      <c r="C464" s="95"/>
      <c r="D464" s="98" t="s">
        <v>501</v>
      </c>
      <c r="E464" s="99" t="s">
        <v>850</v>
      </c>
      <c r="F464" s="99" t="s">
        <v>851</v>
      </c>
      <c r="G464" s="99">
        <v>5.9475119999999997</v>
      </c>
      <c r="H464" s="99">
        <v>0.59475120000000004</v>
      </c>
      <c r="I464" s="99">
        <v>59.475119999999997</v>
      </c>
      <c r="J464" s="99" t="s">
        <v>841</v>
      </c>
      <c r="K464" s="99">
        <v>1</v>
      </c>
      <c r="L464" s="99">
        <v>0</v>
      </c>
      <c r="M464" s="99">
        <v>1</v>
      </c>
      <c r="N464" s="103"/>
    </row>
    <row r="465" spans="1:14" x14ac:dyDescent="0.25">
      <c r="A465" s="2"/>
      <c r="B465" s="103">
        <f t="shared" si="7"/>
        <v>465</v>
      </c>
      <c r="C465" s="95"/>
      <c r="D465" s="98" t="s">
        <v>502</v>
      </c>
      <c r="E465" s="99" t="s">
        <v>850</v>
      </c>
      <c r="F465" s="99" t="s">
        <v>851</v>
      </c>
      <c r="G465" s="99">
        <v>5.9475119999999997</v>
      </c>
      <c r="H465" s="99">
        <v>0.59475120000000004</v>
      </c>
      <c r="I465" s="99">
        <v>59.475119999999997</v>
      </c>
      <c r="J465" s="99" t="s">
        <v>841</v>
      </c>
      <c r="K465" s="99">
        <v>1</v>
      </c>
      <c r="L465" s="99">
        <v>0</v>
      </c>
      <c r="M465" s="99">
        <v>1</v>
      </c>
      <c r="N465" s="103"/>
    </row>
    <row r="466" spans="1:14" x14ac:dyDescent="0.25">
      <c r="A466" s="2"/>
      <c r="B466" s="103">
        <f t="shared" si="7"/>
        <v>466</v>
      </c>
      <c r="C466" s="95"/>
      <c r="D466" s="98" t="s">
        <v>503</v>
      </c>
      <c r="E466" s="99" t="s">
        <v>850</v>
      </c>
      <c r="F466" s="99" t="s">
        <v>851</v>
      </c>
      <c r="G466" s="99">
        <v>5.9475119999999997</v>
      </c>
      <c r="H466" s="99">
        <v>0.59475120000000004</v>
      </c>
      <c r="I466" s="99">
        <v>59.475119999999997</v>
      </c>
      <c r="J466" s="99" t="s">
        <v>841</v>
      </c>
      <c r="K466" s="99">
        <v>1</v>
      </c>
      <c r="L466" s="99">
        <v>0</v>
      </c>
      <c r="M466" s="99">
        <v>1</v>
      </c>
      <c r="N466" s="103"/>
    </row>
    <row r="467" spans="1:14" x14ac:dyDescent="0.25">
      <c r="A467" s="2"/>
      <c r="B467" s="103">
        <f t="shared" si="7"/>
        <v>467</v>
      </c>
      <c r="C467" s="95"/>
      <c r="D467" s="98" t="s">
        <v>504</v>
      </c>
      <c r="E467" s="99" t="s">
        <v>850</v>
      </c>
      <c r="F467" s="99" t="s">
        <v>851</v>
      </c>
      <c r="G467" s="99">
        <v>5.9475119999999997</v>
      </c>
      <c r="H467" s="99">
        <v>0.59475120000000004</v>
      </c>
      <c r="I467" s="99">
        <v>59.475119999999997</v>
      </c>
      <c r="J467" s="99" t="s">
        <v>841</v>
      </c>
      <c r="K467" s="99">
        <v>1</v>
      </c>
      <c r="L467" s="99">
        <v>0</v>
      </c>
      <c r="M467" s="99">
        <v>1</v>
      </c>
      <c r="N467" s="103"/>
    </row>
    <row r="468" spans="1:14" x14ac:dyDescent="0.25">
      <c r="A468" s="2"/>
      <c r="B468" s="103">
        <f t="shared" si="7"/>
        <v>468</v>
      </c>
      <c r="C468" s="95"/>
      <c r="D468" s="98" t="s">
        <v>505</v>
      </c>
      <c r="E468" s="99" t="s">
        <v>850</v>
      </c>
      <c r="F468" s="99" t="s">
        <v>851</v>
      </c>
      <c r="G468" s="99">
        <v>5.9475119999999997</v>
      </c>
      <c r="H468" s="99">
        <v>0.59475120000000004</v>
      </c>
      <c r="I468" s="99">
        <v>59.475119999999997</v>
      </c>
      <c r="J468" s="99" t="s">
        <v>841</v>
      </c>
      <c r="K468" s="99">
        <v>1</v>
      </c>
      <c r="L468" s="99">
        <v>0</v>
      </c>
      <c r="M468" s="99">
        <v>1</v>
      </c>
      <c r="N468" s="103"/>
    </row>
    <row r="469" spans="1:14" x14ac:dyDescent="0.25">
      <c r="A469" s="2"/>
      <c r="B469" s="103">
        <f t="shared" si="7"/>
        <v>469</v>
      </c>
      <c r="C469" s="95"/>
      <c r="D469" s="98" t="s">
        <v>506</v>
      </c>
      <c r="E469" s="99" t="s">
        <v>850</v>
      </c>
      <c r="F469" s="99" t="s">
        <v>851</v>
      </c>
      <c r="G469" s="99">
        <v>5.9475119999999997</v>
      </c>
      <c r="H469" s="99">
        <v>0.59475120000000004</v>
      </c>
      <c r="I469" s="99">
        <v>59.475119999999997</v>
      </c>
      <c r="J469" s="99" t="s">
        <v>841</v>
      </c>
      <c r="K469" s="99">
        <v>1</v>
      </c>
      <c r="L469" s="99">
        <v>0</v>
      </c>
      <c r="M469" s="99">
        <v>1</v>
      </c>
      <c r="N469" s="103"/>
    </row>
    <row r="470" spans="1:14" x14ac:dyDescent="0.25">
      <c r="A470" s="2"/>
      <c r="B470" s="103">
        <f t="shared" si="7"/>
        <v>470</v>
      </c>
      <c r="C470" s="95"/>
      <c r="D470" s="98" t="s">
        <v>507</v>
      </c>
      <c r="E470" s="99" t="s">
        <v>850</v>
      </c>
      <c r="F470" s="99" t="s">
        <v>851</v>
      </c>
      <c r="G470" s="99">
        <v>5.9475119999999997</v>
      </c>
      <c r="H470" s="99">
        <v>0.59475120000000004</v>
      </c>
      <c r="I470" s="99">
        <v>59.475119999999997</v>
      </c>
      <c r="J470" s="99" t="s">
        <v>841</v>
      </c>
      <c r="K470" s="99">
        <v>1</v>
      </c>
      <c r="L470" s="99">
        <v>0</v>
      </c>
      <c r="M470" s="99">
        <v>1</v>
      </c>
      <c r="N470" s="103"/>
    </row>
    <row r="471" spans="1:14" x14ac:dyDescent="0.25">
      <c r="A471" s="2"/>
      <c r="B471" s="103">
        <f t="shared" si="7"/>
        <v>471</v>
      </c>
      <c r="C471" s="95"/>
      <c r="D471" s="98" t="s">
        <v>508</v>
      </c>
      <c r="E471" s="99" t="s">
        <v>850</v>
      </c>
      <c r="F471" s="99" t="s">
        <v>851</v>
      </c>
      <c r="G471" s="99">
        <v>5.9475119999999997</v>
      </c>
      <c r="H471" s="99">
        <v>0.59475120000000004</v>
      </c>
      <c r="I471" s="99">
        <v>59.475119999999997</v>
      </c>
      <c r="J471" s="99" t="s">
        <v>841</v>
      </c>
      <c r="K471" s="99">
        <v>1</v>
      </c>
      <c r="L471" s="99">
        <v>0</v>
      </c>
      <c r="M471" s="99">
        <v>1</v>
      </c>
      <c r="N471" s="103"/>
    </row>
    <row r="472" spans="1:14" x14ac:dyDescent="0.25">
      <c r="A472" s="2"/>
      <c r="B472" s="103">
        <f t="shared" si="7"/>
        <v>472</v>
      </c>
      <c r="C472" s="95"/>
      <c r="D472" s="98" t="s">
        <v>509</v>
      </c>
      <c r="E472" s="99" t="s">
        <v>850</v>
      </c>
      <c r="F472" s="99" t="s">
        <v>851</v>
      </c>
      <c r="G472" s="99">
        <v>5.9475119999999997</v>
      </c>
      <c r="H472" s="99">
        <v>0.59475120000000004</v>
      </c>
      <c r="I472" s="99">
        <v>59.475119999999997</v>
      </c>
      <c r="J472" s="99" t="s">
        <v>841</v>
      </c>
      <c r="K472" s="99">
        <v>1</v>
      </c>
      <c r="L472" s="99">
        <v>0</v>
      </c>
      <c r="M472" s="99">
        <v>1</v>
      </c>
      <c r="N472" s="103"/>
    </row>
    <row r="473" spans="1:14" x14ac:dyDescent="0.25">
      <c r="A473" s="2"/>
      <c r="B473" s="103">
        <f t="shared" si="7"/>
        <v>473</v>
      </c>
      <c r="C473" s="95"/>
      <c r="D473" s="98" t="s">
        <v>510</v>
      </c>
      <c r="E473" s="99" t="s">
        <v>850</v>
      </c>
      <c r="F473" s="99" t="s">
        <v>851</v>
      </c>
      <c r="G473" s="99">
        <v>5.9475119999999997</v>
      </c>
      <c r="H473" s="99">
        <v>0.59475120000000004</v>
      </c>
      <c r="I473" s="99">
        <v>59.475119999999997</v>
      </c>
      <c r="J473" s="99" t="s">
        <v>841</v>
      </c>
      <c r="K473" s="99">
        <v>1</v>
      </c>
      <c r="L473" s="99">
        <v>0</v>
      </c>
      <c r="M473" s="99">
        <v>1</v>
      </c>
      <c r="N473" s="103"/>
    </row>
    <row r="474" spans="1:14" x14ac:dyDescent="0.25">
      <c r="A474" s="2"/>
      <c r="B474" s="103">
        <f t="shared" si="7"/>
        <v>474</v>
      </c>
      <c r="C474" s="95"/>
      <c r="D474" s="98" t="s">
        <v>511</v>
      </c>
      <c r="E474" s="99" t="s">
        <v>850</v>
      </c>
      <c r="F474" s="99" t="s">
        <v>851</v>
      </c>
      <c r="G474" s="99">
        <v>5.9475119999999997</v>
      </c>
      <c r="H474" s="99">
        <v>0.59475120000000004</v>
      </c>
      <c r="I474" s="99">
        <v>59.475119999999997</v>
      </c>
      <c r="J474" s="99" t="s">
        <v>841</v>
      </c>
      <c r="K474" s="99">
        <v>1</v>
      </c>
      <c r="L474" s="99">
        <v>0</v>
      </c>
      <c r="M474" s="99">
        <v>1</v>
      </c>
      <c r="N474" s="103"/>
    </row>
    <row r="475" spans="1:14" x14ac:dyDescent="0.25">
      <c r="A475" s="2"/>
      <c r="B475" s="103">
        <f t="shared" si="7"/>
        <v>475</v>
      </c>
      <c r="C475" s="95"/>
      <c r="D475" s="98" t="s">
        <v>512</v>
      </c>
      <c r="E475" s="99" t="s">
        <v>850</v>
      </c>
      <c r="F475" s="99" t="s">
        <v>851</v>
      </c>
      <c r="G475" s="99">
        <v>5.9475119999999997</v>
      </c>
      <c r="H475" s="99">
        <v>0.59475120000000004</v>
      </c>
      <c r="I475" s="99">
        <v>59.475119999999997</v>
      </c>
      <c r="J475" s="99" t="s">
        <v>841</v>
      </c>
      <c r="K475" s="99">
        <v>1</v>
      </c>
      <c r="L475" s="99">
        <v>0</v>
      </c>
      <c r="M475" s="99">
        <v>1</v>
      </c>
      <c r="N475" s="103"/>
    </row>
    <row r="476" spans="1:14" x14ac:dyDescent="0.25">
      <c r="A476" s="2"/>
      <c r="B476" s="103">
        <f t="shared" si="7"/>
        <v>476</v>
      </c>
      <c r="C476" s="95"/>
      <c r="D476" s="98" t="s">
        <v>513</v>
      </c>
      <c r="E476" s="99" t="s">
        <v>850</v>
      </c>
      <c r="F476" s="99" t="s">
        <v>851</v>
      </c>
      <c r="G476" s="99">
        <v>5.9475119999999997</v>
      </c>
      <c r="H476" s="99">
        <v>0.59475120000000004</v>
      </c>
      <c r="I476" s="99">
        <v>59.475119999999997</v>
      </c>
      <c r="J476" s="99" t="s">
        <v>841</v>
      </c>
      <c r="K476" s="99">
        <v>1</v>
      </c>
      <c r="L476" s="99">
        <v>0</v>
      </c>
      <c r="M476" s="99">
        <v>1</v>
      </c>
      <c r="N476" s="103"/>
    </row>
    <row r="477" spans="1:14" x14ac:dyDescent="0.25">
      <c r="A477" s="2"/>
      <c r="B477" s="103">
        <f t="shared" si="7"/>
        <v>477</v>
      </c>
      <c r="C477" s="95"/>
      <c r="D477" s="98" t="s">
        <v>514</v>
      </c>
      <c r="E477" s="99" t="s">
        <v>850</v>
      </c>
      <c r="F477" s="99" t="s">
        <v>851</v>
      </c>
      <c r="G477" s="99">
        <v>5.9475119999999997</v>
      </c>
      <c r="H477" s="99">
        <v>0.59475120000000004</v>
      </c>
      <c r="I477" s="99">
        <v>59.475119999999997</v>
      </c>
      <c r="J477" s="99" t="s">
        <v>841</v>
      </c>
      <c r="K477" s="99">
        <v>1</v>
      </c>
      <c r="L477" s="99">
        <v>0</v>
      </c>
      <c r="M477" s="99">
        <v>1</v>
      </c>
      <c r="N477" s="103"/>
    </row>
    <row r="478" spans="1:14" x14ac:dyDescent="0.25">
      <c r="A478" s="2"/>
      <c r="B478" s="103">
        <f t="shared" si="7"/>
        <v>478</v>
      </c>
      <c r="C478" s="95"/>
      <c r="D478" s="98" t="s">
        <v>515</v>
      </c>
      <c r="E478" s="99" t="s">
        <v>850</v>
      </c>
      <c r="F478" s="99" t="s">
        <v>851</v>
      </c>
      <c r="G478" s="99">
        <v>5.9475119999999997</v>
      </c>
      <c r="H478" s="99">
        <v>0.59475120000000004</v>
      </c>
      <c r="I478" s="99">
        <v>59.475119999999997</v>
      </c>
      <c r="J478" s="99" t="s">
        <v>841</v>
      </c>
      <c r="K478" s="99">
        <v>1</v>
      </c>
      <c r="L478" s="99">
        <v>0</v>
      </c>
      <c r="M478" s="99">
        <v>1</v>
      </c>
      <c r="N478" s="103"/>
    </row>
    <row r="479" spans="1:14" x14ac:dyDescent="0.25">
      <c r="A479" s="2"/>
      <c r="B479" s="103">
        <f t="shared" si="7"/>
        <v>479</v>
      </c>
      <c r="C479" s="95"/>
      <c r="D479" s="98" t="s">
        <v>516</v>
      </c>
      <c r="E479" s="99" t="s">
        <v>850</v>
      </c>
      <c r="F479" s="99" t="s">
        <v>851</v>
      </c>
      <c r="G479" s="99">
        <v>5.9475119999999997</v>
      </c>
      <c r="H479" s="99">
        <v>0.59475120000000004</v>
      </c>
      <c r="I479" s="99">
        <v>59.475119999999997</v>
      </c>
      <c r="J479" s="99" t="s">
        <v>841</v>
      </c>
      <c r="K479" s="99">
        <v>1</v>
      </c>
      <c r="L479" s="99">
        <v>0</v>
      </c>
      <c r="M479" s="99">
        <v>1</v>
      </c>
      <c r="N479" s="103"/>
    </row>
    <row r="480" spans="1:14" x14ac:dyDescent="0.25">
      <c r="A480" s="2"/>
      <c r="B480" s="103">
        <f t="shared" si="7"/>
        <v>480</v>
      </c>
      <c r="C480" s="95"/>
      <c r="D480" s="98" t="s">
        <v>517</v>
      </c>
      <c r="E480" s="99" t="s">
        <v>850</v>
      </c>
      <c r="F480" s="99" t="s">
        <v>851</v>
      </c>
      <c r="G480" s="99">
        <v>5.9475119999999997</v>
      </c>
      <c r="H480" s="99">
        <v>0.59475120000000004</v>
      </c>
      <c r="I480" s="99">
        <v>59.475119999999997</v>
      </c>
      <c r="J480" s="99" t="s">
        <v>841</v>
      </c>
      <c r="K480" s="99">
        <v>1</v>
      </c>
      <c r="L480" s="99">
        <v>0</v>
      </c>
      <c r="M480" s="99">
        <v>1</v>
      </c>
      <c r="N480" s="103"/>
    </row>
    <row r="481" spans="1:14" x14ac:dyDescent="0.25">
      <c r="A481" s="2"/>
      <c r="B481" s="103">
        <f t="shared" si="7"/>
        <v>481</v>
      </c>
      <c r="C481" s="95"/>
      <c r="D481" s="98" t="s">
        <v>518</v>
      </c>
      <c r="E481" s="99" t="s">
        <v>850</v>
      </c>
      <c r="F481" s="99" t="s">
        <v>851</v>
      </c>
      <c r="G481" s="99">
        <v>5.9475119999999997</v>
      </c>
      <c r="H481" s="99">
        <v>0.59475120000000004</v>
      </c>
      <c r="I481" s="99">
        <v>59.475119999999997</v>
      </c>
      <c r="J481" s="99" t="s">
        <v>841</v>
      </c>
      <c r="K481" s="99">
        <v>1</v>
      </c>
      <c r="L481" s="99">
        <v>0</v>
      </c>
      <c r="M481" s="99">
        <v>1</v>
      </c>
      <c r="N481" s="103"/>
    </row>
    <row r="482" spans="1:14" x14ac:dyDescent="0.25">
      <c r="A482" s="2"/>
      <c r="B482" s="103">
        <f t="shared" si="7"/>
        <v>482</v>
      </c>
      <c r="C482" s="95"/>
      <c r="D482" s="98" t="s">
        <v>519</v>
      </c>
      <c r="E482" s="99" t="s">
        <v>850</v>
      </c>
      <c r="F482" s="99" t="s">
        <v>851</v>
      </c>
      <c r="G482" s="99">
        <v>5.9475119999999997</v>
      </c>
      <c r="H482" s="99">
        <v>0.59475120000000004</v>
      </c>
      <c r="I482" s="99">
        <v>59.475119999999997</v>
      </c>
      <c r="J482" s="99" t="s">
        <v>841</v>
      </c>
      <c r="K482" s="99">
        <v>1</v>
      </c>
      <c r="L482" s="99">
        <v>0</v>
      </c>
      <c r="M482" s="99">
        <v>1</v>
      </c>
      <c r="N482" s="103"/>
    </row>
    <row r="483" spans="1:14" x14ac:dyDescent="0.25">
      <c r="A483" s="2"/>
      <c r="B483" s="103">
        <f t="shared" si="7"/>
        <v>483</v>
      </c>
      <c r="C483" s="95"/>
      <c r="D483" s="98" t="s">
        <v>520</v>
      </c>
      <c r="E483" s="99" t="s">
        <v>850</v>
      </c>
      <c r="F483" s="99" t="s">
        <v>851</v>
      </c>
      <c r="G483" s="99">
        <v>5.9475119999999997</v>
      </c>
      <c r="H483" s="99">
        <v>0.59475120000000004</v>
      </c>
      <c r="I483" s="99">
        <v>59.475119999999997</v>
      </c>
      <c r="J483" s="99" t="s">
        <v>841</v>
      </c>
      <c r="K483" s="99">
        <v>1</v>
      </c>
      <c r="L483" s="99">
        <v>0</v>
      </c>
      <c r="M483" s="99">
        <v>1</v>
      </c>
      <c r="N483" s="103"/>
    </row>
    <row r="484" spans="1:14" x14ac:dyDescent="0.25">
      <c r="A484" s="2"/>
      <c r="B484" s="103">
        <f t="shared" si="7"/>
        <v>484</v>
      </c>
      <c r="C484" s="95"/>
      <c r="D484" s="98" t="s">
        <v>521</v>
      </c>
      <c r="E484" s="99" t="s">
        <v>850</v>
      </c>
      <c r="F484" s="99" t="s">
        <v>851</v>
      </c>
      <c r="G484" s="99">
        <v>5.9475119999999997</v>
      </c>
      <c r="H484" s="99">
        <v>0.59475120000000004</v>
      </c>
      <c r="I484" s="99">
        <v>59.475119999999997</v>
      </c>
      <c r="J484" s="99" t="s">
        <v>841</v>
      </c>
      <c r="K484" s="99">
        <v>1</v>
      </c>
      <c r="L484" s="99">
        <v>0</v>
      </c>
      <c r="M484" s="99">
        <v>1</v>
      </c>
      <c r="N484" s="103"/>
    </row>
    <row r="485" spans="1:14" x14ac:dyDescent="0.25">
      <c r="A485" s="2"/>
      <c r="B485" s="103">
        <f t="shared" si="7"/>
        <v>485</v>
      </c>
      <c r="C485" s="95"/>
      <c r="D485" s="98" t="s">
        <v>522</v>
      </c>
      <c r="E485" s="99" t="s">
        <v>850</v>
      </c>
      <c r="F485" s="99" t="s">
        <v>851</v>
      </c>
      <c r="G485" s="99">
        <v>5.9475119999999997</v>
      </c>
      <c r="H485" s="99">
        <v>0.59475120000000004</v>
      </c>
      <c r="I485" s="99">
        <v>59.475119999999997</v>
      </c>
      <c r="J485" s="99" t="s">
        <v>841</v>
      </c>
      <c r="K485" s="99">
        <v>1</v>
      </c>
      <c r="L485" s="99">
        <v>0</v>
      </c>
      <c r="M485" s="99">
        <v>1</v>
      </c>
      <c r="N485" s="103"/>
    </row>
    <row r="486" spans="1:14" x14ac:dyDescent="0.25">
      <c r="A486" s="2"/>
      <c r="B486" s="103">
        <f t="shared" si="7"/>
        <v>486</v>
      </c>
      <c r="C486" s="95"/>
      <c r="D486" s="98" t="s">
        <v>523</v>
      </c>
      <c r="E486" s="99" t="s">
        <v>850</v>
      </c>
      <c r="F486" s="99" t="s">
        <v>851</v>
      </c>
      <c r="G486" s="99">
        <v>5.9475119999999997</v>
      </c>
      <c r="H486" s="99">
        <v>0.59475120000000004</v>
      </c>
      <c r="I486" s="99">
        <v>59.475119999999997</v>
      </c>
      <c r="J486" s="99" t="s">
        <v>841</v>
      </c>
      <c r="K486" s="99">
        <v>1</v>
      </c>
      <c r="L486" s="99">
        <v>0</v>
      </c>
      <c r="M486" s="99">
        <v>1</v>
      </c>
      <c r="N486" s="103"/>
    </row>
    <row r="487" spans="1:14" x14ac:dyDescent="0.25">
      <c r="A487" s="2"/>
      <c r="B487" s="103">
        <f t="shared" si="7"/>
        <v>487</v>
      </c>
      <c r="C487" s="95"/>
      <c r="D487" s="98" t="s">
        <v>524</v>
      </c>
      <c r="E487" s="99" t="s">
        <v>850</v>
      </c>
      <c r="F487" s="99" t="s">
        <v>851</v>
      </c>
      <c r="G487" s="99">
        <v>5.9475119999999997</v>
      </c>
      <c r="H487" s="99">
        <v>0.59475120000000004</v>
      </c>
      <c r="I487" s="99">
        <v>59.475119999999997</v>
      </c>
      <c r="J487" s="99" t="s">
        <v>841</v>
      </c>
      <c r="K487" s="99">
        <v>1</v>
      </c>
      <c r="L487" s="99">
        <v>0</v>
      </c>
      <c r="M487" s="99">
        <v>1</v>
      </c>
      <c r="N487" s="103"/>
    </row>
    <row r="488" spans="1:14" x14ac:dyDescent="0.25">
      <c r="A488" s="2"/>
      <c r="B488" s="103">
        <f t="shared" si="7"/>
        <v>488</v>
      </c>
      <c r="C488" s="95"/>
      <c r="D488" s="98" t="s">
        <v>525</v>
      </c>
      <c r="E488" s="99" t="s">
        <v>850</v>
      </c>
      <c r="F488" s="99" t="s">
        <v>851</v>
      </c>
      <c r="G488" s="99">
        <v>5.9475119999999997</v>
      </c>
      <c r="H488" s="99">
        <v>0.59475120000000004</v>
      </c>
      <c r="I488" s="99">
        <v>59.475119999999997</v>
      </c>
      <c r="J488" s="99" t="s">
        <v>841</v>
      </c>
      <c r="K488" s="99">
        <v>1</v>
      </c>
      <c r="L488" s="99">
        <v>0</v>
      </c>
      <c r="M488" s="99">
        <v>1</v>
      </c>
      <c r="N488" s="103"/>
    </row>
    <row r="489" spans="1:14" x14ac:dyDescent="0.25">
      <c r="A489" s="2"/>
      <c r="B489" s="103">
        <f t="shared" si="7"/>
        <v>489</v>
      </c>
      <c r="C489" s="95"/>
      <c r="D489" s="98" t="s">
        <v>526</v>
      </c>
      <c r="E489" s="99" t="s">
        <v>850</v>
      </c>
      <c r="F489" s="99" t="s">
        <v>851</v>
      </c>
      <c r="G489" s="99">
        <v>5.9475119999999997</v>
      </c>
      <c r="H489" s="99">
        <v>0.59475120000000004</v>
      </c>
      <c r="I489" s="99">
        <v>59.475119999999997</v>
      </c>
      <c r="J489" s="99" t="s">
        <v>841</v>
      </c>
      <c r="K489" s="99">
        <v>1</v>
      </c>
      <c r="L489" s="99">
        <v>0</v>
      </c>
      <c r="M489" s="99">
        <v>1</v>
      </c>
      <c r="N489" s="103"/>
    </row>
    <row r="490" spans="1:14" x14ac:dyDescent="0.25">
      <c r="A490" s="2"/>
      <c r="B490" s="103">
        <f t="shared" si="7"/>
        <v>490</v>
      </c>
      <c r="C490" s="95"/>
      <c r="D490" s="98" t="s">
        <v>527</v>
      </c>
      <c r="E490" s="99" t="s">
        <v>850</v>
      </c>
      <c r="F490" s="99" t="s">
        <v>851</v>
      </c>
      <c r="G490" s="99">
        <v>5.9475119999999997</v>
      </c>
      <c r="H490" s="99">
        <v>0.59475120000000004</v>
      </c>
      <c r="I490" s="99">
        <v>59.475119999999997</v>
      </c>
      <c r="J490" s="99" t="s">
        <v>841</v>
      </c>
      <c r="K490" s="99">
        <v>1</v>
      </c>
      <c r="L490" s="99">
        <v>0</v>
      </c>
      <c r="M490" s="99">
        <v>1</v>
      </c>
      <c r="N490" s="103"/>
    </row>
    <row r="491" spans="1:14" x14ac:dyDescent="0.25">
      <c r="A491" s="2"/>
      <c r="B491" s="103">
        <f t="shared" si="7"/>
        <v>491</v>
      </c>
      <c r="C491" s="95"/>
      <c r="D491" s="98" t="s">
        <v>528</v>
      </c>
      <c r="E491" s="99" t="s">
        <v>850</v>
      </c>
      <c r="F491" s="99" t="s">
        <v>851</v>
      </c>
      <c r="G491" s="99">
        <v>5.9475119999999997</v>
      </c>
      <c r="H491" s="99">
        <v>0.59475120000000004</v>
      </c>
      <c r="I491" s="99">
        <v>59.475119999999997</v>
      </c>
      <c r="J491" s="99" t="s">
        <v>841</v>
      </c>
      <c r="K491" s="99">
        <v>1</v>
      </c>
      <c r="L491" s="99">
        <v>0</v>
      </c>
      <c r="M491" s="99">
        <v>1</v>
      </c>
      <c r="N491" s="103"/>
    </row>
    <row r="492" spans="1:14" x14ac:dyDescent="0.25">
      <c r="A492" s="2"/>
      <c r="B492" s="103">
        <f t="shared" si="7"/>
        <v>492</v>
      </c>
      <c r="C492" s="95"/>
      <c r="D492" s="98" t="s">
        <v>529</v>
      </c>
      <c r="E492" s="99" t="s">
        <v>850</v>
      </c>
      <c r="F492" s="99" t="s">
        <v>851</v>
      </c>
      <c r="G492" s="99">
        <v>5.9475119999999997</v>
      </c>
      <c r="H492" s="99">
        <v>0.59475120000000004</v>
      </c>
      <c r="I492" s="99">
        <v>59.475119999999997</v>
      </c>
      <c r="J492" s="99" t="s">
        <v>841</v>
      </c>
      <c r="K492" s="99">
        <v>1</v>
      </c>
      <c r="L492" s="99">
        <v>0</v>
      </c>
      <c r="M492" s="99">
        <v>1</v>
      </c>
      <c r="N492" s="103"/>
    </row>
    <row r="493" spans="1:14" x14ac:dyDescent="0.25">
      <c r="A493" s="2"/>
      <c r="B493" s="103">
        <f t="shared" si="7"/>
        <v>493</v>
      </c>
      <c r="C493" s="95"/>
      <c r="D493" s="98" t="s">
        <v>530</v>
      </c>
      <c r="E493" s="99" t="s">
        <v>850</v>
      </c>
      <c r="F493" s="99" t="s">
        <v>851</v>
      </c>
      <c r="G493" s="99">
        <v>5.9475119999999997</v>
      </c>
      <c r="H493" s="99">
        <v>0.59475120000000004</v>
      </c>
      <c r="I493" s="99">
        <v>59.475119999999997</v>
      </c>
      <c r="J493" s="99" t="s">
        <v>841</v>
      </c>
      <c r="K493" s="99">
        <v>1</v>
      </c>
      <c r="L493" s="99">
        <v>0</v>
      </c>
      <c r="M493" s="99">
        <v>1</v>
      </c>
      <c r="N493" s="103"/>
    </row>
    <row r="494" spans="1:14" x14ac:dyDescent="0.25">
      <c r="A494" s="2"/>
      <c r="B494" s="103">
        <f t="shared" si="7"/>
        <v>494</v>
      </c>
      <c r="C494" s="95"/>
      <c r="D494" s="98" t="s">
        <v>531</v>
      </c>
      <c r="E494" s="99" t="s">
        <v>850</v>
      </c>
      <c r="F494" s="99" t="s">
        <v>851</v>
      </c>
      <c r="G494" s="99">
        <v>5.9475119999999997</v>
      </c>
      <c r="H494" s="99">
        <v>0.59475120000000004</v>
      </c>
      <c r="I494" s="99">
        <v>59.475119999999997</v>
      </c>
      <c r="J494" s="99" t="s">
        <v>841</v>
      </c>
      <c r="K494" s="99">
        <v>1</v>
      </c>
      <c r="L494" s="99">
        <v>0</v>
      </c>
      <c r="M494" s="99">
        <v>1</v>
      </c>
      <c r="N494" s="103"/>
    </row>
    <row r="495" spans="1:14" x14ac:dyDescent="0.25">
      <c r="A495" s="2"/>
      <c r="B495" s="103">
        <f t="shared" si="7"/>
        <v>495</v>
      </c>
      <c r="C495" s="95"/>
      <c r="D495" s="98" t="s">
        <v>532</v>
      </c>
      <c r="E495" s="99" t="s">
        <v>850</v>
      </c>
      <c r="F495" s="99" t="s">
        <v>851</v>
      </c>
      <c r="G495" s="99">
        <v>5.9475119999999997</v>
      </c>
      <c r="H495" s="99">
        <v>0.59475120000000004</v>
      </c>
      <c r="I495" s="99">
        <v>59.475119999999997</v>
      </c>
      <c r="J495" s="99" t="s">
        <v>841</v>
      </c>
      <c r="K495" s="99">
        <v>1</v>
      </c>
      <c r="L495" s="99">
        <v>0</v>
      </c>
      <c r="M495" s="99">
        <v>1</v>
      </c>
      <c r="N495" s="103"/>
    </row>
    <row r="496" spans="1:14" x14ac:dyDescent="0.25">
      <c r="A496" s="2"/>
      <c r="B496" s="103">
        <f t="shared" si="7"/>
        <v>496</v>
      </c>
      <c r="C496" s="95"/>
      <c r="D496" s="98" t="s">
        <v>533</v>
      </c>
      <c r="E496" s="99" t="s">
        <v>850</v>
      </c>
      <c r="F496" s="99" t="s">
        <v>851</v>
      </c>
      <c r="G496" s="99">
        <v>5.9475119999999997</v>
      </c>
      <c r="H496" s="99">
        <v>0.59475120000000004</v>
      </c>
      <c r="I496" s="99">
        <v>59.475119999999997</v>
      </c>
      <c r="J496" s="99" t="s">
        <v>841</v>
      </c>
      <c r="K496" s="99">
        <v>1</v>
      </c>
      <c r="L496" s="99">
        <v>0</v>
      </c>
      <c r="M496" s="99">
        <v>1</v>
      </c>
      <c r="N496" s="103"/>
    </row>
    <row r="497" spans="1:14" x14ac:dyDescent="0.25">
      <c r="A497" s="2"/>
      <c r="B497" s="103">
        <f t="shared" si="7"/>
        <v>497</v>
      </c>
      <c r="C497" s="95"/>
      <c r="D497" s="98" t="s">
        <v>534</v>
      </c>
      <c r="E497" s="99" t="s">
        <v>850</v>
      </c>
      <c r="F497" s="99" t="s">
        <v>851</v>
      </c>
      <c r="G497" s="99">
        <v>5.9475119999999997</v>
      </c>
      <c r="H497" s="99">
        <v>0.59475120000000004</v>
      </c>
      <c r="I497" s="99">
        <v>59.475119999999997</v>
      </c>
      <c r="J497" s="99" t="s">
        <v>841</v>
      </c>
      <c r="K497" s="99">
        <v>1</v>
      </c>
      <c r="L497" s="99">
        <v>0</v>
      </c>
      <c r="M497" s="99">
        <v>1</v>
      </c>
      <c r="N497" s="103"/>
    </row>
    <row r="498" spans="1:14" x14ac:dyDescent="0.25">
      <c r="A498" s="2"/>
      <c r="B498" s="103">
        <f t="shared" si="7"/>
        <v>498</v>
      </c>
      <c r="C498" s="95"/>
      <c r="D498" s="98" t="s">
        <v>535</v>
      </c>
      <c r="E498" s="99" t="s">
        <v>850</v>
      </c>
      <c r="F498" s="99" t="s">
        <v>851</v>
      </c>
      <c r="G498" s="99">
        <v>5.9475119999999997</v>
      </c>
      <c r="H498" s="99">
        <v>0.59475120000000004</v>
      </c>
      <c r="I498" s="99">
        <v>59.475119999999997</v>
      </c>
      <c r="J498" s="99" t="s">
        <v>841</v>
      </c>
      <c r="K498" s="99">
        <v>1</v>
      </c>
      <c r="L498" s="99">
        <v>0</v>
      </c>
      <c r="M498" s="99">
        <v>1</v>
      </c>
      <c r="N498" s="103"/>
    </row>
    <row r="499" spans="1:14" x14ac:dyDescent="0.25">
      <c r="A499" s="2"/>
      <c r="B499" s="103">
        <f t="shared" si="7"/>
        <v>499</v>
      </c>
      <c r="C499" s="95"/>
      <c r="D499" s="98" t="s">
        <v>536</v>
      </c>
      <c r="E499" s="99" t="s">
        <v>850</v>
      </c>
      <c r="F499" s="99" t="s">
        <v>851</v>
      </c>
      <c r="G499" s="99">
        <v>5.9475119999999997</v>
      </c>
      <c r="H499" s="99">
        <v>0.59475120000000004</v>
      </c>
      <c r="I499" s="99">
        <v>59.475119999999997</v>
      </c>
      <c r="J499" s="99" t="s">
        <v>841</v>
      </c>
      <c r="K499" s="99">
        <v>1</v>
      </c>
      <c r="L499" s="99">
        <v>0</v>
      </c>
      <c r="M499" s="99">
        <v>1</v>
      </c>
      <c r="N499" s="103"/>
    </row>
    <row r="500" spans="1:14" x14ac:dyDescent="0.25">
      <c r="A500" s="2"/>
      <c r="B500" s="103">
        <f t="shared" si="7"/>
        <v>500</v>
      </c>
      <c r="C500" s="95"/>
      <c r="D500" s="98" t="s">
        <v>537</v>
      </c>
      <c r="E500" s="99" t="s">
        <v>850</v>
      </c>
      <c r="F500" s="99" t="s">
        <v>851</v>
      </c>
      <c r="G500" s="99">
        <v>5.9475119999999997</v>
      </c>
      <c r="H500" s="99">
        <v>0.59475120000000004</v>
      </c>
      <c r="I500" s="99">
        <v>59.475119999999997</v>
      </c>
      <c r="J500" s="99" t="s">
        <v>841</v>
      </c>
      <c r="K500" s="99">
        <v>1</v>
      </c>
      <c r="L500" s="99">
        <v>0</v>
      </c>
      <c r="M500" s="99">
        <v>1</v>
      </c>
      <c r="N500" s="103"/>
    </row>
    <row r="501" spans="1:14" x14ac:dyDescent="0.25">
      <c r="A501" s="2"/>
      <c r="B501" s="103">
        <f t="shared" si="7"/>
        <v>501</v>
      </c>
      <c r="C501" s="95"/>
      <c r="D501" s="98" t="s">
        <v>538</v>
      </c>
      <c r="E501" s="99" t="s">
        <v>850</v>
      </c>
      <c r="F501" s="99" t="s">
        <v>851</v>
      </c>
      <c r="G501" s="99">
        <v>5.9475119999999997</v>
      </c>
      <c r="H501" s="99">
        <v>0.59475120000000004</v>
      </c>
      <c r="I501" s="99">
        <v>59.475119999999997</v>
      </c>
      <c r="J501" s="99" t="s">
        <v>841</v>
      </c>
      <c r="K501" s="99">
        <v>1</v>
      </c>
      <c r="L501" s="99">
        <v>0</v>
      </c>
      <c r="M501" s="99">
        <v>1</v>
      </c>
      <c r="N501" s="103"/>
    </row>
    <row r="502" spans="1:14" x14ac:dyDescent="0.25">
      <c r="A502" s="2"/>
      <c r="B502" s="103">
        <f t="shared" si="7"/>
        <v>502</v>
      </c>
      <c r="C502" s="95"/>
      <c r="D502" s="98" t="s">
        <v>539</v>
      </c>
      <c r="E502" s="99" t="s">
        <v>850</v>
      </c>
      <c r="F502" s="99" t="s">
        <v>851</v>
      </c>
      <c r="G502" s="99">
        <v>5.9475119999999997</v>
      </c>
      <c r="H502" s="99">
        <v>0.59475120000000004</v>
      </c>
      <c r="I502" s="99">
        <v>59.475119999999997</v>
      </c>
      <c r="J502" s="99" t="s">
        <v>841</v>
      </c>
      <c r="K502" s="99">
        <v>1</v>
      </c>
      <c r="L502" s="99">
        <v>0</v>
      </c>
      <c r="M502" s="99">
        <v>1</v>
      </c>
      <c r="N502" s="103"/>
    </row>
    <row r="503" spans="1:14" x14ac:dyDescent="0.25">
      <c r="A503" s="2"/>
      <c r="B503" s="103">
        <f t="shared" si="7"/>
        <v>503</v>
      </c>
      <c r="C503" s="95"/>
      <c r="D503" s="98" t="s">
        <v>540</v>
      </c>
      <c r="E503" s="99" t="s">
        <v>850</v>
      </c>
      <c r="F503" s="99" t="s">
        <v>851</v>
      </c>
      <c r="G503" s="99">
        <v>5.9475119999999997</v>
      </c>
      <c r="H503" s="99">
        <v>0.59475120000000004</v>
      </c>
      <c r="I503" s="99">
        <v>59.475119999999997</v>
      </c>
      <c r="J503" s="99" t="s">
        <v>841</v>
      </c>
      <c r="K503" s="99">
        <v>1</v>
      </c>
      <c r="L503" s="99">
        <v>0</v>
      </c>
      <c r="M503" s="99">
        <v>1</v>
      </c>
      <c r="N503" s="103"/>
    </row>
    <row r="504" spans="1:14" x14ac:dyDescent="0.25">
      <c r="A504" s="2"/>
      <c r="B504" s="103">
        <f t="shared" si="7"/>
        <v>504</v>
      </c>
      <c r="C504" s="95"/>
      <c r="D504" s="98" t="s">
        <v>541</v>
      </c>
      <c r="E504" s="99" t="s">
        <v>850</v>
      </c>
      <c r="F504" s="99" t="s">
        <v>851</v>
      </c>
      <c r="G504" s="99">
        <v>5.9475119999999997</v>
      </c>
      <c r="H504" s="99">
        <v>0.59475120000000004</v>
      </c>
      <c r="I504" s="99">
        <v>59.475119999999997</v>
      </c>
      <c r="J504" s="99" t="s">
        <v>841</v>
      </c>
      <c r="K504" s="99">
        <v>1</v>
      </c>
      <c r="L504" s="99">
        <v>0</v>
      </c>
      <c r="M504" s="99">
        <v>1</v>
      </c>
      <c r="N504" s="103"/>
    </row>
    <row r="505" spans="1:14" x14ac:dyDescent="0.25">
      <c r="A505" s="2"/>
      <c r="B505" s="103">
        <f t="shared" si="7"/>
        <v>505</v>
      </c>
      <c r="C505" s="95"/>
      <c r="D505" s="98" t="s">
        <v>542</v>
      </c>
      <c r="E505" s="99" t="s">
        <v>850</v>
      </c>
      <c r="F505" s="99" t="s">
        <v>851</v>
      </c>
      <c r="G505" s="99">
        <v>5.9475119999999997</v>
      </c>
      <c r="H505" s="99">
        <v>0.59475120000000004</v>
      </c>
      <c r="I505" s="99">
        <v>59.475119999999997</v>
      </c>
      <c r="J505" s="99" t="s">
        <v>841</v>
      </c>
      <c r="K505" s="99">
        <v>1</v>
      </c>
      <c r="L505" s="99">
        <v>0</v>
      </c>
      <c r="M505" s="99">
        <v>1</v>
      </c>
      <c r="N505" s="103"/>
    </row>
    <row r="506" spans="1:14" x14ac:dyDescent="0.25">
      <c r="A506" s="2"/>
      <c r="B506" s="103">
        <f t="shared" si="7"/>
        <v>506</v>
      </c>
      <c r="C506" s="95"/>
      <c r="D506" s="98" t="s">
        <v>543</v>
      </c>
      <c r="E506" s="99" t="s">
        <v>850</v>
      </c>
      <c r="F506" s="99" t="s">
        <v>851</v>
      </c>
      <c r="G506" s="99">
        <v>5.9475119999999997</v>
      </c>
      <c r="H506" s="99">
        <v>0.59475120000000004</v>
      </c>
      <c r="I506" s="99">
        <v>59.475119999999997</v>
      </c>
      <c r="J506" s="99" t="s">
        <v>841</v>
      </c>
      <c r="K506" s="99">
        <v>1</v>
      </c>
      <c r="L506" s="99">
        <v>0</v>
      </c>
      <c r="M506" s="99">
        <v>1</v>
      </c>
      <c r="N506" s="103"/>
    </row>
    <row r="507" spans="1:14" x14ac:dyDescent="0.25">
      <c r="A507" s="2"/>
      <c r="B507" s="103">
        <f t="shared" si="7"/>
        <v>507</v>
      </c>
      <c r="C507" s="95"/>
      <c r="D507" s="98" t="s">
        <v>544</v>
      </c>
      <c r="E507" s="99" t="s">
        <v>850</v>
      </c>
      <c r="F507" s="99" t="s">
        <v>851</v>
      </c>
      <c r="G507" s="99">
        <v>5.9475119999999997</v>
      </c>
      <c r="H507" s="99">
        <v>0.59475120000000004</v>
      </c>
      <c r="I507" s="99">
        <v>59.475119999999997</v>
      </c>
      <c r="J507" s="99" t="s">
        <v>841</v>
      </c>
      <c r="K507" s="99">
        <v>1</v>
      </c>
      <c r="L507" s="99">
        <v>0</v>
      </c>
      <c r="M507" s="99">
        <v>1</v>
      </c>
      <c r="N507" s="103"/>
    </row>
    <row r="508" spans="1:14" x14ac:dyDescent="0.25">
      <c r="A508" s="2"/>
      <c r="B508" s="103">
        <f t="shared" si="7"/>
        <v>508</v>
      </c>
      <c r="C508" s="95"/>
      <c r="D508" s="98" t="s">
        <v>545</v>
      </c>
      <c r="E508" s="99" t="s">
        <v>850</v>
      </c>
      <c r="F508" s="99" t="s">
        <v>851</v>
      </c>
      <c r="G508" s="99">
        <v>5.9475119999999997</v>
      </c>
      <c r="H508" s="99">
        <v>0.59475120000000004</v>
      </c>
      <c r="I508" s="99">
        <v>59.475119999999997</v>
      </c>
      <c r="J508" s="99" t="s">
        <v>841</v>
      </c>
      <c r="K508" s="99">
        <v>1</v>
      </c>
      <c r="L508" s="99">
        <v>0</v>
      </c>
      <c r="M508" s="99">
        <v>1</v>
      </c>
      <c r="N508" s="103"/>
    </row>
    <row r="509" spans="1:14" x14ac:dyDescent="0.25">
      <c r="A509" s="2"/>
      <c r="B509" s="103">
        <f t="shared" si="7"/>
        <v>509</v>
      </c>
      <c r="C509" s="95"/>
      <c r="D509" s="98" t="s">
        <v>546</v>
      </c>
      <c r="E509" s="99" t="s">
        <v>850</v>
      </c>
      <c r="F509" s="99" t="s">
        <v>851</v>
      </c>
      <c r="G509" s="99">
        <v>5.9475119999999997</v>
      </c>
      <c r="H509" s="99">
        <v>0.59475120000000004</v>
      </c>
      <c r="I509" s="99">
        <v>59.475119999999997</v>
      </c>
      <c r="J509" s="99" t="s">
        <v>841</v>
      </c>
      <c r="K509" s="99">
        <v>1</v>
      </c>
      <c r="L509" s="99">
        <v>0</v>
      </c>
      <c r="M509" s="99">
        <v>1</v>
      </c>
      <c r="N509" s="103"/>
    </row>
    <row r="510" spans="1:14" x14ac:dyDescent="0.25">
      <c r="A510" s="2"/>
      <c r="B510" s="103">
        <f t="shared" si="7"/>
        <v>510</v>
      </c>
      <c r="C510" s="95"/>
      <c r="D510" s="98" t="s">
        <v>547</v>
      </c>
      <c r="E510" s="99" t="s">
        <v>850</v>
      </c>
      <c r="F510" s="99" t="s">
        <v>851</v>
      </c>
      <c r="G510" s="99">
        <v>5.9475119999999997</v>
      </c>
      <c r="H510" s="99">
        <v>0.59475120000000004</v>
      </c>
      <c r="I510" s="99">
        <v>59.475119999999997</v>
      </c>
      <c r="J510" s="99" t="s">
        <v>841</v>
      </c>
      <c r="K510" s="99">
        <v>1</v>
      </c>
      <c r="L510" s="99">
        <v>0</v>
      </c>
      <c r="M510" s="99">
        <v>1</v>
      </c>
      <c r="N510" s="103"/>
    </row>
    <row r="511" spans="1:14" x14ac:dyDescent="0.25">
      <c r="A511" s="2"/>
      <c r="B511" s="103">
        <f t="shared" si="7"/>
        <v>511</v>
      </c>
      <c r="C511" s="95"/>
      <c r="D511" s="98" t="s">
        <v>548</v>
      </c>
      <c r="E511" s="99" t="s">
        <v>850</v>
      </c>
      <c r="F511" s="99" t="s">
        <v>851</v>
      </c>
      <c r="G511" s="99">
        <v>5.9475119999999997</v>
      </c>
      <c r="H511" s="99">
        <v>0.59475120000000004</v>
      </c>
      <c r="I511" s="99">
        <v>59.475119999999997</v>
      </c>
      <c r="J511" s="99" t="s">
        <v>841</v>
      </c>
      <c r="K511" s="99">
        <v>1</v>
      </c>
      <c r="L511" s="99">
        <v>0</v>
      </c>
      <c r="M511" s="99">
        <v>1</v>
      </c>
      <c r="N511" s="103"/>
    </row>
    <row r="512" spans="1:14" x14ac:dyDescent="0.25">
      <c r="A512" s="2"/>
      <c r="B512" s="103">
        <f t="shared" si="7"/>
        <v>512</v>
      </c>
      <c r="C512" s="95"/>
      <c r="D512" s="98" t="s">
        <v>549</v>
      </c>
      <c r="E512" s="99" t="s">
        <v>850</v>
      </c>
      <c r="F512" s="99" t="s">
        <v>851</v>
      </c>
      <c r="G512" s="99">
        <v>5.9475119999999997</v>
      </c>
      <c r="H512" s="99">
        <v>0.59475120000000004</v>
      </c>
      <c r="I512" s="99">
        <v>59.475119999999997</v>
      </c>
      <c r="J512" s="99" t="s">
        <v>841</v>
      </c>
      <c r="K512" s="99">
        <v>1</v>
      </c>
      <c r="L512" s="99">
        <v>0</v>
      </c>
      <c r="M512" s="99">
        <v>1</v>
      </c>
      <c r="N512" s="103"/>
    </row>
    <row r="513" spans="1:14" x14ac:dyDescent="0.25">
      <c r="A513" s="2"/>
      <c r="B513" s="103">
        <f t="shared" si="7"/>
        <v>513</v>
      </c>
      <c r="C513" s="95"/>
      <c r="D513" s="98" t="s">
        <v>550</v>
      </c>
      <c r="E513" s="99" t="s">
        <v>850</v>
      </c>
      <c r="F513" s="99" t="s">
        <v>851</v>
      </c>
      <c r="G513" s="99">
        <v>5.9475119999999997</v>
      </c>
      <c r="H513" s="99">
        <v>0.59475120000000004</v>
      </c>
      <c r="I513" s="99">
        <v>59.475119999999997</v>
      </c>
      <c r="J513" s="99" t="s">
        <v>841</v>
      </c>
      <c r="K513" s="99">
        <v>1</v>
      </c>
      <c r="L513" s="99">
        <v>0</v>
      </c>
      <c r="M513" s="99">
        <v>1</v>
      </c>
      <c r="N513" s="103"/>
    </row>
    <row r="514" spans="1:14" x14ac:dyDescent="0.25">
      <c r="A514" s="2"/>
      <c r="B514" s="103">
        <f t="shared" ref="B514:B577" si="8">B513+1</f>
        <v>514</v>
      </c>
      <c r="C514" s="95"/>
      <c r="D514" s="98" t="s">
        <v>551</v>
      </c>
      <c r="E514" s="99" t="s">
        <v>850</v>
      </c>
      <c r="F514" s="99" t="s">
        <v>851</v>
      </c>
      <c r="G514" s="99">
        <v>5.9475119999999997</v>
      </c>
      <c r="H514" s="99">
        <v>0.59475120000000004</v>
      </c>
      <c r="I514" s="99">
        <v>59.475119999999997</v>
      </c>
      <c r="J514" s="99" t="s">
        <v>841</v>
      </c>
      <c r="K514" s="99">
        <v>1</v>
      </c>
      <c r="L514" s="99">
        <v>0</v>
      </c>
      <c r="M514" s="99">
        <v>1</v>
      </c>
      <c r="N514" s="103"/>
    </row>
    <row r="515" spans="1:14" x14ac:dyDescent="0.25">
      <c r="A515" s="2"/>
      <c r="B515" s="103">
        <f t="shared" si="8"/>
        <v>515</v>
      </c>
      <c r="C515" s="95"/>
      <c r="D515" s="98" t="s">
        <v>552</v>
      </c>
      <c r="E515" s="99" t="s">
        <v>850</v>
      </c>
      <c r="F515" s="99" t="s">
        <v>851</v>
      </c>
      <c r="G515" s="99">
        <v>5.9475119999999997</v>
      </c>
      <c r="H515" s="99">
        <v>0.59475120000000004</v>
      </c>
      <c r="I515" s="99">
        <v>59.475119999999997</v>
      </c>
      <c r="J515" s="99" t="s">
        <v>841</v>
      </c>
      <c r="K515" s="99">
        <v>1</v>
      </c>
      <c r="L515" s="99">
        <v>0</v>
      </c>
      <c r="M515" s="99">
        <v>1</v>
      </c>
      <c r="N515" s="103"/>
    </row>
    <row r="516" spans="1:14" x14ac:dyDescent="0.25">
      <c r="A516" s="2"/>
      <c r="B516" s="103">
        <f t="shared" si="8"/>
        <v>516</v>
      </c>
      <c r="C516" s="95"/>
      <c r="D516" s="98" t="s">
        <v>553</v>
      </c>
      <c r="E516" s="99" t="s">
        <v>850</v>
      </c>
      <c r="F516" s="99" t="s">
        <v>851</v>
      </c>
      <c r="G516" s="99">
        <v>5.9475119999999997</v>
      </c>
      <c r="H516" s="99">
        <v>0.59475120000000004</v>
      </c>
      <c r="I516" s="99">
        <v>59.475119999999997</v>
      </c>
      <c r="J516" s="99" t="s">
        <v>841</v>
      </c>
      <c r="K516" s="99">
        <v>1</v>
      </c>
      <c r="L516" s="99">
        <v>0</v>
      </c>
      <c r="M516" s="99">
        <v>1</v>
      </c>
      <c r="N516" s="103"/>
    </row>
    <row r="517" spans="1:14" x14ac:dyDescent="0.25">
      <c r="A517" s="2"/>
      <c r="B517" s="103">
        <f t="shared" si="8"/>
        <v>517</v>
      </c>
      <c r="C517" s="95"/>
      <c r="D517" s="98" t="s">
        <v>554</v>
      </c>
      <c r="E517" s="99" t="s">
        <v>850</v>
      </c>
      <c r="F517" s="99" t="s">
        <v>851</v>
      </c>
      <c r="G517" s="99">
        <v>5.9475119999999997</v>
      </c>
      <c r="H517" s="99">
        <v>0.59475120000000004</v>
      </c>
      <c r="I517" s="99">
        <v>59.475119999999997</v>
      </c>
      <c r="J517" s="99" t="s">
        <v>841</v>
      </c>
      <c r="K517" s="99">
        <v>1</v>
      </c>
      <c r="L517" s="99">
        <v>0</v>
      </c>
      <c r="M517" s="99">
        <v>1</v>
      </c>
      <c r="N517" s="103"/>
    </row>
    <row r="518" spans="1:14" x14ac:dyDescent="0.25">
      <c r="A518" s="2"/>
      <c r="B518" s="103">
        <f t="shared" si="8"/>
        <v>518</v>
      </c>
      <c r="C518" s="95"/>
      <c r="D518" s="98" t="s">
        <v>555</v>
      </c>
      <c r="E518" s="99" t="s">
        <v>850</v>
      </c>
      <c r="F518" s="99" t="s">
        <v>851</v>
      </c>
      <c r="G518" s="99">
        <v>5.9475119999999997</v>
      </c>
      <c r="H518" s="99">
        <v>0.59475120000000004</v>
      </c>
      <c r="I518" s="99">
        <v>59.475119999999997</v>
      </c>
      <c r="J518" s="99" t="s">
        <v>841</v>
      </c>
      <c r="K518" s="99">
        <v>1</v>
      </c>
      <c r="L518" s="99">
        <v>0</v>
      </c>
      <c r="M518" s="99">
        <v>1</v>
      </c>
      <c r="N518" s="103"/>
    </row>
    <row r="519" spans="1:14" x14ac:dyDescent="0.25">
      <c r="A519" s="2"/>
      <c r="B519" s="103">
        <f t="shared" si="8"/>
        <v>519</v>
      </c>
      <c r="C519" s="95"/>
      <c r="D519" s="98" t="s">
        <v>556</v>
      </c>
      <c r="E519" s="99" t="s">
        <v>850</v>
      </c>
      <c r="F519" s="99" t="s">
        <v>851</v>
      </c>
      <c r="G519" s="99">
        <v>5.9475119999999997</v>
      </c>
      <c r="H519" s="99">
        <v>0.59475120000000004</v>
      </c>
      <c r="I519" s="99">
        <v>59.475119999999997</v>
      </c>
      <c r="J519" s="99" t="s">
        <v>841</v>
      </c>
      <c r="K519" s="99">
        <v>1</v>
      </c>
      <c r="L519" s="99">
        <v>0</v>
      </c>
      <c r="M519" s="99">
        <v>1</v>
      </c>
      <c r="N519" s="103"/>
    </row>
    <row r="520" spans="1:14" x14ac:dyDescent="0.25">
      <c r="A520" s="2"/>
      <c r="B520" s="103">
        <f t="shared" si="8"/>
        <v>520</v>
      </c>
      <c r="C520" s="95"/>
      <c r="D520" s="98" t="s">
        <v>557</v>
      </c>
      <c r="E520" s="99" t="s">
        <v>850</v>
      </c>
      <c r="F520" s="99" t="s">
        <v>851</v>
      </c>
      <c r="G520" s="99">
        <v>5.9475119999999997</v>
      </c>
      <c r="H520" s="99">
        <v>0.59475120000000004</v>
      </c>
      <c r="I520" s="99">
        <v>59.475119999999997</v>
      </c>
      <c r="J520" s="99" t="s">
        <v>841</v>
      </c>
      <c r="K520" s="99">
        <v>1</v>
      </c>
      <c r="L520" s="99">
        <v>0</v>
      </c>
      <c r="M520" s="99">
        <v>1</v>
      </c>
      <c r="N520" s="103"/>
    </row>
    <row r="521" spans="1:14" x14ac:dyDescent="0.25">
      <c r="A521" s="2"/>
      <c r="B521" s="103">
        <f t="shared" si="8"/>
        <v>521</v>
      </c>
      <c r="C521" s="95"/>
      <c r="D521" s="98" t="s">
        <v>558</v>
      </c>
      <c r="E521" s="99" t="s">
        <v>850</v>
      </c>
      <c r="F521" s="99" t="s">
        <v>851</v>
      </c>
      <c r="G521" s="99">
        <v>5.9475119999999997</v>
      </c>
      <c r="H521" s="99">
        <v>0.59475120000000004</v>
      </c>
      <c r="I521" s="99">
        <v>59.475119999999997</v>
      </c>
      <c r="J521" s="99" t="s">
        <v>841</v>
      </c>
      <c r="K521" s="99">
        <v>1</v>
      </c>
      <c r="L521" s="99">
        <v>0</v>
      </c>
      <c r="M521" s="99">
        <v>1</v>
      </c>
      <c r="N521" s="103"/>
    </row>
    <row r="522" spans="1:14" x14ac:dyDescent="0.25">
      <c r="A522" s="2"/>
      <c r="B522" s="103">
        <f t="shared" si="8"/>
        <v>522</v>
      </c>
      <c r="C522" s="95"/>
      <c r="D522" s="98" t="s">
        <v>559</v>
      </c>
      <c r="E522" s="99" t="s">
        <v>850</v>
      </c>
      <c r="F522" s="99" t="s">
        <v>851</v>
      </c>
      <c r="G522" s="99">
        <v>5.9475119999999997</v>
      </c>
      <c r="H522" s="99">
        <v>0.59475120000000004</v>
      </c>
      <c r="I522" s="99">
        <v>59.475119999999997</v>
      </c>
      <c r="J522" s="99" t="s">
        <v>841</v>
      </c>
      <c r="K522" s="99">
        <v>1</v>
      </c>
      <c r="L522" s="99">
        <v>0</v>
      </c>
      <c r="M522" s="99">
        <v>1</v>
      </c>
      <c r="N522" s="103"/>
    </row>
    <row r="523" spans="1:14" x14ac:dyDescent="0.25">
      <c r="A523" s="2"/>
      <c r="B523" s="103">
        <f t="shared" si="8"/>
        <v>523</v>
      </c>
      <c r="C523" s="95"/>
      <c r="D523" s="98" t="s">
        <v>560</v>
      </c>
      <c r="E523" s="99" t="s">
        <v>850</v>
      </c>
      <c r="F523" s="99" t="s">
        <v>851</v>
      </c>
      <c r="G523" s="99">
        <v>5.9475119999999997</v>
      </c>
      <c r="H523" s="99">
        <v>0.59475120000000004</v>
      </c>
      <c r="I523" s="99">
        <v>59.475119999999997</v>
      </c>
      <c r="J523" s="99" t="s">
        <v>841</v>
      </c>
      <c r="K523" s="99">
        <v>1</v>
      </c>
      <c r="L523" s="99">
        <v>0</v>
      </c>
      <c r="M523" s="99">
        <v>1</v>
      </c>
      <c r="N523" s="103"/>
    </row>
    <row r="524" spans="1:14" x14ac:dyDescent="0.25">
      <c r="A524" s="2"/>
      <c r="B524" s="103">
        <f t="shared" si="8"/>
        <v>524</v>
      </c>
      <c r="C524" s="95"/>
      <c r="D524" s="98" t="s">
        <v>561</v>
      </c>
      <c r="E524" s="99" t="s">
        <v>850</v>
      </c>
      <c r="F524" s="99" t="s">
        <v>851</v>
      </c>
      <c r="G524" s="99">
        <v>5.9475119999999997</v>
      </c>
      <c r="H524" s="99">
        <v>0.59475120000000004</v>
      </c>
      <c r="I524" s="99">
        <v>59.475119999999997</v>
      </c>
      <c r="J524" s="99" t="s">
        <v>841</v>
      </c>
      <c r="K524" s="99">
        <v>1</v>
      </c>
      <c r="L524" s="99">
        <v>0</v>
      </c>
      <c r="M524" s="99">
        <v>1</v>
      </c>
      <c r="N524" s="103"/>
    </row>
    <row r="525" spans="1:14" x14ac:dyDescent="0.25">
      <c r="A525" s="2"/>
      <c r="B525" s="103">
        <f t="shared" si="8"/>
        <v>525</v>
      </c>
      <c r="C525" s="95"/>
      <c r="D525" s="98" t="s">
        <v>562</v>
      </c>
      <c r="E525" s="99" t="s">
        <v>850</v>
      </c>
      <c r="F525" s="99" t="s">
        <v>851</v>
      </c>
      <c r="G525" s="99">
        <v>5.9475119999999997</v>
      </c>
      <c r="H525" s="99">
        <v>0.59475120000000004</v>
      </c>
      <c r="I525" s="99">
        <v>59.475119999999997</v>
      </c>
      <c r="J525" s="99" t="s">
        <v>841</v>
      </c>
      <c r="K525" s="99">
        <v>1</v>
      </c>
      <c r="L525" s="99">
        <v>0</v>
      </c>
      <c r="M525" s="99">
        <v>1</v>
      </c>
      <c r="N525" s="103"/>
    </row>
    <row r="526" spans="1:14" x14ac:dyDescent="0.25">
      <c r="A526" s="2"/>
      <c r="B526" s="103">
        <f t="shared" si="8"/>
        <v>526</v>
      </c>
      <c r="C526" s="95"/>
      <c r="D526" s="98" t="s">
        <v>563</v>
      </c>
      <c r="E526" s="99" t="s">
        <v>850</v>
      </c>
      <c r="F526" s="99" t="s">
        <v>851</v>
      </c>
      <c r="G526" s="99">
        <v>5.9475119999999997</v>
      </c>
      <c r="H526" s="99">
        <v>0.59475120000000004</v>
      </c>
      <c r="I526" s="99">
        <v>59.475119999999997</v>
      </c>
      <c r="J526" s="99" t="s">
        <v>841</v>
      </c>
      <c r="K526" s="99">
        <v>1</v>
      </c>
      <c r="L526" s="99">
        <v>0</v>
      </c>
      <c r="M526" s="99">
        <v>1</v>
      </c>
      <c r="N526" s="103"/>
    </row>
    <row r="527" spans="1:14" x14ac:dyDescent="0.25">
      <c r="A527" s="2"/>
      <c r="B527" s="103">
        <f t="shared" si="8"/>
        <v>527</v>
      </c>
      <c r="C527" s="95"/>
      <c r="D527" s="98" t="s">
        <v>564</v>
      </c>
      <c r="E527" s="99" t="s">
        <v>850</v>
      </c>
      <c r="F527" s="99" t="s">
        <v>851</v>
      </c>
      <c r="G527" s="99">
        <v>5.9475119999999997</v>
      </c>
      <c r="H527" s="99">
        <v>0.59475120000000004</v>
      </c>
      <c r="I527" s="99">
        <v>59.475119999999997</v>
      </c>
      <c r="J527" s="99" t="s">
        <v>841</v>
      </c>
      <c r="K527" s="99">
        <v>1</v>
      </c>
      <c r="L527" s="99">
        <v>0</v>
      </c>
      <c r="M527" s="99">
        <v>1</v>
      </c>
      <c r="N527" s="103"/>
    </row>
    <row r="528" spans="1:14" x14ac:dyDescent="0.25">
      <c r="A528" s="2"/>
      <c r="B528" s="103">
        <f t="shared" si="8"/>
        <v>528</v>
      </c>
      <c r="C528" s="95"/>
      <c r="D528" s="98" t="s">
        <v>565</v>
      </c>
      <c r="E528" s="99" t="s">
        <v>850</v>
      </c>
      <c r="F528" s="99" t="s">
        <v>851</v>
      </c>
      <c r="G528" s="99">
        <v>5.9475119999999997</v>
      </c>
      <c r="H528" s="99">
        <v>0.59475120000000004</v>
      </c>
      <c r="I528" s="99">
        <v>59.475119999999997</v>
      </c>
      <c r="J528" s="99" t="s">
        <v>841</v>
      </c>
      <c r="K528" s="99">
        <v>1</v>
      </c>
      <c r="L528" s="99">
        <v>0</v>
      </c>
      <c r="M528" s="99">
        <v>1</v>
      </c>
      <c r="N528" s="103"/>
    </row>
    <row r="529" spans="1:14" x14ac:dyDescent="0.25">
      <c r="A529" s="2"/>
      <c r="B529" s="103">
        <f t="shared" si="8"/>
        <v>529</v>
      </c>
      <c r="C529" s="95"/>
      <c r="D529" s="98" t="s">
        <v>566</v>
      </c>
      <c r="E529" s="99" t="s">
        <v>850</v>
      </c>
      <c r="F529" s="99" t="s">
        <v>851</v>
      </c>
      <c r="G529" s="99">
        <v>5.9475119999999997</v>
      </c>
      <c r="H529" s="99">
        <v>0.59475120000000004</v>
      </c>
      <c r="I529" s="99">
        <v>59.475119999999997</v>
      </c>
      <c r="J529" s="99" t="s">
        <v>841</v>
      </c>
      <c r="K529" s="99">
        <v>1</v>
      </c>
      <c r="L529" s="99">
        <v>0</v>
      </c>
      <c r="M529" s="99">
        <v>1</v>
      </c>
      <c r="N529" s="103"/>
    </row>
    <row r="530" spans="1:14" x14ac:dyDescent="0.25">
      <c r="A530" s="2"/>
      <c r="B530" s="103">
        <f t="shared" si="8"/>
        <v>530</v>
      </c>
      <c r="C530" s="95"/>
      <c r="D530" s="98" t="s">
        <v>567</v>
      </c>
      <c r="E530" s="99" t="s">
        <v>850</v>
      </c>
      <c r="F530" s="99" t="s">
        <v>851</v>
      </c>
      <c r="G530" s="99">
        <v>5.9475119999999997</v>
      </c>
      <c r="H530" s="99">
        <v>0.59475120000000004</v>
      </c>
      <c r="I530" s="99">
        <v>59.475119999999997</v>
      </c>
      <c r="J530" s="99" t="s">
        <v>841</v>
      </c>
      <c r="K530" s="99">
        <v>1</v>
      </c>
      <c r="L530" s="99">
        <v>0</v>
      </c>
      <c r="M530" s="99">
        <v>1</v>
      </c>
      <c r="N530" s="103"/>
    </row>
    <row r="531" spans="1:14" x14ac:dyDescent="0.25">
      <c r="A531" s="2"/>
      <c r="B531" s="103">
        <f t="shared" si="8"/>
        <v>531</v>
      </c>
      <c r="C531" s="95"/>
      <c r="D531" s="98" t="s">
        <v>568</v>
      </c>
      <c r="E531" s="99" t="s">
        <v>850</v>
      </c>
      <c r="F531" s="99" t="s">
        <v>851</v>
      </c>
      <c r="G531" s="99">
        <v>5.9475119999999997</v>
      </c>
      <c r="H531" s="99">
        <v>0.59475120000000004</v>
      </c>
      <c r="I531" s="99">
        <v>59.475119999999997</v>
      </c>
      <c r="J531" s="99" t="s">
        <v>841</v>
      </c>
      <c r="K531" s="99">
        <v>1</v>
      </c>
      <c r="L531" s="99">
        <v>0</v>
      </c>
      <c r="M531" s="99">
        <v>1</v>
      </c>
      <c r="N531" s="103"/>
    </row>
    <row r="532" spans="1:14" x14ac:dyDescent="0.25">
      <c r="A532" s="2"/>
      <c r="B532" s="103">
        <f t="shared" si="8"/>
        <v>532</v>
      </c>
      <c r="C532" s="95"/>
      <c r="D532" s="98" t="s">
        <v>569</v>
      </c>
      <c r="E532" s="99" t="s">
        <v>850</v>
      </c>
      <c r="F532" s="99" t="s">
        <v>851</v>
      </c>
      <c r="G532" s="99">
        <v>5.9475119999999997</v>
      </c>
      <c r="H532" s="99">
        <v>0.59475120000000004</v>
      </c>
      <c r="I532" s="99">
        <v>59.475119999999997</v>
      </c>
      <c r="J532" s="99" t="s">
        <v>841</v>
      </c>
      <c r="K532" s="99">
        <v>1</v>
      </c>
      <c r="L532" s="99">
        <v>0</v>
      </c>
      <c r="M532" s="99">
        <v>1</v>
      </c>
      <c r="N532" s="103"/>
    </row>
    <row r="533" spans="1:14" x14ac:dyDescent="0.25">
      <c r="A533" s="2"/>
      <c r="B533" s="103">
        <f t="shared" si="8"/>
        <v>533</v>
      </c>
      <c r="C533" s="95"/>
      <c r="D533" s="98" t="s">
        <v>570</v>
      </c>
      <c r="E533" s="99" t="s">
        <v>850</v>
      </c>
      <c r="F533" s="99" t="s">
        <v>851</v>
      </c>
      <c r="G533" s="99">
        <v>5.9475119999999997</v>
      </c>
      <c r="H533" s="99">
        <v>0.59475120000000004</v>
      </c>
      <c r="I533" s="99">
        <v>59.475119999999997</v>
      </c>
      <c r="J533" s="99" t="s">
        <v>841</v>
      </c>
      <c r="K533" s="99">
        <v>1</v>
      </c>
      <c r="L533" s="99">
        <v>0</v>
      </c>
      <c r="M533" s="99">
        <v>1</v>
      </c>
      <c r="N533" s="103"/>
    </row>
    <row r="534" spans="1:14" x14ac:dyDescent="0.25">
      <c r="A534" s="2"/>
      <c r="B534" s="103">
        <f t="shared" si="8"/>
        <v>534</v>
      </c>
      <c r="C534" s="95"/>
      <c r="D534" s="98" t="s">
        <v>571</v>
      </c>
      <c r="E534" s="99" t="s">
        <v>850</v>
      </c>
      <c r="F534" s="99" t="s">
        <v>851</v>
      </c>
      <c r="G534" s="99">
        <v>5.9475119999999997</v>
      </c>
      <c r="H534" s="99">
        <v>0.59475120000000004</v>
      </c>
      <c r="I534" s="99">
        <v>59.475119999999997</v>
      </c>
      <c r="J534" s="99" t="s">
        <v>841</v>
      </c>
      <c r="K534" s="99">
        <v>1</v>
      </c>
      <c r="L534" s="99">
        <v>0</v>
      </c>
      <c r="M534" s="99">
        <v>1</v>
      </c>
      <c r="N534" s="103"/>
    </row>
    <row r="535" spans="1:14" x14ac:dyDescent="0.25">
      <c r="A535" s="2"/>
      <c r="B535" s="103">
        <f t="shared" si="8"/>
        <v>535</v>
      </c>
      <c r="C535" s="95"/>
      <c r="D535" s="98" t="s">
        <v>572</v>
      </c>
      <c r="E535" s="99" t="s">
        <v>850</v>
      </c>
      <c r="F535" s="99" t="s">
        <v>851</v>
      </c>
      <c r="G535" s="99">
        <v>5.9475119999999997</v>
      </c>
      <c r="H535" s="99">
        <v>0.59475120000000004</v>
      </c>
      <c r="I535" s="99">
        <v>59.475119999999997</v>
      </c>
      <c r="J535" s="99" t="s">
        <v>841</v>
      </c>
      <c r="K535" s="99">
        <v>1</v>
      </c>
      <c r="L535" s="99">
        <v>0</v>
      </c>
      <c r="M535" s="99">
        <v>1</v>
      </c>
      <c r="N535" s="103"/>
    </row>
    <row r="536" spans="1:14" x14ac:dyDescent="0.25">
      <c r="A536" s="2"/>
      <c r="B536" s="103">
        <f t="shared" si="8"/>
        <v>536</v>
      </c>
      <c r="C536" s="95"/>
      <c r="D536" s="98" t="s">
        <v>573</v>
      </c>
      <c r="E536" s="99" t="s">
        <v>850</v>
      </c>
      <c r="F536" s="99" t="s">
        <v>851</v>
      </c>
      <c r="G536" s="99">
        <v>5.9475119999999997</v>
      </c>
      <c r="H536" s="99">
        <v>0.59475120000000004</v>
      </c>
      <c r="I536" s="99">
        <v>59.475119999999997</v>
      </c>
      <c r="J536" s="99" t="s">
        <v>841</v>
      </c>
      <c r="K536" s="99">
        <v>1</v>
      </c>
      <c r="L536" s="99">
        <v>0</v>
      </c>
      <c r="M536" s="99">
        <v>1</v>
      </c>
      <c r="N536" s="103"/>
    </row>
    <row r="537" spans="1:14" x14ac:dyDescent="0.25">
      <c r="A537" s="2"/>
      <c r="B537" s="103">
        <f t="shared" si="8"/>
        <v>537</v>
      </c>
      <c r="C537" s="95"/>
      <c r="D537" s="98" t="s">
        <v>574</v>
      </c>
      <c r="E537" s="99" t="s">
        <v>850</v>
      </c>
      <c r="F537" s="99" t="s">
        <v>851</v>
      </c>
      <c r="G537" s="99">
        <v>5.9475119999999997</v>
      </c>
      <c r="H537" s="99">
        <v>0.59475120000000004</v>
      </c>
      <c r="I537" s="99">
        <v>59.475119999999997</v>
      </c>
      <c r="J537" s="99" t="s">
        <v>841</v>
      </c>
      <c r="K537" s="99">
        <v>1</v>
      </c>
      <c r="L537" s="99">
        <v>0</v>
      </c>
      <c r="M537" s="99">
        <v>1</v>
      </c>
      <c r="N537" s="103"/>
    </row>
    <row r="538" spans="1:14" x14ac:dyDescent="0.25">
      <c r="A538" s="2"/>
      <c r="B538" s="103">
        <f t="shared" si="8"/>
        <v>538</v>
      </c>
      <c r="C538" s="95"/>
      <c r="D538" s="98" t="s">
        <v>575</v>
      </c>
      <c r="E538" s="99" t="s">
        <v>850</v>
      </c>
      <c r="F538" s="99" t="s">
        <v>851</v>
      </c>
      <c r="G538" s="99">
        <v>5.9475119999999997</v>
      </c>
      <c r="H538" s="99">
        <v>0.59475120000000004</v>
      </c>
      <c r="I538" s="99">
        <v>59.475119999999997</v>
      </c>
      <c r="J538" s="99" t="s">
        <v>841</v>
      </c>
      <c r="K538" s="99">
        <v>1</v>
      </c>
      <c r="L538" s="99">
        <v>0</v>
      </c>
      <c r="M538" s="99">
        <v>1</v>
      </c>
      <c r="N538" s="103"/>
    </row>
    <row r="539" spans="1:14" x14ac:dyDescent="0.25">
      <c r="A539" s="2"/>
      <c r="B539" s="103">
        <f t="shared" si="8"/>
        <v>539</v>
      </c>
      <c r="C539" s="95"/>
      <c r="D539" s="98" t="s">
        <v>576</v>
      </c>
      <c r="E539" s="99" t="s">
        <v>850</v>
      </c>
      <c r="F539" s="99" t="s">
        <v>851</v>
      </c>
      <c r="G539" s="99">
        <v>5.9475119999999997</v>
      </c>
      <c r="H539" s="99">
        <v>0.59475120000000004</v>
      </c>
      <c r="I539" s="99">
        <v>59.475119999999997</v>
      </c>
      <c r="J539" s="99" t="s">
        <v>841</v>
      </c>
      <c r="K539" s="99">
        <v>1</v>
      </c>
      <c r="L539" s="99">
        <v>0</v>
      </c>
      <c r="M539" s="99">
        <v>1</v>
      </c>
      <c r="N539" s="103"/>
    </row>
    <row r="540" spans="1:14" x14ac:dyDescent="0.25">
      <c r="A540" s="2"/>
      <c r="B540" s="103">
        <f t="shared" si="8"/>
        <v>540</v>
      </c>
      <c r="C540" s="95"/>
      <c r="D540" s="98" t="s">
        <v>577</v>
      </c>
      <c r="E540" s="99" t="s">
        <v>850</v>
      </c>
      <c r="F540" s="99" t="s">
        <v>851</v>
      </c>
      <c r="G540" s="99">
        <v>5.9475119999999997</v>
      </c>
      <c r="H540" s="99">
        <v>0.59475120000000004</v>
      </c>
      <c r="I540" s="99">
        <v>59.475119999999997</v>
      </c>
      <c r="J540" s="99" t="s">
        <v>841</v>
      </c>
      <c r="K540" s="99">
        <v>1</v>
      </c>
      <c r="L540" s="99">
        <v>0</v>
      </c>
      <c r="M540" s="99">
        <v>1</v>
      </c>
      <c r="N540" s="103"/>
    </row>
    <row r="541" spans="1:14" x14ac:dyDescent="0.25">
      <c r="A541" s="2"/>
      <c r="B541" s="103">
        <f t="shared" si="8"/>
        <v>541</v>
      </c>
      <c r="C541" s="95"/>
      <c r="D541" s="98" t="s">
        <v>578</v>
      </c>
      <c r="E541" s="99" t="s">
        <v>850</v>
      </c>
      <c r="F541" s="99" t="s">
        <v>851</v>
      </c>
      <c r="G541" s="99">
        <v>5.9475119999999997</v>
      </c>
      <c r="H541" s="99">
        <v>0.59475120000000004</v>
      </c>
      <c r="I541" s="99">
        <v>59.475119999999997</v>
      </c>
      <c r="J541" s="99" t="s">
        <v>841</v>
      </c>
      <c r="K541" s="99">
        <v>1</v>
      </c>
      <c r="L541" s="99">
        <v>0</v>
      </c>
      <c r="M541" s="99">
        <v>1</v>
      </c>
      <c r="N541" s="103"/>
    </row>
    <row r="542" spans="1:14" x14ac:dyDescent="0.25">
      <c r="A542" s="2"/>
      <c r="B542" s="103">
        <f t="shared" si="8"/>
        <v>542</v>
      </c>
      <c r="C542" s="95"/>
      <c r="D542" s="98" t="s">
        <v>579</v>
      </c>
      <c r="E542" s="99" t="s">
        <v>850</v>
      </c>
      <c r="F542" s="99" t="s">
        <v>851</v>
      </c>
      <c r="G542" s="99">
        <v>5.9475119999999997</v>
      </c>
      <c r="H542" s="99">
        <v>0.59475120000000004</v>
      </c>
      <c r="I542" s="99">
        <v>59.475119999999997</v>
      </c>
      <c r="J542" s="99" t="s">
        <v>841</v>
      </c>
      <c r="K542" s="99">
        <v>1</v>
      </c>
      <c r="L542" s="99">
        <v>0</v>
      </c>
      <c r="M542" s="99">
        <v>1</v>
      </c>
      <c r="N542" s="103"/>
    </row>
    <row r="543" spans="1:14" x14ac:dyDescent="0.25">
      <c r="A543" s="2"/>
      <c r="B543" s="103">
        <f t="shared" si="8"/>
        <v>543</v>
      </c>
      <c r="C543" s="95"/>
      <c r="D543" s="98" t="s">
        <v>580</v>
      </c>
      <c r="E543" s="99" t="s">
        <v>850</v>
      </c>
      <c r="F543" s="99" t="s">
        <v>851</v>
      </c>
      <c r="G543" s="99">
        <v>5.9475119999999997</v>
      </c>
      <c r="H543" s="99">
        <v>0.59475120000000004</v>
      </c>
      <c r="I543" s="99">
        <v>59.475119999999997</v>
      </c>
      <c r="J543" s="99" t="s">
        <v>841</v>
      </c>
      <c r="K543" s="99">
        <v>1</v>
      </c>
      <c r="L543" s="99">
        <v>0</v>
      </c>
      <c r="M543" s="99">
        <v>1</v>
      </c>
      <c r="N543" s="103"/>
    </row>
    <row r="544" spans="1:14" x14ac:dyDescent="0.25">
      <c r="A544" s="2"/>
      <c r="B544" s="103">
        <f t="shared" si="8"/>
        <v>544</v>
      </c>
      <c r="C544" s="95"/>
      <c r="D544" s="98" t="s">
        <v>581</v>
      </c>
      <c r="E544" s="99" t="s">
        <v>850</v>
      </c>
      <c r="F544" s="99" t="s">
        <v>851</v>
      </c>
      <c r="G544" s="99">
        <v>5.9475119999999997</v>
      </c>
      <c r="H544" s="99">
        <v>0.59475120000000004</v>
      </c>
      <c r="I544" s="99">
        <v>59.475119999999997</v>
      </c>
      <c r="J544" s="99" t="s">
        <v>841</v>
      </c>
      <c r="K544" s="99">
        <v>1</v>
      </c>
      <c r="L544" s="99">
        <v>0</v>
      </c>
      <c r="M544" s="99">
        <v>1</v>
      </c>
      <c r="N544" s="103"/>
    </row>
    <row r="545" spans="1:14" x14ac:dyDescent="0.25">
      <c r="A545" s="2"/>
      <c r="B545" s="103">
        <f t="shared" si="8"/>
        <v>545</v>
      </c>
      <c r="C545" s="95"/>
      <c r="D545" s="98" t="s">
        <v>582</v>
      </c>
      <c r="E545" s="99" t="s">
        <v>850</v>
      </c>
      <c r="F545" s="99" t="s">
        <v>851</v>
      </c>
      <c r="G545" s="99">
        <v>5.9475119999999997</v>
      </c>
      <c r="H545" s="99">
        <v>0.59475120000000004</v>
      </c>
      <c r="I545" s="99">
        <v>59.475119999999997</v>
      </c>
      <c r="J545" s="99" t="s">
        <v>841</v>
      </c>
      <c r="K545" s="99">
        <v>1</v>
      </c>
      <c r="L545" s="99">
        <v>0</v>
      </c>
      <c r="M545" s="99">
        <v>1</v>
      </c>
      <c r="N545" s="103"/>
    </row>
    <row r="546" spans="1:14" x14ac:dyDescent="0.25">
      <c r="A546" s="2"/>
      <c r="B546" s="103">
        <f t="shared" si="8"/>
        <v>546</v>
      </c>
      <c r="C546" s="95"/>
      <c r="D546" s="98" t="s">
        <v>583</v>
      </c>
      <c r="E546" s="99" t="s">
        <v>850</v>
      </c>
      <c r="F546" s="99" t="s">
        <v>851</v>
      </c>
      <c r="G546" s="99">
        <v>5.9475119999999997</v>
      </c>
      <c r="H546" s="99">
        <v>0.59475120000000004</v>
      </c>
      <c r="I546" s="99">
        <v>59.475119999999997</v>
      </c>
      <c r="J546" s="99" t="s">
        <v>841</v>
      </c>
      <c r="K546" s="99">
        <v>1</v>
      </c>
      <c r="L546" s="99">
        <v>0</v>
      </c>
      <c r="M546" s="99">
        <v>1</v>
      </c>
      <c r="N546" s="103"/>
    </row>
    <row r="547" spans="1:14" x14ac:dyDescent="0.25">
      <c r="A547" s="2"/>
      <c r="B547" s="103">
        <f t="shared" si="8"/>
        <v>547</v>
      </c>
      <c r="C547" s="95"/>
      <c r="D547" s="98" t="s">
        <v>584</v>
      </c>
      <c r="E547" s="99" t="s">
        <v>850</v>
      </c>
      <c r="F547" s="99" t="s">
        <v>851</v>
      </c>
      <c r="G547" s="99">
        <v>5.9475119999999997</v>
      </c>
      <c r="H547" s="99">
        <v>0.59475120000000004</v>
      </c>
      <c r="I547" s="99">
        <v>59.475119999999997</v>
      </c>
      <c r="J547" s="99" t="s">
        <v>841</v>
      </c>
      <c r="K547" s="99">
        <v>1</v>
      </c>
      <c r="L547" s="99">
        <v>0</v>
      </c>
      <c r="M547" s="99">
        <v>1</v>
      </c>
      <c r="N547" s="103"/>
    </row>
    <row r="548" spans="1:14" x14ac:dyDescent="0.25">
      <c r="A548" s="2"/>
      <c r="B548" s="103">
        <f t="shared" si="8"/>
        <v>548</v>
      </c>
      <c r="C548" s="95"/>
      <c r="D548" s="98" t="s">
        <v>585</v>
      </c>
      <c r="E548" s="99" t="s">
        <v>850</v>
      </c>
      <c r="F548" s="99" t="s">
        <v>851</v>
      </c>
      <c r="G548" s="99">
        <v>5.9475119999999997</v>
      </c>
      <c r="H548" s="99">
        <v>0.59475120000000004</v>
      </c>
      <c r="I548" s="99">
        <v>59.475119999999997</v>
      </c>
      <c r="J548" s="99" t="s">
        <v>841</v>
      </c>
      <c r="K548" s="99">
        <v>1</v>
      </c>
      <c r="L548" s="99">
        <v>0</v>
      </c>
      <c r="M548" s="99">
        <v>1</v>
      </c>
      <c r="N548" s="103"/>
    </row>
    <row r="549" spans="1:14" x14ac:dyDescent="0.25">
      <c r="A549" s="2"/>
      <c r="B549" s="103">
        <f t="shared" si="8"/>
        <v>549</v>
      </c>
      <c r="C549" s="95"/>
      <c r="D549" s="98" t="s">
        <v>586</v>
      </c>
      <c r="E549" s="99" t="s">
        <v>850</v>
      </c>
      <c r="F549" s="99" t="s">
        <v>851</v>
      </c>
      <c r="G549" s="99">
        <v>5.9475119999999997</v>
      </c>
      <c r="H549" s="99">
        <v>0.59475120000000004</v>
      </c>
      <c r="I549" s="99">
        <v>59.475119999999997</v>
      </c>
      <c r="J549" s="99" t="s">
        <v>841</v>
      </c>
      <c r="K549" s="99">
        <v>1</v>
      </c>
      <c r="L549" s="99">
        <v>0</v>
      </c>
      <c r="M549" s="99">
        <v>1</v>
      </c>
      <c r="N549" s="103"/>
    </row>
    <row r="550" spans="1:14" x14ac:dyDescent="0.25">
      <c r="A550" s="2"/>
      <c r="B550" s="103">
        <f t="shared" si="8"/>
        <v>550</v>
      </c>
      <c r="C550" s="95"/>
      <c r="D550" s="98" t="s">
        <v>587</v>
      </c>
      <c r="E550" s="99" t="s">
        <v>850</v>
      </c>
      <c r="F550" s="99" t="s">
        <v>851</v>
      </c>
      <c r="G550" s="99">
        <v>5.9475119999999997</v>
      </c>
      <c r="H550" s="99">
        <v>0.59475120000000004</v>
      </c>
      <c r="I550" s="99">
        <v>59.475119999999997</v>
      </c>
      <c r="J550" s="99" t="s">
        <v>841</v>
      </c>
      <c r="K550" s="99">
        <v>1</v>
      </c>
      <c r="L550" s="99">
        <v>0</v>
      </c>
      <c r="M550" s="99">
        <v>1</v>
      </c>
      <c r="N550" s="103"/>
    </row>
    <row r="551" spans="1:14" x14ac:dyDescent="0.25">
      <c r="A551" s="2"/>
      <c r="B551" s="103">
        <f t="shared" si="8"/>
        <v>551</v>
      </c>
      <c r="C551" s="95"/>
      <c r="D551" s="98" t="s">
        <v>588</v>
      </c>
      <c r="E551" s="99" t="s">
        <v>850</v>
      </c>
      <c r="F551" s="99" t="s">
        <v>851</v>
      </c>
      <c r="G551" s="99">
        <v>5.9475119999999997</v>
      </c>
      <c r="H551" s="99">
        <v>0.59475120000000004</v>
      </c>
      <c r="I551" s="99">
        <v>59.475119999999997</v>
      </c>
      <c r="J551" s="99" t="s">
        <v>841</v>
      </c>
      <c r="K551" s="99">
        <v>1</v>
      </c>
      <c r="L551" s="99">
        <v>0</v>
      </c>
      <c r="M551" s="99">
        <v>1</v>
      </c>
      <c r="N551" s="103"/>
    </row>
    <row r="552" spans="1:14" x14ac:dyDescent="0.25">
      <c r="A552" s="2"/>
      <c r="B552" s="103">
        <f t="shared" si="8"/>
        <v>552</v>
      </c>
      <c r="C552" s="95"/>
      <c r="D552" s="98" t="s">
        <v>589</v>
      </c>
      <c r="E552" s="99" t="s">
        <v>850</v>
      </c>
      <c r="F552" s="99" t="s">
        <v>851</v>
      </c>
      <c r="G552" s="99">
        <v>5.9475119999999997</v>
      </c>
      <c r="H552" s="99">
        <v>0.59475120000000004</v>
      </c>
      <c r="I552" s="99">
        <v>59.475119999999997</v>
      </c>
      <c r="J552" s="99" t="s">
        <v>841</v>
      </c>
      <c r="K552" s="99">
        <v>1</v>
      </c>
      <c r="L552" s="99">
        <v>0</v>
      </c>
      <c r="M552" s="99">
        <v>1</v>
      </c>
      <c r="N552" s="103"/>
    </row>
    <row r="553" spans="1:14" x14ac:dyDescent="0.25">
      <c r="A553" s="2"/>
      <c r="B553" s="103">
        <f t="shared" si="8"/>
        <v>553</v>
      </c>
      <c r="C553" s="95"/>
      <c r="D553" s="98" t="s">
        <v>590</v>
      </c>
      <c r="E553" s="99" t="s">
        <v>850</v>
      </c>
      <c r="F553" s="99" t="s">
        <v>851</v>
      </c>
      <c r="G553" s="99">
        <v>5.9475119999999997</v>
      </c>
      <c r="H553" s="99">
        <v>0.59475120000000004</v>
      </c>
      <c r="I553" s="99">
        <v>59.475119999999997</v>
      </c>
      <c r="J553" s="99" t="s">
        <v>841</v>
      </c>
      <c r="K553" s="99">
        <v>1</v>
      </c>
      <c r="L553" s="99">
        <v>0</v>
      </c>
      <c r="M553" s="99">
        <v>1</v>
      </c>
      <c r="N553" s="103"/>
    </row>
    <row r="554" spans="1:14" x14ac:dyDescent="0.25">
      <c r="A554" s="2"/>
      <c r="B554" s="103">
        <f t="shared" si="8"/>
        <v>554</v>
      </c>
      <c r="C554" s="95"/>
      <c r="D554" s="98" t="s">
        <v>591</v>
      </c>
      <c r="E554" s="99" t="s">
        <v>850</v>
      </c>
      <c r="F554" s="99" t="s">
        <v>851</v>
      </c>
      <c r="G554" s="99">
        <v>5.9475119999999997</v>
      </c>
      <c r="H554" s="99">
        <v>0.59475120000000004</v>
      </c>
      <c r="I554" s="99">
        <v>59.475119999999997</v>
      </c>
      <c r="J554" s="99" t="s">
        <v>841</v>
      </c>
      <c r="K554" s="99">
        <v>1</v>
      </c>
      <c r="L554" s="99">
        <v>0</v>
      </c>
      <c r="M554" s="99">
        <v>1</v>
      </c>
      <c r="N554" s="103"/>
    </row>
    <row r="555" spans="1:14" x14ac:dyDescent="0.25">
      <c r="A555" s="2"/>
      <c r="B555" s="103">
        <f t="shared" si="8"/>
        <v>555</v>
      </c>
      <c r="C555" s="95"/>
      <c r="D555" s="98" t="s">
        <v>592</v>
      </c>
      <c r="E555" s="99" t="s">
        <v>850</v>
      </c>
      <c r="F555" s="99" t="s">
        <v>851</v>
      </c>
      <c r="G555" s="99">
        <v>5.9475119999999997</v>
      </c>
      <c r="H555" s="99">
        <v>0.59475120000000004</v>
      </c>
      <c r="I555" s="99">
        <v>59.475119999999997</v>
      </c>
      <c r="J555" s="99" t="s">
        <v>841</v>
      </c>
      <c r="K555" s="99">
        <v>1</v>
      </c>
      <c r="L555" s="99">
        <v>0</v>
      </c>
      <c r="M555" s="99">
        <v>1</v>
      </c>
      <c r="N555" s="103"/>
    </row>
    <row r="556" spans="1:14" x14ac:dyDescent="0.25">
      <c r="A556" s="2"/>
      <c r="B556" s="103">
        <f t="shared" si="8"/>
        <v>556</v>
      </c>
      <c r="C556" s="95"/>
      <c r="D556" s="98" t="s">
        <v>593</v>
      </c>
      <c r="E556" s="99" t="s">
        <v>850</v>
      </c>
      <c r="F556" s="99" t="s">
        <v>851</v>
      </c>
      <c r="G556" s="99">
        <v>5.9475119999999997</v>
      </c>
      <c r="H556" s="99">
        <v>0.59475120000000004</v>
      </c>
      <c r="I556" s="99">
        <v>59.475119999999997</v>
      </c>
      <c r="J556" s="99" t="s">
        <v>841</v>
      </c>
      <c r="K556" s="99">
        <v>1</v>
      </c>
      <c r="L556" s="99">
        <v>0</v>
      </c>
      <c r="M556" s="99">
        <v>1</v>
      </c>
      <c r="N556" s="103"/>
    </row>
    <row r="557" spans="1:14" x14ac:dyDescent="0.25">
      <c r="A557" s="2"/>
      <c r="B557" s="103">
        <f t="shared" si="8"/>
        <v>557</v>
      </c>
      <c r="C557" s="95"/>
      <c r="D557" s="98" t="s">
        <v>594</v>
      </c>
      <c r="E557" s="99" t="s">
        <v>850</v>
      </c>
      <c r="F557" s="99" t="s">
        <v>851</v>
      </c>
      <c r="G557" s="99">
        <v>5.9475119999999997</v>
      </c>
      <c r="H557" s="99">
        <v>0.59475120000000004</v>
      </c>
      <c r="I557" s="99">
        <v>59.475119999999997</v>
      </c>
      <c r="J557" s="99" t="s">
        <v>841</v>
      </c>
      <c r="K557" s="99">
        <v>1</v>
      </c>
      <c r="L557" s="99">
        <v>0</v>
      </c>
      <c r="M557" s="99">
        <v>1</v>
      </c>
      <c r="N557" s="103"/>
    </row>
    <row r="558" spans="1:14" x14ac:dyDescent="0.25">
      <c r="A558" s="2"/>
      <c r="B558" s="103">
        <f t="shared" si="8"/>
        <v>558</v>
      </c>
      <c r="C558" s="95"/>
      <c r="D558" s="98" t="s">
        <v>595</v>
      </c>
      <c r="E558" s="99" t="s">
        <v>850</v>
      </c>
      <c r="F558" s="99" t="s">
        <v>851</v>
      </c>
      <c r="G558" s="99">
        <v>5.9475119999999997</v>
      </c>
      <c r="H558" s="99">
        <v>0.59475120000000004</v>
      </c>
      <c r="I558" s="99">
        <v>59.475119999999997</v>
      </c>
      <c r="J558" s="99" t="s">
        <v>841</v>
      </c>
      <c r="K558" s="99">
        <v>1</v>
      </c>
      <c r="L558" s="99">
        <v>0</v>
      </c>
      <c r="M558" s="99">
        <v>1</v>
      </c>
      <c r="N558" s="103"/>
    </row>
    <row r="559" spans="1:14" x14ac:dyDescent="0.25">
      <c r="A559" s="2"/>
      <c r="B559" s="103">
        <f t="shared" si="8"/>
        <v>559</v>
      </c>
      <c r="C559" s="95"/>
      <c r="D559" s="98" t="s">
        <v>596</v>
      </c>
      <c r="E559" s="99" t="s">
        <v>850</v>
      </c>
      <c r="F559" s="99" t="s">
        <v>851</v>
      </c>
      <c r="G559" s="99">
        <v>5.9475119999999997</v>
      </c>
      <c r="H559" s="99">
        <v>0.59475120000000004</v>
      </c>
      <c r="I559" s="99">
        <v>59.475119999999997</v>
      </c>
      <c r="J559" s="99" t="s">
        <v>841</v>
      </c>
      <c r="K559" s="99">
        <v>1</v>
      </c>
      <c r="L559" s="99">
        <v>0</v>
      </c>
      <c r="M559" s="99">
        <v>1</v>
      </c>
      <c r="N559" s="103"/>
    </row>
    <row r="560" spans="1:14" x14ac:dyDescent="0.25">
      <c r="A560" s="2"/>
      <c r="B560" s="103">
        <f t="shared" si="8"/>
        <v>560</v>
      </c>
      <c r="C560" s="95"/>
      <c r="D560" s="98" t="s">
        <v>597</v>
      </c>
      <c r="E560" s="99" t="s">
        <v>850</v>
      </c>
      <c r="F560" s="99" t="s">
        <v>851</v>
      </c>
      <c r="G560" s="99">
        <v>5.9475119999999997</v>
      </c>
      <c r="H560" s="99">
        <v>0.59475120000000004</v>
      </c>
      <c r="I560" s="99">
        <v>59.475119999999997</v>
      </c>
      <c r="J560" s="99" t="s">
        <v>841</v>
      </c>
      <c r="K560" s="99">
        <v>1</v>
      </c>
      <c r="L560" s="99">
        <v>0</v>
      </c>
      <c r="M560" s="99">
        <v>1</v>
      </c>
      <c r="N560" s="103"/>
    </row>
    <row r="561" spans="1:14" x14ac:dyDescent="0.25">
      <c r="A561" s="2"/>
      <c r="B561" s="103">
        <f t="shared" si="8"/>
        <v>561</v>
      </c>
      <c r="C561" s="95"/>
      <c r="D561" s="98" t="s">
        <v>598</v>
      </c>
      <c r="E561" s="99" t="s">
        <v>850</v>
      </c>
      <c r="F561" s="99" t="s">
        <v>851</v>
      </c>
      <c r="G561" s="99">
        <v>5.9475119999999997</v>
      </c>
      <c r="H561" s="99">
        <v>0.59475120000000004</v>
      </c>
      <c r="I561" s="99">
        <v>59.475119999999997</v>
      </c>
      <c r="J561" s="99" t="s">
        <v>841</v>
      </c>
      <c r="K561" s="99">
        <v>1</v>
      </c>
      <c r="L561" s="99">
        <v>0</v>
      </c>
      <c r="M561" s="99">
        <v>1</v>
      </c>
      <c r="N561" s="103"/>
    </row>
    <row r="562" spans="1:14" x14ac:dyDescent="0.25">
      <c r="A562" s="2"/>
      <c r="B562" s="103">
        <f t="shared" si="8"/>
        <v>562</v>
      </c>
      <c r="C562" s="95"/>
      <c r="D562" s="98" t="s">
        <v>599</v>
      </c>
      <c r="E562" s="99" t="s">
        <v>850</v>
      </c>
      <c r="F562" s="99" t="s">
        <v>851</v>
      </c>
      <c r="G562" s="99">
        <v>5.9475119999999997</v>
      </c>
      <c r="H562" s="99">
        <v>0.59475120000000004</v>
      </c>
      <c r="I562" s="99">
        <v>59.475119999999997</v>
      </c>
      <c r="J562" s="99" t="s">
        <v>841</v>
      </c>
      <c r="K562" s="99">
        <v>1</v>
      </c>
      <c r="L562" s="99">
        <v>0</v>
      </c>
      <c r="M562" s="99">
        <v>1</v>
      </c>
      <c r="N562" s="103"/>
    </row>
    <row r="563" spans="1:14" x14ac:dyDescent="0.25">
      <c r="A563" s="2"/>
      <c r="B563" s="103">
        <f t="shared" si="8"/>
        <v>563</v>
      </c>
      <c r="C563" s="95"/>
      <c r="D563" s="98" t="s">
        <v>600</v>
      </c>
      <c r="E563" s="99" t="s">
        <v>850</v>
      </c>
      <c r="F563" s="99" t="s">
        <v>851</v>
      </c>
      <c r="G563" s="99">
        <v>5.9475119999999997</v>
      </c>
      <c r="H563" s="99">
        <v>0.59475120000000004</v>
      </c>
      <c r="I563" s="99">
        <v>59.475119999999997</v>
      </c>
      <c r="J563" s="99" t="s">
        <v>841</v>
      </c>
      <c r="K563" s="99">
        <v>1</v>
      </c>
      <c r="L563" s="99">
        <v>0</v>
      </c>
      <c r="M563" s="99">
        <v>1</v>
      </c>
      <c r="N563" s="103"/>
    </row>
    <row r="564" spans="1:14" x14ac:dyDescent="0.25">
      <c r="A564" s="2"/>
      <c r="B564" s="103">
        <f t="shared" si="8"/>
        <v>564</v>
      </c>
      <c r="C564" s="95"/>
      <c r="D564" s="98" t="s">
        <v>601</v>
      </c>
      <c r="E564" s="99" t="s">
        <v>850</v>
      </c>
      <c r="F564" s="99" t="s">
        <v>851</v>
      </c>
      <c r="G564" s="99">
        <v>5.9475119999999997</v>
      </c>
      <c r="H564" s="99">
        <v>0.59475120000000004</v>
      </c>
      <c r="I564" s="99">
        <v>59.475119999999997</v>
      </c>
      <c r="J564" s="99" t="s">
        <v>841</v>
      </c>
      <c r="K564" s="99">
        <v>1</v>
      </c>
      <c r="L564" s="99">
        <v>0</v>
      </c>
      <c r="M564" s="99">
        <v>1</v>
      </c>
      <c r="N564" s="103"/>
    </row>
    <row r="565" spans="1:14" x14ac:dyDescent="0.25">
      <c r="A565" s="2"/>
      <c r="B565" s="103">
        <f t="shared" si="8"/>
        <v>565</v>
      </c>
      <c r="C565" s="95"/>
      <c r="D565" s="98" t="s">
        <v>602</v>
      </c>
      <c r="E565" s="99" t="s">
        <v>850</v>
      </c>
      <c r="F565" s="99" t="s">
        <v>851</v>
      </c>
      <c r="G565" s="99">
        <v>5.9475119999999997</v>
      </c>
      <c r="H565" s="99">
        <v>0.59475120000000004</v>
      </c>
      <c r="I565" s="99">
        <v>59.475119999999997</v>
      </c>
      <c r="J565" s="99" t="s">
        <v>841</v>
      </c>
      <c r="K565" s="99">
        <v>1</v>
      </c>
      <c r="L565" s="99">
        <v>0</v>
      </c>
      <c r="M565" s="99">
        <v>1</v>
      </c>
      <c r="N565" s="103"/>
    </row>
    <row r="566" spans="1:14" x14ac:dyDescent="0.25">
      <c r="A566" s="2"/>
      <c r="B566" s="103">
        <f t="shared" si="8"/>
        <v>566</v>
      </c>
      <c r="C566" s="95"/>
      <c r="D566" s="98" t="s">
        <v>603</v>
      </c>
      <c r="E566" s="99" t="s">
        <v>850</v>
      </c>
      <c r="F566" s="99" t="s">
        <v>851</v>
      </c>
      <c r="G566" s="99">
        <v>5.9475119999999997</v>
      </c>
      <c r="H566" s="99">
        <v>0.59475120000000004</v>
      </c>
      <c r="I566" s="99">
        <v>59.475119999999997</v>
      </c>
      <c r="J566" s="99" t="s">
        <v>841</v>
      </c>
      <c r="K566" s="99">
        <v>1</v>
      </c>
      <c r="L566" s="99">
        <v>0</v>
      </c>
      <c r="M566" s="99">
        <v>1</v>
      </c>
      <c r="N566" s="103"/>
    </row>
    <row r="567" spans="1:14" x14ac:dyDescent="0.25">
      <c r="A567" s="2"/>
      <c r="B567" s="103">
        <f t="shared" si="8"/>
        <v>567</v>
      </c>
      <c r="C567" s="95"/>
      <c r="D567" s="98" t="s">
        <v>604</v>
      </c>
      <c r="E567" s="99" t="s">
        <v>850</v>
      </c>
      <c r="F567" s="99" t="s">
        <v>851</v>
      </c>
      <c r="G567" s="99">
        <v>5.9475119999999997</v>
      </c>
      <c r="H567" s="99">
        <v>0.59475120000000004</v>
      </c>
      <c r="I567" s="99">
        <v>59.475119999999997</v>
      </c>
      <c r="J567" s="99" t="s">
        <v>841</v>
      </c>
      <c r="K567" s="99">
        <v>1</v>
      </c>
      <c r="L567" s="99">
        <v>0</v>
      </c>
      <c r="M567" s="99">
        <v>1</v>
      </c>
      <c r="N567" s="103"/>
    </row>
    <row r="568" spans="1:14" x14ac:dyDescent="0.25">
      <c r="A568" s="2"/>
      <c r="B568" s="103">
        <f t="shared" si="8"/>
        <v>568</v>
      </c>
      <c r="C568" s="95"/>
      <c r="D568" s="98" t="s">
        <v>605</v>
      </c>
      <c r="E568" s="99" t="s">
        <v>850</v>
      </c>
      <c r="F568" s="99" t="s">
        <v>851</v>
      </c>
      <c r="G568" s="99">
        <v>5.9475119999999997</v>
      </c>
      <c r="H568" s="99">
        <v>0.59475120000000004</v>
      </c>
      <c r="I568" s="99">
        <v>59.475119999999997</v>
      </c>
      <c r="J568" s="99" t="s">
        <v>841</v>
      </c>
      <c r="K568" s="99">
        <v>1</v>
      </c>
      <c r="L568" s="99">
        <v>0</v>
      </c>
      <c r="M568" s="99">
        <v>1</v>
      </c>
      <c r="N568" s="103"/>
    </row>
    <row r="569" spans="1:14" x14ac:dyDescent="0.25">
      <c r="A569" s="2"/>
      <c r="B569" s="103">
        <f t="shared" si="8"/>
        <v>569</v>
      </c>
      <c r="C569" s="95"/>
      <c r="D569" s="98" t="s">
        <v>606</v>
      </c>
      <c r="E569" s="99" t="s">
        <v>850</v>
      </c>
      <c r="F569" s="99" t="s">
        <v>851</v>
      </c>
      <c r="G569" s="99">
        <v>5.9475119999999997</v>
      </c>
      <c r="H569" s="99">
        <v>0.59475120000000004</v>
      </c>
      <c r="I569" s="99">
        <v>59.475119999999997</v>
      </c>
      <c r="J569" s="99" t="s">
        <v>841</v>
      </c>
      <c r="K569" s="99">
        <v>1</v>
      </c>
      <c r="L569" s="99">
        <v>0</v>
      </c>
      <c r="M569" s="99">
        <v>1</v>
      </c>
      <c r="N569" s="103"/>
    </row>
    <row r="570" spans="1:14" x14ac:dyDescent="0.25">
      <c r="A570" s="2"/>
      <c r="B570" s="103">
        <f t="shared" si="8"/>
        <v>570</v>
      </c>
      <c r="C570" s="95"/>
      <c r="D570" s="98" t="s">
        <v>607</v>
      </c>
      <c r="E570" s="99" t="s">
        <v>850</v>
      </c>
      <c r="F570" s="99" t="s">
        <v>851</v>
      </c>
      <c r="G570" s="99">
        <v>5.9475119999999997</v>
      </c>
      <c r="H570" s="99">
        <v>0.59475120000000004</v>
      </c>
      <c r="I570" s="99">
        <v>59.475119999999997</v>
      </c>
      <c r="J570" s="99" t="s">
        <v>841</v>
      </c>
      <c r="K570" s="99">
        <v>1</v>
      </c>
      <c r="L570" s="99">
        <v>0</v>
      </c>
      <c r="M570" s="99">
        <v>1</v>
      </c>
      <c r="N570" s="103"/>
    </row>
    <row r="571" spans="1:14" x14ac:dyDescent="0.25">
      <c r="A571" s="2"/>
      <c r="B571" s="103">
        <f t="shared" si="8"/>
        <v>571</v>
      </c>
      <c r="C571" s="95"/>
      <c r="D571" s="98" t="s">
        <v>608</v>
      </c>
      <c r="E571" s="99" t="s">
        <v>850</v>
      </c>
      <c r="F571" s="99" t="s">
        <v>851</v>
      </c>
      <c r="G571" s="99">
        <v>5.9475119999999997</v>
      </c>
      <c r="H571" s="99">
        <v>0.59475120000000004</v>
      </c>
      <c r="I571" s="99">
        <v>59.475119999999997</v>
      </c>
      <c r="J571" s="99" t="s">
        <v>841</v>
      </c>
      <c r="K571" s="99">
        <v>1</v>
      </c>
      <c r="L571" s="99">
        <v>0</v>
      </c>
      <c r="M571" s="99">
        <v>1</v>
      </c>
      <c r="N571" s="103"/>
    </row>
    <row r="572" spans="1:14" x14ac:dyDescent="0.25">
      <c r="A572" s="2"/>
      <c r="B572" s="103">
        <f t="shared" si="8"/>
        <v>572</v>
      </c>
      <c r="C572" s="95"/>
      <c r="D572" s="98" t="s">
        <v>609</v>
      </c>
      <c r="E572" s="99" t="s">
        <v>850</v>
      </c>
      <c r="F572" s="99" t="s">
        <v>851</v>
      </c>
      <c r="G572" s="99">
        <v>5.9475119999999997</v>
      </c>
      <c r="H572" s="99">
        <v>0.59475120000000004</v>
      </c>
      <c r="I572" s="99">
        <v>59.475119999999997</v>
      </c>
      <c r="J572" s="99" t="s">
        <v>841</v>
      </c>
      <c r="K572" s="99">
        <v>1</v>
      </c>
      <c r="L572" s="99">
        <v>0</v>
      </c>
      <c r="M572" s="99">
        <v>1</v>
      </c>
      <c r="N572" s="103"/>
    </row>
    <row r="573" spans="1:14" x14ac:dyDescent="0.25">
      <c r="A573" s="2"/>
      <c r="B573" s="103">
        <f t="shared" si="8"/>
        <v>573</v>
      </c>
      <c r="C573" s="95"/>
      <c r="D573" s="98" t="s">
        <v>610</v>
      </c>
      <c r="E573" s="99" t="s">
        <v>850</v>
      </c>
      <c r="F573" s="99" t="s">
        <v>851</v>
      </c>
      <c r="G573" s="99">
        <v>5.9475119999999997</v>
      </c>
      <c r="H573" s="99">
        <v>0.59475120000000004</v>
      </c>
      <c r="I573" s="99">
        <v>59.475119999999997</v>
      </c>
      <c r="J573" s="99" t="s">
        <v>841</v>
      </c>
      <c r="K573" s="99">
        <v>1</v>
      </c>
      <c r="L573" s="99">
        <v>0</v>
      </c>
      <c r="M573" s="99">
        <v>1</v>
      </c>
      <c r="N573" s="103"/>
    </row>
    <row r="574" spans="1:14" x14ac:dyDescent="0.25">
      <c r="A574" s="2"/>
      <c r="B574" s="103">
        <f t="shared" si="8"/>
        <v>574</v>
      </c>
      <c r="C574" s="95"/>
      <c r="D574" s="98" t="s">
        <v>611</v>
      </c>
      <c r="E574" s="99" t="s">
        <v>850</v>
      </c>
      <c r="F574" s="99" t="s">
        <v>851</v>
      </c>
      <c r="G574" s="99">
        <v>5.9475119999999997</v>
      </c>
      <c r="H574" s="99">
        <v>0.59475120000000004</v>
      </c>
      <c r="I574" s="99">
        <v>59.475119999999997</v>
      </c>
      <c r="J574" s="99" t="s">
        <v>841</v>
      </c>
      <c r="K574" s="99">
        <v>1</v>
      </c>
      <c r="L574" s="99">
        <v>0</v>
      </c>
      <c r="M574" s="99">
        <v>1</v>
      </c>
      <c r="N574" s="103"/>
    </row>
    <row r="575" spans="1:14" x14ac:dyDescent="0.25">
      <c r="A575" s="2"/>
      <c r="B575" s="103">
        <f t="shared" si="8"/>
        <v>575</v>
      </c>
      <c r="C575" s="95"/>
      <c r="D575" s="98" t="s">
        <v>612</v>
      </c>
      <c r="E575" s="99" t="s">
        <v>850</v>
      </c>
      <c r="F575" s="99" t="s">
        <v>851</v>
      </c>
      <c r="G575" s="99">
        <v>5.9475119999999997</v>
      </c>
      <c r="H575" s="99">
        <v>0.59475120000000004</v>
      </c>
      <c r="I575" s="99">
        <v>59.475119999999997</v>
      </c>
      <c r="J575" s="99" t="s">
        <v>841</v>
      </c>
      <c r="K575" s="99">
        <v>1</v>
      </c>
      <c r="L575" s="99">
        <v>0</v>
      </c>
      <c r="M575" s="99">
        <v>1</v>
      </c>
      <c r="N575" s="103"/>
    </row>
    <row r="576" spans="1:14" x14ac:dyDescent="0.25">
      <c r="A576" s="2"/>
      <c r="B576" s="103">
        <f t="shared" si="8"/>
        <v>576</v>
      </c>
      <c r="C576" s="95"/>
      <c r="D576" s="98" t="s">
        <v>613</v>
      </c>
      <c r="E576" s="99" t="s">
        <v>850</v>
      </c>
      <c r="F576" s="99" t="s">
        <v>851</v>
      </c>
      <c r="G576" s="99">
        <v>5.9475119999999997</v>
      </c>
      <c r="H576" s="99">
        <v>0.59475120000000004</v>
      </c>
      <c r="I576" s="99">
        <v>59.475119999999997</v>
      </c>
      <c r="J576" s="99" t="s">
        <v>841</v>
      </c>
      <c r="K576" s="99">
        <v>1</v>
      </c>
      <c r="L576" s="99">
        <v>0</v>
      </c>
      <c r="M576" s="99">
        <v>1</v>
      </c>
      <c r="N576" s="103"/>
    </row>
    <row r="577" spans="1:14" x14ac:dyDescent="0.25">
      <c r="A577" s="2"/>
      <c r="B577" s="103">
        <f t="shared" si="8"/>
        <v>577</v>
      </c>
      <c r="C577" s="95"/>
      <c r="D577" s="98" t="s">
        <v>614</v>
      </c>
      <c r="E577" s="99" t="s">
        <v>850</v>
      </c>
      <c r="F577" s="99" t="s">
        <v>851</v>
      </c>
      <c r="G577" s="99">
        <v>5.9475119999999997</v>
      </c>
      <c r="H577" s="99">
        <v>0.59475120000000004</v>
      </c>
      <c r="I577" s="99">
        <v>59.475119999999997</v>
      </c>
      <c r="J577" s="99" t="s">
        <v>841</v>
      </c>
      <c r="K577" s="99">
        <v>1</v>
      </c>
      <c r="L577" s="99">
        <v>0</v>
      </c>
      <c r="M577" s="99">
        <v>1</v>
      </c>
      <c r="N577" s="103"/>
    </row>
    <row r="578" spans="1:14" x14ac:dyDescent="0.25">
      <c r="A578" s="2"/>
      <c r="B578" s="103">
        <f t="shared" ref="B578:B641" si="9">B577+1</f>
        <v>578</v>
      </c>
      <c r="C578" s="95"/>
      <c r="D578" s="98" t="s">
        <v>615</v>
      </c>
      <c r="E578" s="99" t="s">
        <v>850</v>
      </c>
      <c r="F578" s="99" t="s">
        <v>851</v>
      </c>
      <c r="G578" s="99">
        <v>5.9475119999999997</v>
      </c>
      <c r="H578" s="99">
        <v>0.59475120000000004</v>
      </c>
      <c r="I578" s="99">
        <v>59.475119999999997</v>
      </c>
      <c r="J578" s="99" t="s">
        <v>841</v>
      </c>
      <c r="K578" s="99">
        <v>1</v>
      </c>
      <c r="L578" s="99">
        <v>0</v>
      </c>
      <c r="M578" s="99">
        <v>1</v>
      </c>
      <c r="N578" s="103"/>
    </row>
    <row r="579" spans="1:14" x14ac:dyDescent="0.25">
      <c r="A579" s="2"/>
      <c r="B579" s="103">
        <f t="shared" si="9"/>
        <v>579</v>
      </c>
      <c r="C579" s="95"/>
      <c r="D579" s="98" t="s">
        <v>616</v>
      </c>
      <c r="E579" s="99" t="s">
        <v>850</v>
      </c>
      <c r="F579" s="99" t="s">
        <v>851</v>
      </c>
      <c r="G579" s="99">
        <v>5.9475119999999997</v>
      </c>
      <c r="H579" s="99">
        <v>0.59475120000000004</v>
      </c>
      <c r="I579" s="99">
        <v>59.475119999999997</v>
      </c>
      <c r="J579" s="99" t="s">
        <v>841</v>
      </c>
      <c r="K579" s="99">
        <v>1</v>
      </c>
      <c r="L579" s="99">
        <v>0</v>
      </c>
      <c r="M579" s="99">
        <v>1</v>
      </c>
      <c r="N579" s="103"/>
    </row>
    <row r="580" spans="1:14" x14ac:dyDescent="0.25">
      <c r="A580" s="2"/>
      <c r="B580" s="103">
        <f t="shared" si="9"/>
        <v>580</v>
      </c>
      <c r="C580" s="95"/>
      <c r="D580" s="98" t="s">
        <v>617</v>
      </c>
      <c r="E580" s="99" t="s">
        <v>850</v>
      </c>
      <c r="F580" s="99" t="s">
        <v>851</v>
      </c>
      <c r="G580" s="99">
        <v>5.9475119999999997</v>
      </c>
      <c r="H580" s="99">
        <v>0.59475120000000004</v>
      </c>
      <c r="I580" s="99">
        <v>59.475119999999997</v>
      </c>
      <c r="J580" s="99" t="s">
        <v>841</v>
      </c>
      <c r="K580" s="99">
        <v>1</v>
      </c>
      <c r="L580" s="99">
        <v>0</v>
      </c>
      <c r="M580" s="99">
        <v>1</v>
      </c>
      <c r="N580" s="103"/>
    </row>
    <row r="581" spans="1:14" x14ac:dyDescent="0.25">
      <c r="A581" s="2"/>
      <c r="B581" s="103">
        <f t="shared" si="9"/>
        <v>581</v>
      </c>
      <c r="C581" s="95"/>
      <c r="D581" s="98" t="s">
        <v>618</v>
      </c>
      <c r="E581" s="99" t="s">
        <v>850</v>
      </c>
      <c r="F581" s="99" t="s">
        <v>851</v>
      </c>
      <c r="G581" s="99">
        <v>5.9475119999999997</v>
      </c>
      <c r="H581" s="99">
        <v>0.59475120000000004</v>
      </c>
      <c r="I581" s="99">
        <v>59.475119999999997</v>
      </c>
      <c r="J581" s="99" t="s">
        <v>841</v>
      </c>
      <c r="K581" s="99">
        <v>1</v>
      </c>
      <c r="L581" s="99">
        <v>0</v>
      </c>
      <c r="M581" s="99">
        <v>1</v>
      </c>
      <c r="N581" s="103"/>
    </row>
    <row r="582" spans="1:14" x14ac:dyDescent="0.25">
      <c r="A582" s="2"/>
      <c r="B582" s="103">
        <f t="shared" si="9"/>
        <v>582</v>
      </c>
      <c r="C582" s="95"/>
      <c r="D582" s="98" t="s">
        <v>619</v>
      </c>
      <c r="E582" s="99" t="s">
        <v>850</v>
      </c>
      <c r="F582" s="99" t="s">
        <v>851</v>
      </c>
      <c r="G582" s="99">
        <v>5.9475119999999997</v>
      </c>
      <c r="H582" s="99">
        <v>0.59475120000000004</v>
      </c>
      <c r="I582" s="99">
        <v>59.475119999999997</v>
      </c>
      <c r="J582" s="99" t="s">
        <v>841</v>
      </c>
      <c r="K582" s="99">
        <v>1</v>
      </c>
      <c r="L582" s="99">
        <v>0</v>
      </c>
      <c r="M582" s="99">
        <v>1</v>
      </c>
      <c r="N582" s="103"/>
    </row>
    <row r="583" spans="1:14" x14ac:dyDescent="0.25">
      <c r="A583" s="2"/>
      <c r="B583" s="103">
        <f t="shared" si="9"/>
        <v>583</v>
      </c>
      <c r="C583" s="95"/>
      <c r="D583" s="98" t="s">
        <v>620</v>
      </c>
      <c r="E583" s="99" t="s">
        <v>850</v>
      </c>
      <c r="F583" s="99" t="s">
        <v>851</v>
      </c>
      <c r="G583" s="99">
        <v>5.9475119999999997</v>
      </c>
      <c r="H583" s="99">
        <v>0.59475120000000004</v>
      </c>
      <c r="I583" s="99">
        <v>59.475119999999997</v>
      </c>
      <c r="J583" s="99" t="s">
        <v>841</v>
      </c>
      <c r="K583" s="99">
        <v>1</v>
      </c>
      <c r="L583" s="99">
        <v>0</v>
      </c>
      <c r="M583" s="99">
        <v>1</v>
      </c>
      <c r="N583" s="103"/>
    </row>
    <row r="584" spans="1:14" x14ac:dyDescent="0.25">
      <c r="A584" s="2"/>
      <c r="B584" s="103">
        <f t="shared" si="9"/>
        <v>584</v>
      </c>
      <c r="C584" s="95"/>
      <c r="D584" s="98" t="s">
        <v>621</v>
      </c>
      <c r="E584" s="99" t="s">
        <v>850</v>
      </c>
      <c r="F584" s="99" t="s">
        <v>851</v>
      </c>
      <c r="G584" s="99">
        <v>5.9475119999999997</v>
      </c>
      <c r="H584" s="99">
        <v>0.59475120000000004</v>
      </c>
      <c r="I584" s="99">
        <v>59.475119999999997</v>
      </c>
      <c r="J584" s="99" t="s">
        <v>841</v>
      </c>
      <c r="K584" s="99">
        <v>1</v>
      </c>
      <c r="L584" s="99">
        <v>0</v>
      </c>
      <c r="M584" s="99">
        <v>1</v>
      </c>
      <c r="N584" s="103"/>
    </row>
    <row r="585" spans="1:14" x14ac:dyDescent="0.25">
      <c r="A585" s="2"/>
      <c r="B585" s="103">
        <f t="shared" si="9"/>
        <v>585</v>
      </c>
      <c r="C585" s="95"/>
      <c r="D585" s="98" t="s">
        <v>622</v>
      </c>
      <c r="E585" s="99" t="s">
        <v>850</v>
      </c>
      <c r="F585" s="99" t="s">
        <v>851</v>
      </c>
      <c r="G585" s="99">
        <v>5.9475119999999997</v>
      </c>
      <c r="H585" s="99">
        <v>0.59475120000000004</v>
      </c>
      <c r="I585" s="99">
        <v>59.475119999999997</v>
      </c>
      <c r="J585" s="99" t="s">
        <v>841</v>
      </c>
      <c r="K585" s="99">
        <v>1</v>
      </c>
      <c r="L585" s="99">
        <v>0</v>
      </c>
      <c r="M585" s="99">
        <v>1</v>
      </c>
      <c r="N585" s="103"/>
    </row>
    <row r="586" spans="1:14" x14ac:dyDescent="0.25">
      <c r="A586" s="2"/>
      <c r="B586" s="103">
        <f t="shared" si="9"/>
        <v>586</v>
      </c>
      <c r="C586" s="95"/>
      <c r="D586" s="98" t="s">
        <v>623</v>
      </c>
      <c r="E586" s="99" t="s">
        <v>850</v>
      </c>
      <c r="F586" s="99" t="s">
        <v>851</v>
      </c>
      <c r="G586" s="99">
        <v>5.9475119999999997</v>
      </c>
      <c r="H586" s="99">
        <v>0.59475120000000004</v>
      </c>
      <c r="I586" s="99">
        <v>59.475119999999997</v>
      </c>
      <c r="J586" s="99" t="s">
        <v>841</v>
      </c>
      <c r="K586" s="99">
        <v>1</v>
      </c>
      <c r="L586" s="99">
        <v>0</v>
      </c>
      <c r="M586" s="99">
        <v>1</v>
      </c>
      <c r="N586" s="103"/>
    </row>
    <row r="587" spans="1:14" x14ac:dyDescent="0.25">
      <c r="A587" s="2"/>
      <c r="B587" s="103">
        <f t="shared" si="9"/>
        <v>587</v>
      </c>
      <c r="C587" s="95"/>
      <c r="D587" s="98" t="s">
        <v>624</v>
      </c>
      <c r="E587" s="99" t="s">
        <v>850</v>
      </c>
      <c r="F587" s="99" t="s">
        <v>851</v>
      </c>
      <c r="G587" s="99">
        <v>5.9475119999999997</v>
      </c>
      <c r="H587" s="99">
        <v>0.59475120000000004</v>
      </c>
      <c r="I587" s="99">
        <v>59.475119999999997</v>
      </c>
      <c r="J587" s="99" t="s">
        <v>841</v>
      </c>
      <c r="K587" s="99">
        <v>1</v>
      </c>
      <c r="L587" s="99">
        <v>0</v>
      </c>
      <c r="M587" s="99">
        <v>1</v>
      </c>
      <c r="N587" s="103"/>
    </row>
    <row r="588" spans="1:14" x14ac:dyDescent="0.25">
      <c r="A588" s="2"/>
      <c r="B588" s="103">
        <f t="shared" si="9"/>
        <v>588</v>
      </c>
      <c r="C588" s="95"/>
      <c r="D588" s="98" t="s">
        <v>625</v>
      </c>
      <c r="E588" s="99" t="s">
        <v>850</v>
      </c>
      <c r="F588" s="99" t="s">
        <v>851</v>
      </c>
      <c r="G588" s="99">
        <v>5.9475119999999997</v>
      </c>
      <c r="H588" s="99">
        <v>0.59475120000000004</v>
      </c>
      <c r="I588" s="99">
        <v>59.475119999999997</v>
      </c>
      <c r="J588" s="99" t="s">
        <v>841</v>
      </c>
      <c r="K588" s="99">
        <v>1</v>
      </c>
      <c r="L588" s="99">
        <v>0</v>
      </c>
      <c r="M588" s="99">
        <v>1</v>
      </c>
      <c r="N588" s="103"/>
    </row>
    <row r="589" spans="1:14" x14ac:dyDescent="0.25">
      <c r="A589" s="2"/>
      <c r="B589" s="103">
        <f t="shared" si="9"/>
        <v>589</v>
      </c>
      <c r="C589" s="95"/>
      <c r="D589" s="98" t="s">
        <v>626</v>
      </c>
      <c r="E589" s="99" t="s">
        <v>850</v>
      </c>
      <c r="F589" s="99" t="s">
        <v>851</v>
      </c>
      <c r="G589" s="99">
        <v>5.9475119999999997</v>
      </c>
      <c r="H589" s="99">
        <v>0.59475120000000004</v>
      </c>
      <c r="I589" s="99">
        <v>59.475119999999997</v>
      </c>
      <c r="J589" s="99" t="s">
        <v>841</v>
      </c>
      <c r="K589" s="99">
        <v>1</v>
      </c>
      <c r="L589" s="99">
        <v>0</v>
      </c>
      <c r="M589" s="99">
        <v>1</v>
      </c>
      <c r="N589" s="103"/>
    </row>
    <row r="590" spans="1:14" x14ac:dyDescent="0.25">
      <c r="A590" s="2"/>
      <c r="B590" s="103">
        <f t="shared" si="9"/>
        <v>590</v>
      </c>
      <c r="C590" s="95"/>
      <c r="D590" s="98" t="s">
        <v>627</v>
      </c>
      <c r="E590" s="99" t="s">
        <v>850</v>
      </c>
      <c r="F590" s="99" t="s">
        <v>851</v>
      </c>
      <c r="G590" s="99">
        <v>5.9475119999999997</v>
      </c>
      <c r="H590" s="99">
        <v>0.59475120000000004</v>
      </c>
      <c r="I590" s="99">
        <v>59.475119999999997</v>
      </c>
      <c r="J590" s="99" t="s">
        <v>841</v>
      </c>
      <c r="K590" s="99">
        <v>1</v>
      </c>
      <c r="L590" s="99">
        <v>0</v>
      </c>
      <c r="M590" s="99">
        <v>1</v>
      </c>
      <c r="N590" s="103"/>
    </row>
    <row r="591" spans="1:14" x14ac:dyDescent="0.25">
      <c r="A591" s="2"/>
      <c r="B591" s="103">
        <f t="shared" si="9"/>
        <v>591</v>
      </c>
      <c r="C591" s="95"/>
      <c r="D591" s="98" t="s">
        <v>628</v>
      </c>
      <c r="E591" s="99" t="s">
        <v>850</v>
      </c>
      <c r="F591" s="99" t="s">
        <v>851</v>
      </c>
      <c r="G591" s="99">
        <v>5.9475119999999997</v>
      </c>
      <c r="H591" s="99">
        <v>0.59475120000000004</v>
      </c>
      <c r="I591" s="99">
        <v>59.475119999999997</v>
      </c>
      <c r="J591" s="99" t="s">
        <v>841</v>
      </c>
      <c r="K591" s="99">
        <v>1</v>
      </c>
      <c r="L591" s="99">
        <v>0</v>
      </c>
      <c r="M591" s="99">
        <v>1</v>
      </c>
      <c r="N591" s="103"/>
    </row>
    <row r="592" spans="1:14" x14ac:dyDescent="0.25">
      <c r="A592" s="2"/>
      <c r="B592" s="103">
        <f t="shared" si="9"/>
        <v>592</v>
      </c>
      <c r="C592" s="95"/>
      <c r="D592" s="98" t="s">
        <v>629</v>
      </c>
      <c r="E592" s="99" t="s">
        <v>850</v>
      </c>
      <c r="F592" s="99" t="s">
        <v>851</v>
      </c>
      <c r="G592" s="99">
        <v>5.9475119999999997</v>
      </c>
      <c r="H592" s="99">
        <v>0.59475120000000004</v>
      </c>
      <c r="I592" s="99">
        <v>59.475119999999997</v>
      </c>
      <c r="J592" s="99" t="s">
        <v>841</v>
      </c>
      <c r="K592" s="99">
        <v>1</v>
      </c>
      <c r="L592" s="99">
        <v>0</v>
      </c>
      <c r="M592" s="99">
        <v>1</v>
      </c>
      <c r="N592" s="103"/>
    </row>
    <row r="593" spans="1:14" x14ac:dyDescent="0.25">
      <c r="A593" s="2"/>
      <c r="B593" s="103">
        <f t="shared" si="9"/>
        <v>593</v>
      </c>
      <c r="C593" s="95"/>
      <c r="D593" s="98" t="s">
        <v>630</v>
      </c>
      <c r="E593" s="99" t="s">
        <v>850</v>
      </c>
      <c r="F593" s="99" t="s">
        <v>851</v>
      </c>
      <c r="G593" s="99">
        <v>5.9475119999999997</v>
      </c>
      <c r="H593" s="99">
        <v>0.59475120000000004</v>
      </c>
      <c r="I593" s="99">
        <v>59.475119999999997</v>
      </c>
      <c r="J593" s="99" t="s">
        <v>841</v>
      </c>
      <c r="K593" s="99">
        <v>1</v>
      </c>
      <c r="L593" s="99">
        <v>0</v>
      </c>
      <c r="M593" s="99">
        <v>1</v>
      </c>
      <c r="N593" s="103"/>
    </row>
    <row r="594" spans="1:14" x14ac:dyDescent="0.25">
      <c r="A594" s="2"/>
      <c r="B594" s="103">
        <f t="shared" si="9"/>
        <v>594</v>
      </c>
      <c r="C594" s="95"/>
      <c r="D594" s="98" t="s">
        <v>631</v>
      </c>
      <c r="E594" s="99" t="s">
        <v>850</v>
      </c>
      <c r="F594" s="99" t="s">
        <v>851</v>
      </c>
      <c r="G594" s="99">
        <v>5.9475119999999997</v>
      </c>
      <c r="H594" s="99">
        <v>0.59475120000000004</v>
      </c>
      <c r="I594" s="99">
        <v>59.475119999999997</v>
      </c>
      <c r="J594" s="99" t="s">
        <v>841</v>
      </c>
      <c r="K594" s="99">
        <v>1</v>
      </c>
      <c r="L594" s="99">
        <v>0</v>
      </c>
      <c r="M594" s="99">
        <v>1</v>
      </c>
      <c r="N594" s="103"/>
    </row>
    <row r="595" spans="1:14" x14ac:dyDescent="0.25">
      <c r="A595" s="2"/>
      <c r="B595" s="103">
        <f t="shared" si="9"/>
        <v>595</v>
      </c>
      <c r="C595" s="95"/>
      <c r="D595" s="98" t="s">
        <v>632</v>
      </c>
      <c r="E595" s="99" t="s">
        <v>850</v>
      </c>
      <c r="F595" s="99" t="s">
        <v>851</v>
      </c>
      <c r="G595" s="99">
        <v>5.9475119999999997</v>
      </c>
      <c r="H595" s="99">
        <v>0.59475120000000004</v>
      </c>
      <c r="I595" s="99">
        <v>59.475119999999997</v>
      </c>
      <c r="J595" s="99" t="s">
        <v>841</v>
      </c>
      <c r="K595" s="99">
        <v>1</v>
      </c>
      <c r="L595" s="99">
        <v>0</v>
      </c>
      <c r="M595" s="99">
        <v>1</v>
      </c>
      <c r="N595" s="103"/>
    </row>
    <row r="596" spans="1:14" x14ac:dyDescent="0.25">
      <c r="A596" s="2"/>
      <c r="B596" s="103">
        <f t="shared" si="9"/>
        <v>596</v>
      </c>
      <c r="C596" s="95"/>
      <c r="D596" s="98" t="s">
        <v>633</v>
      </c>
      <c r="E596" s="99" t="s">
        <v>850</v>
      </c>
      <c r="F596" s="99" t="s">
        <v>851</v>
      </c>
      <c r="G596" s="99">
        <v>5.9475119999999997</v>
      </c>
      <c r="H596" s="99">
        <v>0.59475120000000004</v>
      </c>
      <c r="I596" s="99">
        <v>59.475119999999997</v>
      </c>
      <c r="J596" s="99" t="s">
        <v>841</v>
      </c>
      <c r="K596" s="99">
        <v>1</v>
      </c>
      <c r="L596" s="99">
        <v>0</v>
      </c>
      <c r="M596" s="99">
        <v>1</v>
      </c>
      <c r="N596" s="103"/>
    </row>
    <row r="597" spans="1:14" x14ac:dyDescent="0.25">
      <c r="A597" s="2"/>
      <c r="B597" s="103">
        <f t="shared" si="9"/>
        <v>597</v>
      </c>
      <c r="C597" s="95"/>
      <c r="D597" s="98" t="s">
        <v>634</v>
      </c>
      <c r="E597" s="99" t="s">
        <v>850</v>
      </c>
      <c r="F597" s="99" t="s">
        <v>851</v>
      </c>
      <c r="G597" s="99">
        <v>5.9475119999999997</v>
      </c>
      <c r="H597" s="99">
        <v>0.59475120000000004</v>
      </c>
      <c r="I597" s="99">
        <v>59.475119999999997</v>
      </c>
      <c r="J597" s="99" t="s">
        <v>841</v>
      </c>
      <c r="K597" s="99">
        <v>1</v>
      </c>
      <c r="L597" s="99">
        <v>0</v>
      </c>
      <c r="M597" s="99">
        <v>1</v>
      </c>
      <c r="N597" s="103"/>
    </row>
    <row r="598" spans="1:14" x14ac:dyDescent="0.25">
      <c r="A598" s="2"/>
      <c r="B598" s="103">
        <f t="shared" si="9"/>
        <v>598</v>
      </c>
      <c r="C598" s="95"/>
      <c r="D598" s="98" t="s">
        <v>635</v>
      </c>
      <c r="E598" s="99" t="s">
        <v>850</v>
      </c>
      <c r="F598" s="99" t="s">
        <v>851</v>
      </c>
      <c r="G598" s="99">
        <v>5.9475119999999997</v>
      </c>
      <c r="H598" s="99">
        <v>0.59475120000000004</v>
      </c>
      <c r="I598" s="99">
        <v>59.475119999999997</v>
      </c>
      <c r="J598" s="99" t="s">
        <v>841</v>
      </c>
      <c r="K598" s="99">
        <v>1</v>
      </c>
      <c r="L598" s="99">
        <v>0</v>
      </c>
      <c r="M598" s="99">
        <v>1</v>
      </c>
      <c r="N598" s="103"/>
    </row>
    <row r="599" spans="1:14" x14ac:dyDescent="0.25">
      <c r="A599" s="2"/>
      <c r="B599" s="103">
        <f t="shared" si="9"/>
        <v>599</v>
      </c>
      <c r="C599" s="95"/>
      <c r="D599" s="98" t="s">
        <v>636</v>
      </c>
      <c r="E599" s="99" t="s">
        <v>850</v>
      </c>
      <c r="F599" s="99" t="s">
        <v>851</v>
      </c>
      <c r="G599" s="99">
        <v>5.9475119999999997</v>
      </c>
      <c r="H599" s="99">
        <v>0.59475120000000004</v>
      </c>
      <c r="I599" s="99">
        <v>59.475119999999997</v>
      </c>
      <c r="J599" s="99" t="s">
        <v>841</v>
      </c>
      <c r="K599" s="99">
        <v>1</v>
      </c>
      <c r="L599" s="99">
        <v>0</v>
      </c>
      <c r="M599" s="99">
        <v>1</v>
      </c>
      <c r="N599" s="103"/>
    </row>
    <row r="600" spans="1:14" x14ac:dyDescent="0.25">
      <c r="A600" s="2"/>
      <c r="B600" s="103">
        <f t="shared" si="9"/>
        <v>600</v>
      </c>
      <c r="C600" s="95"/>
      <c r="D600" s="98" t="s">
        <v>637</v>
      </c>
      <c r="E600" s="99" t="s">
        <v>850</v>
      </c>
      <c r="F600" s="99" t="s">
        <v>851</v>
      </c>
      <c r="G600" s="99">
        <v>5.9475119999999997</v>
      </c>
      <c r="H600" s="99">
        <v>0.59475120000000004</v>
      </c>
      <c r="I600" s="99">
        <v>59.475119999999997</v>
      </c>
      <c r="J600" s="99" t="s">
        <v>841</v>
      </c>
      <c r="K600" s="99">
        <v>1</v>
      </c>
      <c r="L600" s="99">
        <v>0</v>
      </c>
      <c r="M600" s="99">
        <v>1</v>
      </c>
      <c r="N600" s="103"/>
    </row>
    <row r="601" spans="1:14" x14ac:dyDescent="0.25">
      <c r="A601" s="2"/>
      <c r="B601" s="103">
        <f t="shared" si="9"/>
        <v>601</v>
      </c>
      <c r="C601" s="95"/>
      <c r="D601" s="98" t="s">
        <v>638</v>
      </c>
      <c r="E601" s="99" t="s">
        <v>850</v>
      </c>
      <c r="F601" s="99" t="s">
        <v>851</v>
      </c>
      <c r="G601" s="99">
        <v>5.9475119999999997</v>
      </c>
      <c r="H601" s="99">
        <v>0.59475120000000004</v>
      </c>
      <c r="I601" s="99">
        <v>59.475119999999997</v>
      </c>
      <c r="J601" s="99" t="s">
        <v>841</v>
      </c>
      <c r="K601" s="99">
        <v>1</v>
      </c>
      <c r="L601" s="99">
        <v>0</v>
      </c>
      <c r="M601" s="99">
        <v>1</v>
      </c>
      <c r="N601" s="103"/>
    </row>
    <row r="602" spans="1:14" x14ac:dyDescent="0.25">
      <c r="A602" s="2"/>
      <c r="B602" s="103">
        <f t="shared" si="9"/>
        <v>602</v>
      </c>
      <c r="C602" s="95"/>
      <c r="D602" s="98" t="s">
        <v>639</v>
      </c>
      <c r="E602" s="99" t="s">
        <v>850</v>
      </c>
      <c r="F602" s="99" t="s">
        <v>851</v>
      </c>
      <c r="G602" s="99">
        <v>5.9475119999999997</v>
      </c>
      <c r="H602" s="99">
        <v>0.59475120000000004</v>
      </c>
      <c r="I602" s="99">
        <v>59.475119999999997</v>
      </c>
      <c r="J602" s="99" t="s">
        <v>841</v>
      </c>
      <c r="K602" s="99">
        <v>1</v>
      </c>
      <c r="L602" s="99">
        <v>0</v>
      </c>
      <c r="M602" s="99">
        <v>1</v>
      </c>
      <c r="N602" s="103"/>
    </row>
    <row r="603" spans="1:14" x14ac:dyDescent="0.25">
      <c r="A603" s="2"/>
      <c r="B603" s="103">
        <f t="shared" si="9"/>
        <v>603</v>
      </c>
      <c r="C603" s="95"/>
      <c r="D603" s="98" t="s">
        <v>640</v>
      </c>
      <c r="E603" s="99" t="s">
        <v>850</v>
      </c>
      <c r="F603" s="99" t="s">
        <v>851</v>
      </c>
      <c r="G603" s="99">
        <v>5.9475119999999997</v>
      </c>
      <c r="H603" s="99">
        <v>0.59475120000000004</v>
      </c>
      <c r="I603" s="99">
        <v>59.475119999999997</v>
      </c>
      <c r="J603" s="99" t="s">
        <v>841</v>
      </c>
      <c r="K603" s="99">
        <v>1</v>
      </c>
      <c r="L603" s="99">
        <v>0</v>
      </c>
      <c r="M603" s="99">
        <v>1</v>
      </c>
      <c r="N603" s="103"/>
    </row>
    <row r="604" spans="1:14" x14ac:dyDescent="0.25">
      <c r="A604" s="2"/>
      <c r="B604" s="103">
        <f t="shared" si="9"/>
        <v>604</v>
      </c>
      <c r="C604" s="95"/>
      <c r="D604" s="98" t="s">
        <v>641</v>
      </c>
      <c r="E604" s="99" t="s">
        <v>850</v>
      </c>
      <c r="F604" s="99" t="s">
        <v>851</v>
      </c>
      <c r="G604" s="99">
        <v>5.9475119999999997</v>
      </c>
      <c r="H604" s="99">
        <v>0.59475120000000004</v>
      </c>
      <c r="I604" s="99">
        <v>59.475119999999997</v>
      </c>
      <c r="J604" s="99" t="s">
        <v>841</v>
      </c>
      <c r="K604" s="99">
        <v>1</v>
      </c>
      <c r="L604" s="99">
        <v>0</v>
      </c>
      <c r="M604" s="99">
        <v>1</v>
      </c>
      <c r="N604" s="103"/>
    </row>
    <row r="605" spans="1:14" x14ac:dyDescent="0.25">
      <c r="A605" s="2"/>
      <c r="B605" s="103">
        <f t="shared" si="9"/>
        <v>605</v>
      </c>
      <c r="C605" s="95"/>
      <c r="D605" s="98" t="s">
        <v>642</v>
      </c>
      <c r="E605" s="99" t="s">
        <v>850</v>
      </c>
      <c r="F605" s="99" t="s">
        <v>851</v>
      </c>
      <c r="G605" s="99">
        <v>5.9475119999999997</v>
      </c>
      <c r="H605" s="99">
        <v>0.59475120000000004</v>
      </c>
      <c r="I605" s="99">
        <v>59.475119999999997</v>
      </c>
      <c r="J605" s="99" t="s">
        <v>841</v>
      </c>
      <c r="K605" s="99">
        <v>1</v>
      </c>
      <c r="L605" s="99">
        <v>0</v>
      </c>
      <c r="M605" s="99">
        <v>1</v>
      </c>
      <c r="N605" s="103"/>
    </row>
    <row r="606" spans="1:14" x14ac:dyDescent="0.25">
      <c r="A606" s="2"/>
      <c r="B606" s="103">
        <f t="shared" si="9"/>
        <v>606</v>
      </c>
      <c r="C606" s="95"/>
      <c r="D606" s="98" t="s">
        <v>643</v>
      </c>
      <c r="E606" s="99" t="s">
        <v>850</v>
      </c>
      <c r="F606" s="99" t="s">
        <v>851</v>
      </c>
      <c r="G606" s="99">
        <v>5.9475119999999997</v>
      </c>
      <c r="H606" s="99">
        <v>0.59475120000000004</v>
      </c>
      <c r="I606" s="99">
        <v>59.475119999999997</v>
      </c>
      <c r="J606" s="99" t="s">
        <v>841</v>
      </c>
      <c r="K606" s="99">
        <v>1</v>
      </c>
      <c r="L606" s="99">
        <v>0</v>
      </c>
      <c r="M606" s="99">
        <v>1</v>
      </c>
      <c r="N606" s="103"/>
    </row>
    <row r="607" spans="1:14" x14ac:dyDescent="0.25">
      <c r="A607" s="2"/>
      <c r="B607" s="103">
        <f t="shared" si="9"/>
        <v>607</v>
      </c>
      <c r="C607" s="95"/>
      <c r="D607" s="98" t="s">
        <v>644</v>
      </c>
      <c r="E607" s="99" t="s">
        <v>850</v>
      </c>
      <c r="F607" s="99" t="s">
        <v>851</v>
      </c>
      <c r="G607" s="99">
        <v>5.9475119999999997</v>
      </c>
      <c r="H607" s="99">
        <v>0.59475120000000004</v>
      </c>
      <c r="I607" s="99">
        <v>59.475119999999997</v>
      </c>
      <c r="J607" s="99" t="s">
        <v>841</v>
      </c>
      <c r="K607" s="99">
        <v>1</v>
      </c>
      <c r="L607" s="99">
        <v>0</v>
      </c>
      <c r="M607" s="99">
        <v>1</v>
      </c>
      <c r="N607" s="103"/>
    </row>
    <row r="608" spans="1:14" x14ac:dyDescent="0.25">
      <c r="A608" s="2"/>
      <c r="B608" s="103">
        <f t="shared" si="9"/>
        <v>608</v>
      </c>
      <c r="C608" s="95"/>
      <c r="D608" s="98" t="s">
        <v>645</v>
      </c>
      <c r="E608" s="99" t="s">
        <v>850</v>
      </c>
      <c r="F608" s="99" t="s">
        <v>851</v>
      </c>
      <c r="G608" s="99">
        <v>5.9475119999999997</v>
      </c>
      <c r="H608" s="99">
        <v>0.59475120000000004</v>
      </c>
      <c r="I608" s="99">
        <v>59.475119999999997</v>
      </c>
      <c r="J608" s="99" t="s">
        <v>841</v>
      </c>
      <c r="K608" s="99">
        <v>1</v>
      </c>
      <c r="L608" s="99">
        <v>0</v>
      </c>
      <c r="M608" s="99">
        <v>1</v>
      </c>
      <c r="N608" s="103"/>
    </row>
    <row r="609" spans="1:14" x14ac:dyDescent="0.25">
      <c r="A609" s="2"/>
      <c r="B609" s="103">
        <f t="shared" si="9"/>
        <v>609</v>
      </c>
      <c r="C609" s="95"/>
      <c r="D609" s="98" t="s">
        <v>646</v>
      </c>
      <c r="E609" s="99" t="s">
        <v>850</v>
      </c>
      <c r="F609" s="99" t="s">
        <v>851</v>
      </c>
      <c r="G609" s="99">
        <v>5.9475119999999997</v>
      </c>
      <c r="H609" s="99">
        <v>0.59475120000000004</v>
      </c>
      <c r="I609" s="99">
        <v>59.475119999999997</v>
      </c>
      <c r="J609" s="99" t="s">
        <v>841</v>
      </c>
      <c r="K609" s="99">
        <v>1</v>
      </c>
      <c r="L609" s="99">
        <v>0</v>
      </c>
      <c r="M609" s="99">
        <v>1</v>
      </c>
      <c r="N609" s="103"/>
    </row>
    <row r="610" spans="1:14" x14ac:dyDescent="0.25">
      <c r="A610" s="2"/>
      <c r="B610" s="103">
        <f t="shared" si="9"/>
        <v>610</v>
      </c>
      <c r="C610" s="95"/>
      <c r="D610" s="98" t="s">
        <v>647</v>
      </c>
      <c r="E610" s="99" t="s">
        <v>850</v>
      </c>
      <c r="F610" s="99" t="s">
        <v>851</v>
      </c>
      <c r="G610" s="99">
        <v>5.9475119999999997</v>
      </c>
      <c r="H610" s="99">
        <v>0.59475120000000004</v>
      </c>
      <c r="I610" s="99">
        <v>59.475119999999997</v>
      </c>
      <c r="J610" s="99" t="s">
        <v>841</v>
      </c>
      <c r="K610" s="99">
        <v>1</v>
      </c>
      <c r="L610" s="99">
        <v>0</v>
      </c>
      <c r="M610" s="99">
        <v>1</v>
      </c>
      <c r="N610" s="103"/>
    </row>
    <row r="611" spans="1:14" x14ac:dyDescent="0.25">
      <c r="A611" s="2"/>
      <c r="B611" s="103">
        <f t="shared" si="9"/>
        <v>611</v>
      </c>
      <c r="C611" s="95"/>
      <c r="D611" s="98" t="s">
        <v>648</v>
      </c>
      <c r="E611" s="99" t="s">
        <v>850</v>
      </c>
      <c r="F611" s="99" t="s">
        <v>851</v>
      </c>
      <c r="G611" s="99">
        <v>5.9475119999999997</v>
      </c>
      <c r="H611" s="99">
        <v>0.59475120000000004</v>
      </c>
      <c r="I611" s="99">
        <v>59.475119999999997</v>
      </c>
      <c r="J611" s="99" t="s">
        <v>841</v>
      </c>
      <c r="K611" s="99">
        <v>1</v>
      </c>
      <c r="L611" s="99">
        <v>0</v>
      </c>
      <c r="M611" s="99">
        <v>1</v>
      </c>
      <c r="N611" s="103"/>
    </row>
    <row r="612" spans="1:14" x14ac:dyDescent="0.25">
      <c r="A612" s="2"/>
      <c r="B612" s="103">
        <f t="shared" si="9"/>
        <v>612</v>
      </c>
      <c r="C612" s="95"/>
      <c r="D612" s="98" t="s">
        <v>649</v>
      </c>
      <c r="E612" s="99" t="s">
        <v>850</v>
      </c>
      <c r="F612" s="99" t="s">
        <v>851</v>
      </c>
      <c r="G612" s="99">
        <v>5.9475119999999997</v>
      </c>
      <c r="H612" s="99">
        <v>0.59475120000000004</v>
      </c>
      <c r="I612" s="99">
        <v>59.475119999999997</v>
      </c>
      <c r="J612" s="99" t="s">
        <v>841</v>
      </c>
      <c r="K612" s="99">
        <v>1</v>
      </c>
      <c r="L612" s="99">
        <v>0</v>
      </c>
      <c r="M612" s="99">
        <v>1</v>
      </c>
      <c r="N612" s="103"/>
    </row>
    <row r="613" spans="1:14" x14ac:dyDescent="0.25">
      <c r="A613" s="2"/>
      <c r="B613" s="103">
        <f t="shared" si="9"/>
        <v>613</v>
      </c>
      <c r="C613" s="95"/>
      <c r="D613" s="98" t="s">
        <v>650</v>
      </c>
      <c r="E613" s="99" t="s">
        <v>850</v>
      </c>
      <c r="F613" s="99" t="s">
        <v>851</v>
      </c>
      <c r="G613" s="99">
        <v>5.9475119999999997</v>
      </c>
      <c r="H613" s="99">
        <v>0.59475120000000004</v>
      </c>
      <c r="I613" s="99">
        <v>59.475119999999997</v>
      </c>
      <c r="J613" s="99" t="s">
        <v>841</v>
      </c>
      <c r="K613" s="99">
        <v>1</v>
      </c>
      <c r="L613" s="99">
        <v>0</v>
      </c>
      <c r="M613" s="99">
        <v>1</v>
      </c>
      <c r="N613" s="103"/>
    </row>
    <row r="614" spans="1:14" x14ac:dyDescent="0.25">
      <c r="A614" s="2"/>
      <c r="B614" s="103">
        <f t="shared" si="9"/>
        <v>614</v>
      </c>
      <c r="C614" s="95"/>
      <c r="D614" s="98" t="s">
        <v>651</v>
      </c>
      <c r="E614" s="99" t="s">
        <v>850</v>
      </c>
      <c r="F614" s="99" t="s">
        <v>851</v>
      </c>
      <c r="G614" s="99">
        <v>5.9475119999999997</v>
      </c>
      <c r="H614" s="99">
        <v>0.59475120000000004</v>
      </c>
      <c r="I614" s="99">
        <v>59.475119999999997</v>
      </c>
      <c r="J614" s="99" t="s">
        <v>841</v>
      </c>
      <c r="K614" s="99">
        <v>1</v>
      </c>
      <c r="L614" s="99">
        <v>0</v>
      </c>
      <c r="M614" s="99">
        <v>1</v>
      </c>
      <c r="N614" s="103"/>
    </row>
    <row r="615" spans="1:14" x14ac:dyDescent="0.25">
      <c r="A615" s="2"/>
      <c r="B615" s="103">
        <f t="shared" si="9"/>
        <v>615</v>
      </c>
      <c r="C615" s="95"/>
      <c r="D615" s="98" t="s">
        <v>652</v>
      </c>
      <c r="E615" s="99" t="s">
        <v>850</v>
      </c>
      <c r="F615" s="99" t="s">
        <v>851</v>
      </c>
      <c r="G615" s="99">
        <v>5.9475119999999997</v>
      </c>
      <c r="H615" s="99">
        <v>0.59475120000000004</v>
      </c>
      <c r="I615" s="99">
        <v>59.475119999999997</v>
      </c>
      <c r="J615" s="99" t="s">
        <v>841</v>
      </c>
      <c r="K615" s="99">
        <v>1</v>
      </c>
      <c r="L615" s="99">
        <v>0</v>
      </c>
      <c r="M615" s="99">
        <v>1</v>
      </c>
      <c r="N615" s="103"/>
    </row>
    <row r="616" spans="1:14" x14ac:dyDescent="0.25">
      <c r="A616" s="2"/>
      <c r="B616" s="103">
        <f t="shared" si="9"/>
        <v>616</v>
      </c>
      <c r="C616" s="95"/>
      <c r="D616" s="98" t="s">
        <v>653</v>
      </c>
      <c r="E616" s="99" t="s">
        <v>850</v>
      </c>
      <c r="F616" s="99" t="s">
        <v>851</v>
      </c>
      <c r="G616" s="99">
        <v>5.9475119999999997</v>
      </c>
      <c r="H616" s="99">
        <v>0.59475120000000004</v>
      </c>
      <c r="I616" s="99">
        <v>59.475119999999997</v>
      </c>
      <c r="J616" s="99" t="s">
        <v>841</v>
      </c>
      <c r="K616" s="99">
        <v>1</v>
      </c>
      <c r="L616" s="99">
        <v>0</v>
      </c>
      <c r="M616" s="99">
        <v>1</v>
      </c>
      <c r="N616" s="103"/>
    </row>
    <row r="617" spans="1:14" x14ac:dyDescent="0.25">
      <c r="A617" s="2"/>
      <c r="B617" s="103">
        <f t="shared" si="9"/>
        <v>617</v>
      </c>
      <c r="C617" s="95"/>
      <c r="D617" s="98" t="s">
        <v>654</v>
      </c>
      <c r="E617" s="99" t="s">
        <v>850</v>
      </c>
      <c r="F617" s="99" t="s">
        <v>851</v>
      </c>
      <c r="G617" s="99">
        <v>5.9475119999999997</v>
      </c>
      <c r="H617" s="99">
        <v>0.59475120000000004</v>
      </c>
      <c r="I617" s="99">
        <v>59.475119999999997</v>
      </c>
      <c r="J617" s="99" t="s">
        <v>841</v>
      </c>
      <c r="K617" s="99">
        <v>1</v>
      </c>
      <c r="L617" s="99">
        <v>0</v>
      </c>
      <c r="M617" s="99">
        <v>1</v>
      </c>
      <c r="N617" s="103"/>
    </row>
    <row r="618" spans="1:14" x14ac:dyDescent="0.25">
      <c r="A618" s="2"/>
      <c r="B618" s="103">
        <f t="shared" si="9"/>
        <v>618</v>
      </c>
      <c r="C618" s="95"/>
      <c r="D618" s="98" t="s">
        <v>655</v>
      </c>
      <c r="E618" s="99" t="s">
        <v>850</v>
      </c>
      <c r="F618" s="99" t="s">
        <v>851</v>
      </c>
      <c r="G618" s="99">
        <v>5.9475119999999997</v>
      </c>
      <c r="H618" s="99">
        <v>0.59475120000000004</v>
      </c>
      <c r="I618" s="99">
        <v>59.475119999999997</v>
      </c>
      <c r="J618" s="99" t="s">
        <v>841</v>
      </c>
      <c r="K618" s="99">
        <v>1</v>
      </c>
      <c r="L618" s="99">
        <v>0</v>
      </c>
      <c r="M618" s="99">
        <v>1</v>
      </c>
      <c r="N618" s="103"/>
    </row>
    <row r="619" spans="1:14" x14ac:dyDescent="0.25">
      <c r="A619" s="2"/>
      <c r="B619" s="103">
        <f t="shared" si="9"/>
        <v>619</v>
      </c>
      <c r="C619" s="95"/>
      <c r="D619" s="98" t="s">
        <v>656</v>
      </c>
      <c r="E619" s="99" t="s">
        <v>850</v>
      </c>
      <c r="F619" s="99" t="s">
        <v>851</v>
      </c>
      <c r="G619" s="99">
        <v>5.9475119999999997</v>
      </c>
      <c r="H619" s="99">
        <v>0.59475120000000004</v>
      </c>
      <c r="I619" s="99">
        <v>59.475119999999997</v>
      </c>
      <c r="J619" s="99" t="s">
        <v>841</v>
      </c>
      <c r="K619" s="99">
        <v>1</v>
      </c>
      <c r="L619" s="99">
        <v>0</v>
      </c>
      <c r="M619" s="99">
        <v>1</v>
      </c>
      <c r="N619" s="103"/>
    </row>
    <row r="620" spans="1:14" x14ac:dyDescent="0.25">
      <c r="A620" s="2"/>
      <c r="B620" s="103">
        <f t="shared" si="9"/>
        <v>620</v>
      </c>
      <c r="C620" s="95"/>
      <c r="D620" s="98" t="s">
        <v>657</v>
      </c>
      <c r="E620" s="99" t="s">
        <v>850</v>
      </c>
      <c r="F620" s="99" t="s">
        <v>851</v>
      </c>
      <c r="G620" s="99">
        <v>5.9475119999999997</v>
      </c>
      <c r="H620" s="99">
        <v>0.59475120000000004</v>
      </c>
      <c r="I620" s="99">
        <v>59.475119999999997</v>
      </c>
      <c r="J620" s="99" t="s">
        <v>841</v>
      </c>
      <c r="K620" s="99">
        <v>1</v>
      </c>
      <c r="L620" s="99">
        <v>0</v>
      </c>
      <c r="M620" s="99">
        <v>1</v>
      </c>
      <c r="N620" s="103"/>
    </row>
    <row r="621" spans="1:14" x14ac:dyDescent="0.25">
      <c r="A621" s="2"/>
      <c r="B621" s="103">
        <f t="shared" si="9"/>
        <v>621</v>
      </c>
      <c r="C621" s="95"/>
      <c r="D621" s="98" t="s">
        <v>658</v>
      </c>
      <c r="E621" s="99" t="s">
        <v>850</v>
      </c>
      <c r="F621" s="99" t="s">
        <v>851</v>
      </c>
      <c r="G621" s="99">
        <v>5.9475119999999997</v>
      </c>
      <c r="H621" s="99">
        <v>0.59475120000000004</v>
      </c>
      <c r="I621" s="99">
        <v>59.475119999999997</v>
      </c>
      <c r="J621" s="99" t="s">
        <v>841</v>
      </c>
      <c r="K621" s="99">
        <v>1</v>
      </c>
      <c r="L621" s="99">
        <v>0</v>
      </c>
      <c r="M621" s="99">
        <v>1</v>
      </c>
      <c r="N621" s="103"/>
    </row>
    <row r="622" spans="1:14" x14ac:dyDescent="0.25">
      <c r="A622" s="2"/>
      <c r="B622" s="103">
        <f t="shared" si="9"/>
        <v>622</v>
      </c>
      <c r="C622" s="95"/>
      <c r="D622" s="98" t="s">
        <v>659</v>
      </c>
      <c r="E622" s="99" t="s">
        <v>850</v>
      </c>
      <c r="F622" s="99" t="s">
        <v>851</v>
      </c>
      <c r="G622" s="99">
        <v>5.9475119999999997</v>
      </c>
      <c r="H622" s="99">
        <v>0.59475120000000004</v>
      </c>
      <c r="I622" s="99">
        <v>59.475119999999997</v>
      </c>
      <c r="J622" s="99" t="s">
        <v>841</v>
      </c>
      <c r="K622" s="99">
        <v>1</v>
      </c>
      <c r="L622" s="99">
        <v>0</v>
      </c>
      <c r="M622" s="99">
        <v>1</v>
      </c>
      <c r="N622" s="103"/>
    </row>
    <row r="623" spans="1:14" x14ac:dyDescent="0.25">
      <c r="A623" s="2"/>
      <c r="B623" s="103">
        <f t="shared" si="9"/>
        <v>623</v>
      </c>
      <c r="C623" s="95"/>
      <c r="D623" s="98" t="s">
        <v>660</v>
      </c>
      <c r="E623" s="99" t="s">
        <v>850</v>
      </c>
      <c r="F623" s="99" t="s">
        <v>851</v>
      </c>
      <c r="G623" s="99">
        <v>5.9475119999999997</v>
      </c>
      <c r="H623" s="99">
        <v>0.59475120000000004</v>
      </c>
      <c r="I623" s="99">
        <v>59.475119999999997</v>
      </c>
      <c r="J623" s="99" t="s">
        <v>841</v>
      </c>
      <c r="K623" s="99">
        <v>1</v>
      </c>
      <c r="L623" s="99">
        <v>0</v>
      </c>
      <c r="M623" s="99">
        <v>1</v>
      </c>
      <c r="N623" s="103"/>
    </row>
    <row r="624" spans="1:14" x14ac:dyDescent="0.25">
      <c r="A624" s="2"/>
      <c r="B624" s="103">
        <f t="shared" si="9"/>
        <v>624</v>
      </c>
      <c r="C624" s="95"/>
      <c r="D624" s="98" t="s">
        <v>661</v>
      </c>
      <c r="E624" s="99" t="s">
        <v>850</v>
      </c>
      <c r="F624" s="99" t="s">
        <v>851</v>
      </c>
      <c r="G624" s="99">
        <v>5.9475119999999997</v>
      </c>
      <c r="H624" s="99">
        <v>0.59475120000000004</v>
      </c>
      <c r="I624" s="99">
        <v>59.475119999999997</v>
      </c>
      <c r="J624" s="99" t="s">
        <v>841</v>
      </c>
      <c r="K624" s="99">
        <v>1</v>
      </c>
      <c r="L624" s="99">
        <v>0</v>
      </c>
      <c r="M624" s="99">
        <v>1</v>
      </c>
      <c r="N624" s="103"/>
    </row>
    <row r="625" spans="1:14" x14ac:dyDescent="0.25">
      <c r="A625" s="2"/>
      <c r="B625" s="103">
        <f t="shared" si="9"/>
        <v>625</v>
      </c>
      <c r="C625" s="95"/>
      <c r="D625" s="98" t="s">
        <v>662</v>
      </c>
      <c r="E625" s="99" t="s">
        <v>850</v>
      </c>
      <c r="F625" s="99" t="s">
        <v>851</v>
      </c>
      <c r="G625" s="99">
        <v>5.9475119999999997</v>
      </c>
      <c r="H625" s="99">
        <v>0.59475120000000004</v>
      </c>
      <c r="I625" s="99">
        <v>59.475119999999997</v>
      </c>
      <c r="J625" s="99" t="s">
        <v>841</v>
      </c>
      <c r="K625" s="99">
        <v>1</v>
      </c>
      <c r="L625" s="99">
        <v>0</v>
      </c>
      <c r="M625" s="99">
        <v>1</v>
      </c>
      <c r="N625" s="103"/>
    </row>
    <row r="626" spans="1:14" x14ac:dyDescent="0.25">
      <c r="A626" s="2"/>
      <c r="B626" s="103">
        <f t="shared" si="9"/>
        <v>626</v>
      </c>
      <c r="C626" s="95"/>
      <c r="D626" s="98" t="s">
        <v>663</v>
      </c>
      <c r="E626" s="99" t="s">
        <v>850</v>
      </c>
      <c r="F626" s="99" t="s">
        <v>851</v>
      </c>
      <c r="G626" s="99">
        <v>5.9475119999999997</v>
      </c>
      <c r="H626" s="99">
        <v>0.59475120000000004</v>
      </c>
      <c r="I626" s="99">
        <v>59.475119999999997</v>
      </c>
      <c r="J626" s="99" t="s">
        <v>841</v>
      </c>
      <c r="K626" s="99">
        <v>1</v>
      </c>
      <c r="L626" s="99">
        <v>0</v>
      </c>
      <c r="M626" s="99">
        <v>1</v>
      </c>
      <c r="N626" s="103"/>
    </row>
    <row r="627" spans="1:14" x14ac:dyDescent="0.25">
      <c r="A627" s="2"/>
      <c r="B627" s="103">
        <f t="shared" si="9"/>
        <v>627</v>
      </c>
      <c r="C627" s="95"/>
      <c r="D627" s="98" t="s">
        <v>664</v>
      </c>
      <c r="E627" s="99" t="s">
        <v>850</v>
      </c>
      <c r="F627" s="99" t="s">
        <v>851</v>
      </c>
      <c r="G627" s="99">
        <v>5.9475119999999997</v>
      </c>
      <c r="H627" s="99">
        <v>0.59475120000000004</v>
      </c>
      <c r="I627" s="99">
        <v>59.475119999999997</v>
      </c>
      <c r="J627" s="99" t="s">
        <v>841</v>
      </c>
      <c r="K627" s="99">
        <v>1</v>
      </c>
      <c r="L627" s="99">
        <v>0</v>
      </c>
      <c r="M627" s="99">
        <v>1</v>
      </c>
      <c r="N627" s="103"/>
    </row>
    <row r="628" spans="1:14" x14ac:dyDescent="0.25">
      <c r="A628" s="2"/>
      <c r="B628" s="103">
        <f t="shared" si="9"/>
        <v>628</v>
      </c>
      <c r="C628" s="95"/>
      <c r="D628" s="98" t="s">
        <v>665</v>
      </c>
      <c r="E628" s="99" t="s">
        <v>850</v>
      </c>
      <c r="F628" s="99" t="s">
        <v>851</v>
      </c>
      <c r="G628" s="99">
        <v>5.9475119999999997</v>
      </c>
      <c r="H628" s="99">
        <v>0.59475120000000004</v>
      </c>
      <c r="I628" s="99">
        <v>59.475119999999997</v>
      </c>
      <c r="J628" s="99" t="s">
        <v>841</v>
      </c>
      <c r="K628" s="99">
        <v>1</v>
      </c>
      <c r="L628" s="99">
        <v>0</v>
      </c>
      <c r="M628" s="99">
        <v>1</v>
      </c>
      <c r="N628" s="103"/>
    </row>
    <row r="629" spans="1:14" x14ac:dyDescent="0.25">
      <c r="A629" s="2"/>
      <c r="B629" s="103">
        <f t="shared" si="9"/>
        <v>629</v>
      </c>
      <c r="C629" s="95"/>
      <c r="D629" s="98" t="s">
        <v>666</v>
      </c>
      <c r="E629" s="99" t="s">
        <v>850</v>
      </c>
      <c r="F629" s="99" t="s">
        <v>851</v>
      </c>
      <c r="G629" s="99">
        <v>5.9475119999999997</v>
      </c>
      <c r="H629" s="99">
        <v>0.59475120000000004</v>
      </c>
      <c r="I629" s="99">
        <v>59.475119999999997</v>
      </c>
      <c r="J629" s="99" t="s">
        <v>841</v>
      </c>
      <c r="K629" s="99">
        <v>1</v>
      </c>
      <c r="L629" s="99">
        <v>0</v>
      </c>
      <c r="M629" s="99">
        <v>1</v>
      </c>
      <c r="N629" s="103"/>
    </row>
    <row r="630" spans="1:14" x14ac:dyDescent="0.25">
      <c r="A630" s="2"/>
      <c r="B630" s="103">
        <f t="shared" si="9"/>
        <v>630</v>
      </c>
      <c r="C630" s="95"/>
      <c r="D630" s="98" t="s">
        <v>667</v>
      </c>
      <c r="E630" s="99" t="s">
        <v>850</v>
      </c>
      <c r="F630" s="99" t="s">
        <v>851</v>
      </c>
      <c r="G630" s="99">
        <v>5.9475119999999997</v>
      </c>
      <c r="H630" s="99">
        <v>0.59475120000000004</v>
      </c>
      <c r="I630" s="99">
        <v>59.475119999999997</v>
      </c>
      <c r="J630" s="99" t="s">
        <v>841</v>
      </c>
      <c r="K630" s="99">
        <v>1</v>
      </c>
      <c r="L630" s="99">
        <v>0</v>
      </c>
      <c r="M630" s="99">
        <v>1</v>
      </c>
      <c r="N630" s="103"/>
    </row>
    <row r="631" spans="1:14" x14ac:dyDescent="0.25">
      <c r="A631" s="2"/>
      <c r="B631" s="103">
        <f t="shared" si="9"/>
        <v>631</v>
      </c>
      <c r="C631" s="95"/>
      <c r="D631" s="98" t="s">
        <v>668</v>
      </c>
      <c r="E631" s="99" t="s">
        <v>850</v>
      </c>
      <c r="F631" s="99" t="s">
        <v>851</v>
      </c>
      <c r="G631" s="99">
        <v>5.9475119999999997</v>
      </c>
      <c r="H631" s="99">
        <v>0.59475120000000004</v>
      </c>
      <c r="I631" s="99">
        <v>59.475119999999997</v>
      </c>
      <c r="J631" s="99" t="s">
        <v>841</v>
      </c>
      <c r="K631" s="99">
        <v>1</v>
      </c>
      <c r="L631" s="99">
        <v>0</v>
      </c>
      <c r="M631" s="99">
        <v>1</v>
      </c>
      <c r="N631" s="103"/>
    </row>
    <row r="632" spans="1:14" x14ac:dyDescent="0.25">
      <c r="A632" s="2"/>
      <c r="B632" s="103">
        <f t="shared" si="9"/>
        <v>632</v>
      </c>
      <c r="C632" s="95"/>
      <c r="D632" s="98" t="s">
        <v>669</v>
      </c>
      <c r="E632" s="99" t="s">
        <v>850</v>
      </c>
      <c r="F632" s="99" t="s">
        <v>851</v>
      </c>
      <c r="G632" s="99">
        <v>5.9475119999999997</v>
      </c>
      <c r="H632" s="99">
        <v>0.59475120000000004</v>
      </c>
      <c r="I632" s="99">
        <v>59.475119999999997</v>
      </c>
      <c r="J632" s="99" t="s">
        <v>841</v>
      </c>
      <c r="K632" s="99">
        <v>1</v>
      </c>
      <c r="L632" s="99">
        <v>0</v>
      </c>
      <c r="M632" s="99">
        <v>1</v>
      </c>
      <c r="N632" s="103"/>
    </row>
    <row r="633" spans="1:14" x14ac:dyDescent="0.25">
      <c r="A633" s="2"/>
      <c r="B633" s="103">
        <f t="shared" si="9"/>
        <v>633</v>
      </c>
      <c r="C633" s="95"/>
      <c r="D633" s="98" t="s">
        <v>670</v>
      </c>
      <c r="E633" s="99" t="s">
        <v>850</v>
      </c>
      <c r="F633" s="99" t="s">
        <v>851</v>
      </c>
      <c r="G633" s="99">
        <v>5.9475119999999997</v>
      </c>
      <c r="H633" s="99">
        <v>0.59475120000000004</v>
      </c>
      <c r="I633" s="99">
        <v>59.475119999999997</v>
      </c>
      <c r="J633" s="99" t="s">
        <v>841</v>
      </c>
      <c r="K633" s="99">
        <v>1</v>
      </c>
      <c r="L633" s="99">
        <v>0</v>
      </c>
      <c r="M633" s="99">
        <v>1</v>
      </c>
      <c r="N633" s="103"/>
    </row>
    <row r="634" spans="1:14" x14ac:dyDescent="0.25">
      <c r="A634" s="2"/>
      <c r="B634" s="103">
        <f t="shared" si="9"/>
        <v>634</v>
      </c>
      <c r="C634" s="95"/>
      <c r="D634" s="98" t="s">
        <v>671</v>
      </c>
      <c r="E634" s="99" t="s">
        <v>850</v>
      </c>
      <c r="F634" s="99" t="s">
        <v>851</v>
      </c>
      <c r="G634" s="99">
        <v>5.9475119999999997</v>
      </c>
      <c r="H634" s="99">
        <v>0.59475120000000004</v>
      </c>
      <c r="I634" s="99">
        <v>59.475119999999997</v>
      </c>
      <c r="J634" s="99" t="s">
        <v>841</v>
      </c>
      <c r="K634" s="99">
        <v>1</v>
      </c>
      <c r="L634" s="99">
        <v>0</v>
      </c>
      <c r="M634" s="99">
        <v>1</v>
      </c>
      <c r="N634" s="103"/>
    </row>
    <row r="635" spans="1:14" x14ac:dyDescent="0.25">
      <c r="A635" s="2"/>
      <c r="B635" s="103">
        <f t="shared" si="9"/>
        <v>635</v>
      </c>
      <c r="C635" s="95"/>
      <c r="D635" s="98" t="s">
        <v>672</v>
      </c>
      <c r="E635" s="99" t="s">
        <v>850</v>
      </c>
      <c r="F635" s="99" t="s">
        <v>851</v>
      </c>
      <c r="G635" s="99">
        <v>5.9475119999999997</v>
      </c>
      <c r="H635" s="99">
        <v>0.59475120000000004</v>
      </c>
      <c r="I635" s="99">
        <v>59.475119999999997</v>
      </c>
      <c r="J635" s="99" t="s">
        <v>841</v>
      </c>
      <c r="K635" s="99">
        <v>1</v>
      </c>
      <c r="L635" s="99">
        <v>0</v>
      </c>
      <c r="M635" s="99">
        <v>1</v>
      </c>
      <c r="N635" s="103"/>
    </row>
    <row r="636" spans="1:14" x14ac:dyDescent="0.25">
      <c r="A636" s="2"/>
      <c r="B636" s="103">
        <f t="shared" si="9"/>
        <v>636</v>
      </c>
      <c r="C636" s="95"/>
      <c r="D636" s="98" t="s">
        <v>673</v>
      </c>
      <c r="E636" s="99" t="s">
        <v>850</v>
      </c>
      <c r="F636" s="99" t="s">
        <v>851</v>
      </c>
      <c r="G636" s="99">
        <v>5.9475119999999997</v>
      </c>
      <c r="H636" s="99">
        <v>0.59475120000000004</v>
      </c>
      <c r="I636" s="99">
        <v>59.475119999999997</v>
      </c>
      <c r="J636" s="99" t="s">
        <v>841</v>
      </c>
      <c r="K636" s="99">
        <v>1</v>
      </c>
      <c r="L636" s="99">
        <v>0</v>
      </c>
      <c r="M636" s="99">
        <v>1</v>
      </c>
      <c r="N636" s="103"/>
    </row>
    <row r="637" spans="1:14" x14ac:dyDescent="0.25">
      <c r="A637" s="2"/>
      <c r="B637" s="103">
        <f t="shared" si="9"/>
        <v>637</v>
      </c>
      <c r="C637" s="95"/>
      <c r="D637" s="98" t="s">
        <v>674</v>
      </c>
      <c r="E637" s="99" t="s">
        <v>850</v>
      </c>
      <c r="F637" s="99" t="s">
        <v>851</v>
      </c>
      <c r="G637" s="99">
        <v>5.9475119999999997</v>
      </c>
      <c r="H637" s="99">
        <v>0.59475120000000004</v>
      </c>
      <c r="I637" s="99">
        <v>59.475119999999997</v>
      </c>
      <c r="J637" s="99" t="s">
        <v>841</v>
      </c>
      <c r="K637" s="99">
        <v>1</v>
      </c>
      <c r="L637" s="99">
        <v>0</v>
      </c>
      <c r="M637" s="99">
        <v>1</v>
      </c>
      <c r="N637" s="103"/>
    </row>
    <row r="638" spans="1:14" x14ac:dyDescent="0.25">
      <c r="A638" s="2"/>
      <c r="B638" s="103">
        <f t="shared" si="9"/>
        <v>638</v>
      </c>
      <c r="C638" s="95"/>
      <c r="D638" s="98" t="s">
        <v>675</v>
      </c>
      <c r="E638" s="99" t="s">
        <v>850</v>
      </c>
      <c r="F638" s="99" t="s">
        <v>851</v>
      </c>
      <c r="G638" s="99">
        <v>5.9475119999999997</v>
      </c>
      <c r="H638" s="99">
        <v>0.59475120000000004</v>
      </c>
      <c r="I638" s="99">
        <v>59.475119999999997</v>
      </c>
      <c r="J638" s="99" t="s">
        <v>841</v>
      </c>
      <c r="K638" s="99">
        <v>1</v>
      </c>
      <c r="L638" s="99">
        <v>0</v>
      </c>
      <c r="M638" s="99">
        <v>1</v>
      </c>
      <c r="N638" s="103"/>
    </row>
    <row r="639" spans="1:14" x14ac:dyDescent="0.25">
      <c r="A639" s="2"/>
      <c r="B639" s="103">
        <f t="shared" si="9"/>
        <v>639</v>
      </c>
      <c r="C639" s="95"/>
      <c r="D639" s="98" t="s">
        <v>676</v>
      </c>
      <c r="E639" s="99" t="s">
        <v>850</v>
      </c>
      <c r="F639" s="99" t="s">
        <v>851</v>
      </c>
      <c r="G639" s="99">
        <v>5.9475119999999997</v>
      </c>
      <c r="H639" s="99">
        <v>0.59475120000000004</v>
      </c>
      <c r="I639" s="99">
        <v>59.475119999999997</v>
      </c>
      <c r="J639" s="99" t="s">
        <v>841</v>
      </c>
      <c r="K639" s="99">
        <v>1</v>
      </c>
      <c r="L639" s="99">
        <v>0</v>
      </c>
      <c r="M639" s="99">
        <v>1</v>
      </c>
      <c r="N639" s="103"/>
    </row>
    <row r="640" spans="1:14" x14ac:dyDescent="0.25">
      <c r="A640" s="2"/>
      <c r="B640" s="103">
        <f t="shared" si="9"/>
        <v>640</v>
      </c>
      <c r="C640" s="95"/>
      <c r="D640" s="98" t="s">
        <v>677</v>
      </c>
      <c r="E640" s="99" t="s">
        <v>850</v>
      </c>
      <c r="F640" s="99" t="s">
        <v>851</v>
      </c>
      <c r="G640" s="99">
        <v>5.9475119999999997</v>
      </c>
      <c r="H640" s="99">
        <v>0.59475120000000004</v>
      </c>
      <c r="I640" s="99">
        <v>59.475119999999997</v>
      </c>
      <c r="J640" s="99" t="s">
        <v>841</v>
      </c>
      <c r="K640" s="99">
        <v>1</v>
      </c>
      <c r="L640" s="99">
        <v>0</v>
      </c>
      <c r="M640" s="99">
        <v>1</v>
      </c>
      <c r="N640" s="103"/>
    </row>
    <row r="641" spans="1:14" x14ac:dyDescent="0.25">
      <c r="A641" s="2"/>
      <c r="B641" s="103">
        <f t="shared" si="9"/>
        <v>641</v>
      </c>
      <c r="C641" s="95"/>
      <c r="D641" s="98" t="s">
        <v>678</v>
      </c>
      <c r="E641" s="99" t="s">
        <v>850</v>
      </c>
      <c r="F641" s="99" t="s">
        <v>851</v>
      </c>
      <c r="G641" s="99">
        <v>5.9475119999999997</v>
      </c>
      <c r="H641" s="99">
        <v>0.59475120000000004</v>
      </c>
      <c r="I641" s="99">
        <v>59.475119999999997</v>
      </c>
      <c r="J641" s="99" t="s">
        <v>841</v>
      </c>
      <c r="K641" s="99">
        <v>1</v>
      </c>
      <c r="L641" s="99">
        <v>0</v>
      </c>
      <c r="M641" s="99">
        <v>1</v>
      </c>
      <c r="N641" s="103"/>
    </row>
    <row r="642" spans="1:14" x14ac:dyDescent="0.25">
      <c r="A642" s="2"/>
      <c r="B642" s="103">
        <f t="shared" ref="B642:B705" si="10">B641+1</f>
        <v>642</v>
      </c>
      <c r="C642" s="95"/>
      <c r="D642" s="98" t="s">
        <v>679</v>
      </c>
      <c r="E642" s="99" t="s">
        <v>850</v>
      </c>
      <c r="F642" s="99" t="s">
        <v>851</v>
      </c>
      <c r="G642" s="99">
        <v>5.9475119999999997</v>
      </c>
      <c r="H642" s="99">
        <v>0.59475120000000004</v>
      </c>
      <c r="I642" s="99">
        <v>59.475119999999997</v>
      </c>
      <c r="J642" s="99" t="s">
        <v>841</v>
      </c>
      <c r="K642" s="99">
        <v>1</v>
      </c>
      <c r="L642" s="99">
        <v>0</v>
      </c>
      <c r="M642" s="99">
        <v>1</v>
      </c>
      <c r="N642" s="103"/>
    </row>
    <row r="643" spans="1:14" x14ac:dyDescent="0.25">
      <c r="A643" s="2"/>
      <c r="B643" s="103">
        <f t="shared" si="10"/>
        <v>643</v>
      </c>
      <c r="C643" s="95"/>
      <c r="D643" s="98" t="s">
        <v>680</v>
      </c>
      <c r="E643" s="99" t="s">
        <v>850</v>
      </c>
      <c r="F643" s="99" t="s">
        <v>851</v>
      </c>
      <c r="G643" s="99">
        <v>5.9475119999999997</v>
      </c>
      <c r="H643" s="99">
        <v>0.59475120000000004</v>
      </c>
      <c r="I643" s="99">
        <v>59.475119999999997</v>
      </c>
      <c r="J643" s="99" t="s">
        <v>841</v>
      </c>
      <c r="K643" s="99">
        <v>1</v>
      </c>
      <c r="L643" s="99">
        <v>0</v>
      </c>
      <c r="M643" s="99">
        <v>1</v>
      </c>
      <c r="N643" s="103"/>
    </row>
    <row r="644" spans="1:14" x14ac:dyDescent="0.25">
      <c r="A644" s="2"/>
      <c r="B644" s="103">
        <f t="shared" si="10"/>
        <v>644</v>
      </c>
      <c r="C644" s="95"/>
      <c r="D644" s="98" t="s">
        <v>681</v>
      </c>
      <c r="E644" s="99" t="s">
        <v>850</v>
      </c>
      <c r="F644" s="99" t="s">
        <v>851</v>
      </c>
      <c r="G644" s="99">
        <v>5.9475119999999997</v>
      </c>
      <c r="H644" s="99">
        <v>0.59475120000000004</v>
      </c>
      <c r="I644" s="99">
        <v>59.475119999999997</v>
      </c>
      <c r="J644" s="99" t="s">
        <v>841</v>
      </c>
      <c r="K644" s="99">
        <v>1</v>
      </c>
      <c r="L644" s="99">
        <v>0</v>
      </c>
      <c r="M644" s="99">
        <v>1</v>
      </c>
      <c r="N644" s="103"/>
    </row>
    <row r="645" spans="1:14" x14ac:dyDescent="0.25">
      <c r="A645" s="2"/>
      <c r="B645" s="103">
        <f t="shared" si="10"/>
        <v>645</v>
      </c>
      <c r="C645" s="95"/>
      <c r="D645" s="98" t="s">
        <v>682</v>
      </c>
      <c r="E645" s="99" t="s">
        <v>850</v>
      </c>
      <c r="F645" s="99" t="s">
        <v>851</v>
      </c>
      <c r="G645" s="99">
        <v>5.9475119999999997</v>
      </c>
      <c r="H645" s="99">
        <v>0.59475120000000004</v>
      </c>
      <c r="I645" s="99">
        <v>59.475119999999997</v>
      </c>
      <c r="J645" s="99" t="s">
        <v>841</v>
      </c>
      <c r="K645" s="99">
        <v>1</v>
      </c>
      <c r="L645" s="99">
        <v>0</v>
      </c>
      <c r="M645" s="99">
        <v>1</v>
      </c>
      <c r="N645" s="103"/>
    </row>
    <row r="646" spans="1:14" x14ac:dyDescent="0.25">
      <c r="A646" s="2"/>
      <c r="B646" s="103">
        <f t="shared" si="10"/>
        <v>646</v>
      </c>
      <c r="C646" s="95"/>
      <c r="D646" s="98" t="s">
        <v>683</v>
      </c>
      <c r="E646" s="99" t="s">
        <v>850</v>
      </c>
      <c r="F646" s="99" t="s">
        <v>851</v>
      </c>
      <c r="G646" s="99">
        <v>5.9475119999999997</v>
      </c>
      <c r="H646" s="99">
        <v>0.59475120000000004</v>
      </c>
      <c r="I646" s="99">
        <v>59.475119999999997</v>
      </c>
      <c r="J646" s="99" t="s">
        <v>841</v>
      </c>
      <c r="K646" s="99">
        <v>1</v>
      </c>
      <c r="L646" s="99">
        <v>0</v>
      </c>
      <c r="M646" s="99">
        <v>1</v>
      </c>
      <c r="N646" s="103"/>
    </row>
    <row r="647" spans="1:14" x14ac:dyDescent="0.25">
      <c r="A647" s="2"/>
      <c r="B647" s="103">
        <f t="shared" si="10"/>
        <v>647</v>
      </c>
      <c r="C647" s="95"/>
      <c r="D647" s="98" t="s">
        <v>684</v>
      </c>
      <c r="E647" s="99" t="s">
        <v>850</v>
      </c>
      <c r="F647" s="99" t="s">
        <v>851</v>
      </c>
      <c r="G647" s="99">
        <v>5.9475119999999997</v>
      </c>
      <c r="H647" s="99">
        <v>0.59475120000000004</v>
      </c>
      <c r="I647" s="99">
        <v>59.475119999999997</v>
      </c>
      <c r="J647" s="99" t="s">
        <v>841</v>
      </c>
      <c r="K647" s="99">
        <v>1</v>
      </c>
      <c r="L647" s="99">
        <v>0</v>
      </c>
      <c r="M647" s="99">
        <v>1</v>
      </c>
      <c r="N647" s="103"/>
    </row>
    <row r="648" spans="1:14" x14ac:dyDescent="0.25">
      <c r="A648" s="2"/>
      <c r="B648" s="103">
        <f t="shared" si="10"/>
        <v>648</v>
      </c>
      <c r="C648" s="95"/>
      <c r="D648" s="98" t="s">
        <v>685</v>
      </c>
      <c r="E648" s="99" t="s">
        <v>850</v>
      </c>
      <c r="F648" s="99" t="s">
        <v>851</v>
      </c>
      <c r="G648" s="99">
        <v>5.9475119999999997</v>
      </c>
      <c r="H648" s="99">
        <v>0.59475120000000004</v>
      </c>
      <c r="I648" s="99">
        <v>59.475119999999997</v>
      </c>
      <c r="J648" s="99" t="s">
        <v>841</v>
      </c>
      <c r="K648" s="99">
        <v>1</v>
      </c>
      <c r="L648" s="99">
        <v>0</v>
      </c>
      <c r="M648" s="99">
        <v>1</v>
      </c>
      <c r="N648" s="103"/>
    </row>
    <row r="649" spans="1:14" x14ac:dyDescent="0.25">
      <c r="A649" s="2"/>
      <c r="B649" s="103">
        <f t="shared" si="10"/>
        <v>649</v>
      </c>
      <c r="C649" s="95"/>
      <c r="D649" s="98" t="s">
        <v>686</v>
      </c>
      <c r="E649" s="99" t="s">
        <v>850</v>
      </c>
      <c r="F649" s="99" t="s">
        <v>851</v>
      </c>
      <c r="G649" s="99">
        <v>5.9475119999999997</v>
      </c>
      <c r="H649" s="99">
        <v>0.59475120000000004</v>
      </c>
      <c r="I649" s="99">
        <v>59.475119999999997</v>
      </c>
      <c r="J649" s="99" t="s">
        <v>841</v>
      </c>
      <c r="K649" s="99">
        <v>1</v>
      </c>
      <c r="L649" s="99">
        <v>0</v>
      </c>
      <c r="M649" s="99">
        <v>1</v>
      </c>
      <c r="N649" s="103"/>
    </row>
    <row r="650" spans="1:14" x14ac:dyDescent="0.25">
      <c r="A650" s="2"/>
      <c r="B650" s="103">
        <f t="shared" si="10"/>
        <v>650</v>
      </c>
      <c r="C650" s="95"/>
      <c r="D650" s="98" t="s">
        <v>687</v>
      </c>
      <c r="E650" s="99" t="s">
        <v>850</v>
      </c>
      <c r="F650" s="99" t="s">
        <v>851</v>
      </c>
      <c r="G650" s="99">
        <v>5.9475119999999997</v>
      </c>
      <c r="H650" s="99">
        <v>0.59475120000000004</v>
      </c>
      <c r="I650" s="99">
        <v>59.475119999999997</v>
      </c>
      <c r="J650" s="99" t="s">
        <v>841</v>
      </c>
      <c r="K650" s="99">
        <v>1</v>
      </c>
      <c r="L650" s="99">
        <v>0</v>
      </c>
      <c r="M650" s="99">
        <v>1</v>
      </c>
      <c r="N650" s="103"/>
    </row>
    <row r="651" spans="1:14" x14ac:dyDescent="0.25">
      <c r="A651" s="2"/>
      <c r="B651" s="103">
        <f t="shared" si="10"/>
        <v>651</v>
      </c>
      <c r="C651" s="95"/>
      <c r="D651" s="98" t="s">
        <v>688</v>
      </c>
      <c r="E651" s="99" t="s">
        <v>850</v>
      </c>
      <c r="F651" s="99" t="s">
        <v>851</v>
      </c>
      <c r="G651" s="99">
        <v>5.9475119999999997</v>
      </c>
      <c r="H651" s="99">
        <v>0.59475120000000004</v>
      </c>
      <c r="I651" s="99">
        <v>59.475119999999997</v>
      </c>
      <c r="J651" s="99" t="s">
        <v>841</v>
      </c>
      <c r="K651" s="99">
        <v>1</v>
      </c>
      <c r="L651" s="99">
        <v>0</v>
      </c>
      <c r="M651" s="99">
        <v>1</v>
      </c>
      <c r="N651" s="103"/>
    </row>
    <row r="652" spans="1:14" x14ac:dyDescent="0.25">
      <c r="A652" s="2"/>
      <c r="B652" s="103">
        <f t="shared" si="10"/>
        <v>652</v>
      </c>
      <c r="C652" s="95"/>
      <c r="D652" s="98" t="s">
        <v>689</v>
      </c>
      <c r="E652" s="99" t="s">
        <v>850</v>
      </c>
      <c r="F652" s="99" t="s">
        <v>851</v>
      </c>
      <c r="G652" s="99">
        <v>5.9475119999999997</v>
      </c>
      <c r="H652" s="99">
        <v>0.59475120000000004</v>
      </c>
      <c r="I652" s="99">
        <v>59.475119999999997</v>
      </c>
      <c r="J652" s="99" t="s">
        <v>841</v>
      </c>
      <c r="K652" s="99">
        <v>1</v>
      </c>
      <c r="L652" s="99">
        <v>0</v>
      </c>
      <c r="M652" s="99">
        <v>1</v>
      </c>
      <c r="N652" s="103"/>
    </row>
    <row r="653" spans="1:14" x14ac:dyDescent="0.25">
      <c r="A653" s="2"/>
      <c r="B653" s="103">
        <f t="shared" si="10"/>
        <v>653</v>
      </c>
      <c r="C653" s="95"/>
      <c r="D653" s="98" t="s">
        <v>690</v>
      </c>
      <c r="E653" s="99" t="s">
        <v>850</v>
      </c>
      <c r="F653" s="99" t="s">
        <v>851</v>
      </c>
      <c r="G653" s="99">
        <v>5.9475119999999997</v>
      </c>
      <c r="H653" s="99">
        <v>0.59475120000000004</v>
      </c>
      <c r="I653" s="99">
        <v>59.475119999999997</v>
      </c>
      <c r="J653" s="99" t="s">
        <v>841</v>
      </c>
      <c r="K653" s="99">
        <v>1</v>
      </c>
      <c r="L653" s="99">
        <v>0</v>
      </c>
      <c r="M653" s="99">
        <v>1</v>
      </c>
      <c r="N653" s="103"/>
    </row>
    <row r="654" spans="1:14" x14ac:dyDescent="0.25">
      <c r="A654" s="2"/>
      <c r="B654" s="103">
        <f t="shared" si="10"/>
        <v>654</v>
      </c>
      <c r="C654" s="95"/>
      <c r="D654" s="98" t="s">
        <v>691</v>
      </c>
      <c r="E654" s="99" t="s">
        <v>850</v>
      </c>
      <c r="F654" s="99" t="s">
        <v>851</v>
      </c>
      <c r="G654" s="99">
        <v>5.9475119999999997</v>
      </c>
      <c r="H654" s="99">
        <v>0.59475120000000004</v>
      </c>
      <c r="I654" s="99">
        <v>59.475119999999997</v>
      </c>
      <c r="J654" s="99" t="s">
        <v>841</v>
      </c>
      <c r="K654" s="99">
        <v>1</v>
      </c>
      <c r="L654" s="99">
        <v>0</v>
      </c>
      <c r="M654" s="99">
        <v>1</v>
      </c>
      <c r="N654" s="103"/>
    </row>
    <row r="655" spans="1:14" x14ac:dyDescent="0.25">
      <c r="A655" s="2"/>
      <c r="B655" s="103">
        <f t="shared" si="10"/>
        <v>655</v>
      </c>
      <c r="C655" s="95"/>
      <c r="D655" s="98" t="s">
        <v>692</v>
      </c>
      <c r="E655" s="99" t="s">
        <v>850</v>
      </c>
      <c r="F655" s="99" t="s">
        <v>851</v>
      </c>
      <c r="G655" s="99">
        <v>5.9475119999999997</v>
      </c>
      <c r="H655" s="99">
        <v>0.59475120000000004</v>
      </c>
      <c r="I655" s="99">
        <v>59.475119999999997</v>
      </c>
      <c r="J655" s="99" t="s">
        <v>841</v>
      </c>
      <c r="K655" s="99">
        <v>1</v>
      </c>
      <c r="L655" s="99">
        <v>0</v>
      </c>
      <c r="M655" s="99">
        <v>1</v>
      </c>
      <c r="N655" s="103"/>
    </row>
    <row r="656" spans="1:14" x14ac:dyDescent="0.25">
      <c r="A656" s="2"/>
      <c r="B656" s="103">
        <f t="shared" si="10"/>
        <v>656</v>
      </c>
      <c r="C656" s="95"/>
      <c r="D656" s="98" t="s">
        <v>693</v>
      </c>
      <c r="E656" s="99" t="s">
        <v>850</v>
      </c>
      <c r="F656" s="99" t="s">
        <v>851</v>
      </c>
      <c r="G656" s="99">
        <v>5.9475119999999997</v>
      </c>
      <c r="H656" s="99">
        <v>0.59475120000000004</v>
      </c>
      <c r="I656" s="99">
        <v>59.475119999999997</v>
      </c>
      <c r="J656" s="99" t="s">
        <v>841</v>
      </c>
      <c r="K656" s="99">
        <v>1</v>
      </c>
      <c r="L656" s="99">
        <v>0</v>
      </c>
      <c r="M656" s="99">
        <v>1</v>
      </c>
      <c r="N656" s="103"/>
    </row>
    <row r="657" spans="1:14" x14ac:dyDescent="0.25">
      <c r="A657" s="2"/>
      <c r="B657" s="103">
        <f t="shared" si="10"/>
        <v>657</v>
      </c>
      <c r="C657" s="95"/>
      <c r="D657" s="98" t="s">
        <v>694</v>
      </c>
      <c r="E657" s="99" t="s">
        <v>850</v>
      </c>
      <c r="F657" s="99" t="s">
        <v>851</v>
      </c>
      <c r="G657" s="99">
        <v>5.9475119999999997</v>
      </c>
      <c r="H657" s="99">
        <v>0.59475120000000004</v>
      </c>
      <c r="I657" s="99">
        <v>59.475119999999997</v>
      </c>
      <c r="J657" s="99" t="s">
        <v>841</v>
      </c>
      <c r="K657" s="99">
        <v>1</v>
      </c>
      <c r="L657" s="99">
        <v>0</v>
      </c>
      <c r="M657" s="99">
        <v>1</v>
      </c>
      <c r="N657" s="103"/>
    </row>
    <row r="658" spans="1:14" x14ac:dyDescent="0.25">
      <c r="A658" s="2"/>
      <c r="B658" s="103">
        <f t="shared" si="10"/>
        <v>658</v>
      </c>
      <c r="C658" s="95"/>
      <c r="D658" s="98" t="s">
        <v>695</v>
      </c>
      <c r="E658" s="99" t="s">
        <v>850</v>
      </c>
      <c r="F658" s="99" t="s">
        <v>851</v>
      </c>
      <c r="G658" s="99">
        <v>5.9475119999999997</v>
      </c>
      <c r="H658" s="99">
        <v>0.59475120000000004</v>
      </c>
      <c r="I658" s="99">
        <v>59.475119999999997</v>
      </c>
      <c r="J658" s="99" t="s">
        <v>841</v>
      </c>
      <c r="K658" s="99">
        <v>1</v>
      </c>
      <c r="L658" s="99">
        <v>0</v>
      </c>
      <c r="M658" s="99">
        <v>1</v>
      </c>
      <c r="N658" s="103"/>
    </row>
    <row r="659" spans="1:14" x14ac:dyDescent="0.25">
      <c r="A659" s="2"/>
      <c r="B659" s="103">
        <f t="shared" si="10"/>
        <v>659</v>
      </c>
      <c r="C659" s="95"/>
      <c r="D659" s="98" t="s">
        <v>696</v>
      </c>
      <c r="E659" s="99" t="s">
        <v>850</v>
      </c>
      <c r="F659" s="99" t="s">
        <v>851</v>
      </c>
      <c r="G659" s="99">
        <v>5.9475119999999997</v>
      </c>
      <c r="H659" s="99">
        <v>0.59475120000000004</v>
      </c>
      <c r="I659" s="99">
        <v>59.475119999999997</v>
      </c>
      <c r="J659" s="99" t="s">
        <v>841</v>
      </c>
      <c r="K659" s="99">
        <v>1</v>
      </c>
      <c r="L659" s="99">
        <v>0</v>
      </c>
      <c r="M659" s="99">
        <v>1</v>
      </c>
      <c r="N659" s="103"/>
    </row>
    <row r="660" spans="1:14" x14ac:dyDescent="0.25">
      <c r="A660" s="2"/>
      <c r="B660" s="103">
        <f t="shared" si="10"/>
        <v>660</v>
      </c>
      <c r="C660" s="95"/>
      <c r="D660" s="98" t="s">
        <v>697</v>
      </c>
      <c r="E660" s="99" t="s">
        <v>850</v>
      </c>
      <c r="F660" s="99" t="s">
        <v>851</v>
      </c>
      <c r="G660" s="99">
        <v>5.9475119999999997</v>
      </c>
      <c r="H660" s="99">
        <v>0.59475120000000004</v>
      </c>
      <c r="I660" s="99">
        <v>59.475119999999997</v>
      </c>
      <c r="J660" s="99" t="s">
        <v>841</v>
      </c>
      <c r="K660" s="99">
        <v>1</v>
      </c>
      <c r="L660" s="99">
        <v>0</v>
      </c>
      <c r="M660" s="99">
        <v>1</v>
      </c>
      <c r="N660" s="103"/>
    </row>
    <row r="661" spans="1:14" x14ac:dyDescent="0.25">
      <c r="A661" s="2"/>
      <c r="B661" s="103">
        <f t="shared" si="10"/>
        <v>661</v>
      </c>
      <c r="C661" s="95"/>
      <c r="D661" s="98" t="s">
        <v>698</v>
      </c>
      <c r="E661" s="99" t="s">
        <v>850</v>
      </c>
      <c r="F661" s="99" t="s">
        <v>851</v>
      </c>
      <c r="G661" s="99">
        <v>5.9475119999999997</v>
      </c>
      <c r="H661" s="99">
        <v>0.59475120000000004</v>
      </c>
      <c r="I661" s="99">
        <v>59.475119999999997</v>
      </c>
      <c r="J661" s="99" t="s">
        <v>841</v>
      </c>
      <c r="K661" s="99">
        <v>1</v>
      </c>
      <c r="L661" s="99">
        <v>0</v>
      </c>
      <c r="M661" s="99">
        <v>1</v>
      </c>
      <c r="N661" s="103"/>
    </row>
    <row r="662" spans="1:14" x14ac:dyDescent="0.25">
      <c r="A662" s="2"/>
      <c r="B662" s="103">
        <f t="shared" si="10"/>
        <v>662</v>
      </c>
      <c r="C662" s="95"/>
      <c r="D662" s="98" t="s">
        <v>699</v>
      </c>
      <c r="E662" s="99" t="s">
        <v>850</v>
      </c>
      <c r="F662" s="99" t="s">
        <v>851</v>
      </c>
      <c r="G662" s="99">
        <v>5.9475119999999997</v>
      </c>
      <c r="H662" s="99">
        <v>0.59475120000000004</v>
      </c>
      <c r="I662" s="99">
        <v>59.475119999999997</v>
      </c>
      <c r="J662" s="99" t="s">
        <v>841</v>
      </c>
      <c r="K662" s="99">
        <v>1</v>
      </c>
      <c r="L662" s="99">
        <v>0</v>
      </c>
      <c r="M662" s="99">
        <v>1</v>
      </c>
      <c r="N662" s="103"/>
    </row>
    <row r="663" spans="1:14" x14ac:dyDescent="0.25">
      <c r="A663" s="2"/>
      <c r="B663" s="103">
        <f t="shared" si="10"/>
        <v>663</v>
      </c>
      <c r="C663" s="95"/>
      <c r="D663" s="98" t="s">
        <v>700</v>
      </c>
      <c r="E663" s="99" t="s">
        <v>850</v>
      </c>
      <c r="F663" s="99" t="s">
        <v>851</v>
      </c>
      <c r="G663" s="99">
        <v>5.9475119999999997</v>
      </c>
      <c r="H663" s="99">
        <v>0.59475120000000004</v>
      </c>
      <c r="I663" s="99">
        <v>59.475119999999997</v>
      </c>
      <c r="J663" s="99" t="s">
        <v>841</v>
      </c>
      <c r="K663" s="99">
        <v>1</v>
      </c>
      <c r="L663" s="99">
        <v>0</v>
      </c>
      <c r="M663" s="99">
        <v>1</v>
      </c>
      <c r="N663" s="103"/>
    </row>
    <row r="664" spans="1:14" x14ac:dyDescent="0.25">
      <c r="A664" s="2"/>
      <c r="B664" s="103">
        <f t="shared" si="10"/>
        <v>664</v>
      </c>
      <c r="C664" s="95"/>
      <c r="D664" s="98" t="s">
        <v>701</v>
      </c>
      <c r="E664" s="99" t="s">
        <v>850</v>
      </c>
      <c r="F664" s="99" t="s">
        <v>851</v>
      </c>
      <c r="G664" s="99">
        <v>5.9475119999999997</v>
      </c>
      <c r="H664" s="99">
        <v>0.59475120000000004</v>
      </c>
      <c r="I664" s="99">
        <v>59.475119999999997</v>
      </c>
      <c r="J664" s="99" t="s">
        <v>841</v>
      </c>
      <c r="K664" s="99">
        <v>1</v>
      </c>
      <c r="L664" s="99">
        <v>0</v>
      </c>
      <c r="M664" s="99">
        <v>1</v>
      </c>
      <c r="N664" s="103"/>
    </row>
    <row r="665" spans="1:14" x14ac:dyDescent="0.25">
      <c r="A665" s="2"/>
      <c r="B665" s="103">
        <f t="shared" si="10"/>
        <v>665</v>
      </c>
      <c r="C665" s="95"/>
      <c r="D665" s="98" t="s">
        <v>702</v>
      </c>
      <c r="E665" s="99" t="s">
        <v>850</v>
      </c>
      <c r="F665" s="99" t="s">
        <v>851</v>
      </c>
      <c r="G665" s="99">
        <v>5.9475119999999997</v>
      </c>
      <c r="H665" s="99">
        <v>0.59475120000000004</v>
      </c>
      <c r="I665" s="99">
        <v>59.475119999999997</v>
      </c>
      <c r="J665" s="99" t="s">
        <v>841</v>
      </c>
      <c r="K665" s="99">
        <v>1</v>
      </c>
      <c r="L665" s="99">
        <v>0</v>
      </c>
      <c r="M665" s="99">
        <v>1</v>
      </c>
      <c r="N665" s="103"/>
    </row>
    <row r="666" spans="1:14" x14ac:dyDescent="0.25">
      <c r="A666" s="2"/>
      <c r="B666" s="103">
        <f t="shared" si="10"/>
        <v>666</v>
      </c>
      <c r="C666" s="95"/>
      <c r="D666" s="98" t="s">
        <v>703</v>
      </c>
      <c r="E666" s="99" t="s">
        <v>850</v>
      </c>
      <c r="F666" s="99" t="s">
        <v>851</v>
      </c>
      <c r="G666" s="99">
        <v>5.9475119999999997</v>
      </c>
      <c r="H666" s="99">
        <v>0.59475120000000004</v>
      </c>
      <c r="I666" s="99">
        <v>59.475119999999997</v>
      </c>
      <c r="J666" s="99" t="s">
        <v>841</v>
      </c>
      <c r="K666" s="99">
        <v>1</v>
      </c>
      <c r="L666" s="99">
        <v>0</v>
      </c>
      <c r="M666" s="99">
        <v>1</v>
      </c>
      <c r="N666" s="103"/>
    </row>
    <row r="667" spans="1:14" x14ac:dyDescent="0.25">
      <c r="A667" s="2"/>
      <c r="B667" s="103">
        <f t="shared" si="10"/>
        <v>667</v>
      </c>
      <c r="C667" s="95"/>
      <c r="D667" s="98" t="s">
        <v>704</v>
      </c>
      <c r="E667" s="99" t="s">
        <v>850</v>
      </c>
      <c r="F667" s="99" t="s">
        <v>851</v>
      </c>
      <c r="G667" s="99">
        <v>5.9475119999999997</v>
      </c>
      <c r="H667" s="99">
        <v>0.59475120000000004</v>
      </c>
      <c r="I667" s="99">
        <v>59.475119999999997</v>
      </c>
      <c r="J667" s="99" t="s">
        <v>841</v>
      </c>
      <c r="K667" s="99">
        <v>1</v>
      </c>
      <c r="L667" s="99">
        <v>0</v>
      </c>
      <c r="M667" s="99">
        <v>1</v>
      </c>
      <c r="N667" s="103"/>
    </row>
    <row r="668" spans="1:14" x14ac:dyDescent="0.25">
      <c r="A668" s="2"/>
      <c r="B668" s="103">
        <f t="shared" si="10"/>
        <v>668</v>
      </c>
      <c r="C668" s="95"/>
      <c r="D668" s="98" t="s">
        <v>705</v>
      </c>
      <c r="E668" s="99" t="s">
        <v>850</v>
      </c>
      <c r="F668" s="99" t="s">
        <v>851</v>
      </c>
      <c r="G668" s="99">
        <v>5.9475119999999997</v>
      </c>
      <c r="H668" s="99">
        <v>0.59475120000000004</v>
      </c>
      <c r="I668" s="99">
        <v>59.475119999999997</v>
      </c>
      <c r="J668" s="99" t="s">
        <v>841</v>
      </c>
      <c r="K668" s="99">
        <v>1</v>
      </c>
      <c r="L668" s="99">
        <v>0</v>
      </c>
      <c r="M668" s="99">
        <v>1</v>
      </c>
      <c r="N668" s="103"/>
    </row>
    <row r="669" spans="1:14" x14ac:dyDescent="0.25">
      <c r="A669" s="2"/>
      <c r="B669" s="103">
        <f t="shared" si="10"/>
        <v>669</v>
      </c>
      <c r="C669" s="95"/>
      <c r="D669" s="98" t="s">
        <v>706</v>
      </c>
      <c r="E669" s="99" t="s">
        <v>850</v>
      </c>
      <c r="F669" s="99" t="s">
        <v>851</v>
      </c>
      <c r="G669" s="99">
        <v>5.9475119999999997</v>
      </c>
      <c r="H669" s="99">
        <v>0.59475120000000004</v>
      </c>
      <c r="I669" s="99">
        <v>59.475119999999997</v>
      </c>
      <c r="J669" s="99" t="s">
        <v>841</v>
      </c>
      <c r="K669" s="99">
        <v>1</v>
      </c>
      <c r="L669" s="99">
        <v>0</v>
      </c>
      <c r="M669" s="99">
        <v>1</v>
      </c>
      <c r="N669" s="103"/>
    </row>
    <row r="670" spans="1:14" x14ac:dyDescent="0.25">
      <c r="A670" s="2"/>
      <c r="B670" s="103">
        <f t="shared" si="10"/>
        <v>670</v>
      </c>
      <c r="C670" s="95"/>
      <c r="D670" s="98" t="s">
        <v>707</v>
      </c>
      <c r="E670" s="99" t="s">
        <v>850</v>
      </c>
      <c r="F670" s="99" t="s">
        <v>851</v>
      </c>
      <c r="G670" s="99">
        <v>5.9475119999999997</v>
      </c>
      <c r="H670" s="99">
        <v>0.59475120000000004</v>
      </c>
      <c r="I670" s="99">
        <v>59.475119999999997</v>
      </c>
      <c r="J670" s="99" t="s">
        <v>841</v>
      </c>
      <c r="K670" s="99">
        <v>1</v>
      </c>
      <c r="L670" s="99">
        <v>0</v>
      </c>
      <c r="M670" s="99">
        <v>1</v>
      </c>
      <c r="N670" s="103"/>
    </row>
    <row r="671" spans="1:14" x14ac:dyDescent="0.25">
      <c r="A671" s="2"/>
      <c r="B671" s="103">
        <f t="shared" si="10"/>
        <v>671</v>
      </c>
      <c r="C671" s="95"/>
      <c r="D671" s="98" t="s">
        <v>708</v>
      </c>
      <c r="E671" s="99" t="s">
        <v>850</v>
      </c>
      <c r="F671" s="99" t="s">
        <v>851</v>
      </c>
      <c r="G671" s="99">
        <v>5.9475119999999997</v>
      </c>
      <c r="H671" s="99">
        <v>0.59475120000000004</v>
      </c>
      <c r="I671" s="99">
        <v>59.475119999999997</v>
      </c>
      <c r="J671" s="99" t="s">
        <v>841</v>
      </c>
      <c r="K671" s="99">
        <v>1</v>
      </c>
      <c r="L671" s="99">
        <v>0</v>
      </c>
      <c r="M671" s="99">
        <v>1</v>
      </c>
      <c r="N671" s="103"/>
    </row>
    <row r="672" spans="1:14" x14ac:dyDescent="0.25">
      <c r="A672" s="2"/>
      <c r="B672" s="103">
        <f t="shared" si="10"/>
        <v>672</v>
      </c>
      <c r="C672" s="95"/>
      <c r="D672" s="98" t="s">
        <v>709</v>
      </c>
      <c r="E672" s="99" t="s">
        <v>850</v>
      </c>
      <c r="F672" s="99" t="s">
        <v>851</v>
      </c>
      <c r="G672" s="99">
        <v>5.9475119999999997</v>
      </c>
      <c r="H672" s="99">
        <v>0.59475120000000004</v>
      </c>
      <c r="I672" s="99">
        <v>59.475119999999997</v>
      </c>
      <c r="J672" s="99" t="s">
        <v>841</v>
      </c>
      <c r="K672" s="99">
        <v>1</v>
      </c>
      <c r="L672" s="99">
        <v>0</v>
      </c>
      <c r="M672" s="99">
        <v>1</v>
      </c>
      <c r="N672" s="103"/>
    </row>
    <row r="673" spans="1:14" x14ac:dyDescent="0.25">
      <c r="A673" s="2"/>
      <c r="B673" s="103">
        <f t="shared" si="10"/>
        <v>673</v>
      </c>
      <c r="C673" s="95"/>
      <c r="D673" s="98" t="s">
        <v>710</v>
      </c>
      <c r="E673" s="99" t="s">
        <v>850</v>
      </c>
      <c r="F673" s="99" t="s">
        <v>851</v>
      </c>
      <c r="G673" s="99">
        <v>5.9475119999999997</v>
      </c>
      <c r="H673" s="99">
        <v>0.59475120000000004</v>
      </c>
      <c r="I673" s="99">
        <v>59.475119999999997</v>
      </c>
      <c r="J673" s="99" t="s">
        <v>841</v>
      </c>
      <c r="K673" s="99">
        <v>1</v>
      </c>
      <c r="L673" s="99">
        <v>0</v>
      </c>
      <c r="M673" s="99">
        <v>1</v>
      </c>
      <c r="N673" s="103"/>
    </row>
    <row r="674" spans="1:14" x14ac:dyDescent="0.25">
      <c r="A674" s="2"/>
      <c r="B674" s="103">
        <f t="shared" si="10"/>
        <v>674</v>
      </c>
      <c r="C674" s="95"/>
      <c r="D674" s="98" t="s">
        <v>711</v>
      </c>
      <c r="E674" s="99" t="s">
        <v>850</v>
      </c>
      <c r="F674" s="99" t="s">
        <v>851</v>
      </c>
      <c r="G674" s="99">
        <v>5.9475119999999997</v>
      </c>
      <c r="H674" s="99">
        <v>0.59475120000000004</v>
      </c>
      <c r="I674" s="99">
        <v>59.475119999999997</v>
      </c>
      <c r="J674" s="99" t="s">
        <v>841</v>
      </c>
      <c r="K674" s="99">
        <v>1</v>
      </c>
      <c r="L674" s="99">
        <v>0</v>
      </c>
      <c r="M674" s="99">
        <v>1</v>
      </c>
      <c r="N674" s="103"/>
    </row>
    <row r="675" spans="1:14" x14ac:dyDescent="0.25">
      <c r="A675" s="2"/>
      <c r="B675" s="103">
        <f t="shared" si="10"/>
        <v>675</v>
      </c>
      <c r="C675" s="95"/>
      <c r="D675" s="98" t="s">
        <v>712</v>
      </c>
      <c r="E675" s="99" t="s">
        <v>850</v>
      </c>
      <c r="F675" s="99" t="s">
        <v>851</v>
      </c>
      <c r="G675" s="99">
        <v>5.9475119999999997</v>
      </c>
      <c r="H675" s="99">
        <v>0.59475120000000004</v>
      </c>
      <c r="I675" s="99">
        <v>59.475119999999997</v>
      </c>
      <c r="J675" s="99" t="s">
        <v>841</v>
      </c>
      <c r="K675" s="99">
        <v>1</v>
      </c>
      <c r="L675" s="99">
        <v>0</v>
      </c>
      <c r="M675" s="99">
        <v>1</v>
      </c>
      <c r="N675" s="103"/>
    </row>
    <row r="676" spans="1:14" x14ac:dyDescent="0.25">
      <c r="A676" s="2"/>
      <c r="B676" s="103">
        <f t="shared" si="10"/>
        <v>676</v>
      </c>
      <c r="C676" s="95"/>
      <c r="D676" s="98" t="s">
        <v>713</v>
      </c>
      <c r="E676" s="99" t="s">
        <v>850</v>
      </c>
      <c r="F676" s="99" t="s">
        <v>851</v>
      </c>
      <c r="G676" s="99">
        <v>5.9475119999999997</v>
      </c>
      <c r="H676" s="99">
        <v>0.59475120000000004</v>
      </c>
      <c r="I676" s="99">
        <v>59.475119999999997</v>
      </c>
      <c r="J676" s="99" t="s">
        <v>841</v>
      </c>
      <c r="K676" s="99">
        <v>1</v>
      </c>
      <c r="L676" s="99">
        <v>0</v>
      </c>
      <c r="M676" s="99">
        <v>1</v>
      </c>
      <c r="N676" s="103"/>
    </row>
    <row r="677" spans="1:14" x14ac:dyDescent="0.25">
      <c r="A677" s="2"/>
      <c r="B677" s="103">
        <f t="shared" si="10"/>
        <v>677</v>
      </c>
      <c r="C677" s="95"/>
      <c r="D677" s="98" t="s">
        <v>714</v>
      </c>
      <c r="E677" s="99" t="s">
        <v>850</v>
      </c>
      <c r="F677" s="99" t="s">
        <v>851</v>
      </c>
      <c r="G677" s="99">
        <v>5.9475119999999997</v>
      </c>
      <c r="H677" s="99">
        <v>0.59475120000000004</v>
      </c>
      <c r="I677" s="99">
        <v>59.475119999999997</v>
      </c>
      <c r="J677" s="99" t="s">
        <v>841</v>
      </c>
      <c r="K677" s="99">
        <v>1</v>
      </c>
      <c r="L677" s="99">
        <v>0</v>
      </c>
      <c r="M677" s="99">
        <v>1</v>
      </c>
      <c r="N677" s="103"/>
    </row>
    <row r="678" spans="1:14" x14ac:dyDescent="0.25">
      <c r="A678" s="2"/>
      <c r="B678" s="103">
        <f t="shared" si="10"/>
        <v>678</v>
      </c>
      <c r="C678" s="95"/>
      <c r="D678" s="98" t="s">
        <v>715</v>
      </c>
      <c r="E678" s="99" t="s">
        <v>850</v>
      </c>
      <c r="F678" s="99" t="s">
        <v>851</v>
      </c>
      <c r="G678" s="99">
        <v>5.9475119999999997</v>
      </c>
      <c r="H678" s="99">
        <v>0.59475120000000004</v>
      </c>
      <c r="I678" s="99">
        <v>59.475119999999997</v>
      </c>
      <c r="J678" s="99" t="s">
        <v>841</v>
      </c>
      <c r="K678" s="99">
        <v>1</v>
      </c>
      <c r="L678" s="99">
        <v>0</v>
      </c>
      <c r="M678" s="99">
        <v>1</v>
      </c>
      <c r="N678" s="103"/>
    </row>
    <row r="679" spans="1:14" x14ac:dyDescent="0.25">
      <c r="A679" s="2"/>
      <c r="B679" s="103">
        <f t="shared" si="10"/>
        <v>679</v>
      </c>
      <c r="C679" s="95"/>
      <c r="D679" s="98" t="s">
        <v>716</v>
      </c>
      <c r="E679" s="99" t="s">
        <v>850</v>
      </c>
      <c r="F679" s="99" t="s">
        <v>851</v>
      </c>
      <c r="G679" s="99">
        <v>5.9475119999999997</v>
      </c>
      <c r="H679" s="99">
        <v>0.59475120000000004</v>
      </c>
      <c r="I679" s="99">
        <v>59.475119999999997</v>
      </c>
      <c r="J679" s="99" t="s">
        <v>841</v>
      </c>
      <c r="K679" s="99">
        <v>1</v>
      </c>
      <c r="L679" s="99">
        <v>0</v>
      </c>
      <c r="M679" s="99">
        <v>1</v>
      </c>
      <c r="N679" s="103"/>
    </row>
    <row r="680" spans="1:14" x14ac:dyDescent="0.25">
      <c r="A680" s="2"/>
      <c r="B680" s="103">
        <f t="shared" si="10"/>
        <v>680</v>
      </c>
      <c r="C680" s="95"/>
      <c r="D680" s="98" t="s">
        <v>717</v>
      </c>
      <c r="E680" s="99" t="s">
        <v>850</v>
      </c>
      <c r="F680" s="99" t="s">
        <v>851</v>
      </c>
      <c r="G680" s="99">
        <v>5.9475119999999997</v>
      </c>
      <c r="H680" s="99">
        <v>0.59475120000000004</v>
      </c>
      <c r="I680" s="99">
        <v>59.475119999999997</v>
      </c>
      <c r="J680" s="99" t="s">
        <v>841</v>
      </c>
      <c r="K680" s="99">
        <v>1</v>
      </c>
      <c r="L680" s="99">
        <v>0</v>
      </c>
      <c r="M680" s="99">
        <v>1</v>
      </c>
      <c r="N680" s="103"/>
    </row>
    <row r="681" spans="1:14" x14ac:dyDescent="0.25">
      <c r="A681" s="2"/>
      <c r="B681" s="103">
        <f t="shared" si="10"/>
        <v>681</v>
      </c>
      <c r="C681" s="95"/>
      <c r="D681" s="98" t="s">
        <v>718</v>
      </c>
      <c r="E681" s="99" t="s">
        <v>850</v>
      </c>
      <c r="F681" s="99" t="s">
        <v>851</v>
      </c>
      <c r="G681" s="99">
        <v>5.9475119999999997</v>
      </c>
      <c r="H681" s="99">
        <v>0.59475120000000004</v>
      </c>
      <c r="I681" s="99">
        <v>59.475119999999997</v>
      </c>
      <c r="J681" s="99" t="s">
        <v>841</v>
      </c>
      <c r="K681" s="99">
        <v>1</v>
      </c>
      <c r="L681" s="99">
        <v>0</v>
      </c>
      <c r="M681" s="99">
        <v>1</v>
      </c>
      <c r="N681" s="103"/>
    </row>
    <row r="682" spans="1:14" x14ac:dyDescent="0.25">
      <c r="A682" s="2"/>
      <c r="B682" s="103">
        <f t="shared" si="10"/>
        <v>682</v>
      </c>
      <c r="C682" s="95"/>
      <c r="D682" s="98" t="s">
        <v>719</v>
      </c>
      <c r="E682" s="99" t="s">
        <v>850</v>
      </c>
      <c r="F682" s="99" t="s">
        <v>851</v>
      </c>
      <c r="G682" s="99">
        <v>5.9475119999999997</v>
      </c>
      <c r="H682" s="99">
        <v>0.59475120000000004</v>
      </c>
      <c r="I682" s="99">
        <v>59.475119999999997</v>
      </c>
      <c r="J682" s="99" t="s">
        <v>841</v>
      </c>
      <c r="K682" s="99">
        <v>1</v>
      </c>
      <c r="L682" s="99">
        <v>0</v>
      </c>
      <c r="M682" s="99">
        <v>1</v>
      </c>
      <c r="N682" s="103"/>
    </row>
    <row r="683" spans="1:14" x14ac:dyDescent="0.25">
      <c r="A683" s="2"/>
      <c r="B683" s="103">
        <f t="shared" si="10"/>
        <v>683</v>
      </c>
      <c r="C683" s="95"/>
      <c r="D683" s="98" t="s">
        <v>720</v>
      </c>
      <c r="E683" s="99" t="s">
        <v>850</v>
      </c>
      <c r="F683" s="99" t="s">
        <v>851</v>
      </c>
      <c r="G683" s="99">
        <v>5.9475119999999997</v>
      </c>
      <c r="H683" s="99">
        <v>0.59475120000000004</v>
      </c>
      <c r="I683" s="99">
        <v>59.475119999999997</v>
      </c>
      <c r="J683" s="99" t="s">
        <v>841</v>
      </c>
      <c r="K683" s="99">
        <v>1</v>
      </c>
      <c r="L683" s="99">
        <v>0</v>
      </c>
      <c r="M683" s="99">
        <v>1</v>
      </c>
      <c r="N683" s="103"/>
    </row>
    <row r="684" spans="1:14" x14ac:dyDescent="0.25">
      <c r="A684" s="2"/>
      <c r="B684" s="103">
        <f t="shared" si="10"/>
        <v>684</v>
      </c>
      <c r="C684" s="95"/>
      <c r="D684" s="98" t="s">
        <v>721</v>
      </c>
      <c r="E684" s="99" t="s">
        <v>850</v>
      </c>
      <c r="F684" s="99" t="s">
        <v>851</v>
      </c>
      <c r="G684" s="99">
        <v>5.9475119999999997</v>
      </c>
      <c r="H684" s="99">
        <v>0.59475120000000004</v>
      </c>
      <c r="I684" s="99">
        <v>59.475119999999997</v>
      </c>
      <c r="J684" s="99" t="s">
        <v>841</v>
      </c>
      <c r="K684" s="99">
        <v>1</v>
      </c>
      <c r="L684" s="99">
        <v>0</v>
      </c>
      <c r="M684" s="99">
        <v>1</v>
      </c>
      <c r="N684" s="103"/>
    </row>
    <row r="685" spans="1:14" x14ac:dyDescent="0.25">
      <c r="A685" s="2"/>
      <c r="B685" s="103">
        <f t="shared" si="10"/>
        <v>685</v>
      </c>
      <c r="C685" s="95"/>
      <c r="D685" s="98" t="s">
        <v>722</v>
      </c>
      <c r="E685" s="99" t="s">
        <v>850</v>
      </c>
      <c r="F685" s="99" t="s">
        <v>851</v>
      </c>
      <c r="G685" s="99">
        <v>5.9475119999999997</v>
      </c>
      <c r="H685" s="99">
        <v>0.59475120000000004</v>
      </c>
      <c r="I685" s="99">
        <v>59.475119999999997</v>
      </c>
      <c r="J685" s="99" t="s">
        <v>841</v>
      </c>
      <c r="K685" s="99">
        <v>1</v>
      </c>
      <c r="L685" s="99">
        <v>0</v>
      </c>
      <c r="M685" s="99">
        <v>1</v>
      </c>
      <c r="N685" s="103"/>
    </row>
    <row r="686" spans="1:14" x14ac:dyDescent="0.25">
      <c r="A686" s="2"/>
      <c r="B686" s="103">
        <f t="shared" si="10"/>
        <v>686</v>
      </c>
      <c r="C686" s="95"/>
      <c r="D686" s="98" t="s">
        <v>723</v>
      </c>
      <c r="E686" s="99" t="s">
        <v>850</v>
      </c>
      <c r="F686" s="99" t="s">
        <v>851</v>
      </c>
      <c r="G686" s="99">
        <v>5.9475119999999997</v>
      </c>
      <c r="H686" s="99">
        <v>0.59475120000000004</v>
      </c>
      <c r="I686" s="99">
        <v>59.475119999999997</v>
      </c>
      <c r="J686" s="99" t="s">
        <v>841</v>
      </c>
      <c r="K686" s="99">
        <v>1</v>
      </c>
      <c r="L686" s="99">
        <v>0</v>
      </c>
      <c r="M686" s="99">
        <v>1</v>
      </c>
      <c r="N686" s="103"/>
    </row>
    <row r="687" spans="1:14" x14ac:dyDescent="0.25">
      <c r="A687" s="2"/>
      <c r="B687" s="103">
        <f t="shared" si="10"/>
        <v>687</v>
      </c>
      <c r="C687" s="95"/>
      <c r="D687" s="98" t="s">
        <v>724</v>
      </c>
      <c r="E687" s="99" t="s">
        <v>850</v>
      </c>
      <c r="F687" s="99" t="s">
        <v>851</v>
      </c>
      <c r="G687" s="99">
        <v>5.9475119999999997</v>
      </c>
      <c r="H687" s="99">
        <v>0.59475120000000004</v>
      </c>
      <c r="I687" s="99">
        <v>59.475119999999997</v>
      </c>
      <c r="J687" s="99" t="s">
        <v>841</v>
      </c>
      <c r="K687" s="99">
        <v>1</v>
      </c>
      <c r="L687" s="99">
        <v>0</v>
      </c>
      <c r="M687" s="99">
        <v>1</v>
      </c>
      <c r="N687" s="103"/>
    </row>
    <row r="688" spans="1:14" x14ac:dyDescent="0.25">
      <c r="A688" s="2"/>
      <c r="B688" s="103">
        <f t="shared" si="10"/>
        <v>688</v>
      </c>
      <c r="C688" s="95"/>
      <c r="D688" s="98" t="s">
        <v>725</v>
      </c>
      <c r="E688" s="99" t="s">
        <v>850</v>
      </c>
      <c r="F688" s="99" t="s">
        <v>851</v>
      </c>
      <c r="G688" s="99">
        <v>5.9475119999999997</v>
      </c>
      <c r="H688" s="99">
        <v>0.59475120000000004</v>
      </c>
      <c r="I688" s="99">
        <v>59.475119999999997</v>
      </c>
      <c r="J688" s="99" t="s">
        <v>841</v>
      </c>
      <c r="K688" s="99">
        <v>1</v>
      </c>
      <c r="L688" s="99">
        <v>0</v>
      </c>
      <c r="M688" s="99">
        <v>1</v>
      </c>
      <c r="N688" s="103"/>
    </row>
    <row r="689" spans="1:14" x14ac:dyDescent="0.25">
      <c r="A689" s="2"/>
      <c r="B689" s="103">
        <f t="shared" si="10"/>
        <v>689</v>
      </c>
      <c r="C689" s="95"/>
      <c r="D689" s="98" t="s">
        <v>726</v>
      </c>
      <c r="E689" s="99" t="s">
        <v>850</v>
      </c>
      <c r="F689" s="99" t="s">
        <v>851</v>
      </c>
      <c r="G689" s="99">
        <v>5.9475119999999997</v>
      </c>
      <c r="H689" s="99">
        <v>0.59475120000000004</v>
      </c>
      <c r="I689" s="99">
        <v>59.475119999999997</v>
      </c>
      <c r="J689" s="99" t="s">
        <v>841</v>
      </c>
      <c r="K689" s="99">
        <v>1</v>
      </c>
      <c r="L689" s="99">
        <v>0</v>
      </c>
      <c r="M689" s="99">
        <v>1</v>
      </c>
      <c r="N689" s="103"/>
    </row>
    <row r="690" spans="1:14" x14ac:dyDescent="0.25">
      <c r="A690" s="2"/>
      <c r="B690" s="103">
        <f t="shared" si="10"/>
        <v>690</v>
      </c>
      <c r="C690" s="95"/>
      <c r="D690" s="98" t="s">
        <v>727</v>
      </c>
      <c r="E690" s="99" t="s">
        <v>850</v>
      </c>
      <c r="F690" s="99" t="s">
        <v>851</v>
      </c>
      <c r="G690" s="99">
        <v>5.9475119999999997</v>
      </c>
      <c r="H690" s="99">
        <v>0.59475120000000004</v>
      </c>
      <c r="I690" s="99">
        <v>59.475119999999997</v>
      </c>
      <c r="J690" s="99" t="s">
        <v>841</v>
      </c>
      <c r="K690" s="99">
        <v>1</v>
      </c>
      <c r="L690" s="99">
        <v>0</v>
      </c>
      <c r="M690" s="99">
        <v>1</v>
      </c>
      <c r="N690" s="103"/>
    </row>
    <row r="691" spans="1:14" x14ac:dyDescent="0.25">
      <c r="A691" s="2"/>
      <c r="B691" s="103">
        <f t="shared" si="10"/>
        <v>691</v>
      </c>
      <c r="C691" s="95"/>
      <c r="D691" s="98" t="s">
        <v>728</v>
      </c>
      <c r="E691" s="99" t="s">
        <v>850</v>
      </c>
      <c r="F691" s="99" t="s">
        <v>851</v>
      </c>
      <c r="G691" s="99">
        <v>5.9475119999999997</v>
      </c>
      <c r="H691" s="99">
        <v>0.59475120000000004</v>
      </c>
      <c r="I691" s="99">
        <v>59.475119999999997</v>
      </c>
      <c r="J691" s="99" t="s">
        <v>841</v>
      </c>
      <c r="K691" s="99">
        <v>1</v>
      </c>
      <c r="L691" s="99">
        <v>0</v>
      </c>
      <c r="M691" s="99">
        <v>1</v>
      </c>
      <c r="N691" s="103"/>
    </row>
    <row r="692" spans="1:14" x14ac:dyDescent="0.25">
      <c r="A692" s="2"/>
      <c r="B692" s="103">
        <f t="shared" si="10"/>
        <v>692</v>
      </c>
      <c r="C692" s="95"/>
      <c r="D692" s="98" t="s">
        <v>729</v>
      </c>
      <c r="E692" s="99" t="s">
        <v>850</v>
      </c>
      <c r="F692" s="99" t="s">
        <v>851</v>
      </c>
      <c r="G692" s="99">
        <v>5.9475119999999997</v>
      </c>
      <c r="H692" s="99">
        <v>0.59475120000000004</v>
      </c>
      <c r="I692" s="99">
        <v>59.475119999999997</v>
      </c>
      <c r="J692" s="99" t="s">
        <v>841</v>
      </c>
      <c r="K692" s="99">
        <v>1</v>
      </c>
      <c r="L692" s="99">
        <v>0</v>
      </c>
      <c r="M692" s="99">
        <v>1</v>
      </c>
      <c r="N692" s="103"/>
    </row>
    <row r="693" spans="1:14" x14ac:dyDescent="0.25">
      <c r="A693" s="2"/>
      <c r="B693" s="103">
        <f t="shared" si="10"/>
        <v>693</v>
      </c>
      <c r="C693" s="95"/>
      <c r="D693" s="98" t="s">
        <v>730</v>
      </c>
      <c r="E693" s="99" t="s">
        <v>850</v>
      </c>
      <c r="F693" s="99" t="s">
        <v>851</v>
      </c>
      <c r="G693" s="99">
        <v>5.9475119999999997</v>
      </c>
      <c r="H693" s="99">
        <v>0.59475120000000004</v>
      </c>
      <c r="I693" s="99">
        <v>59.475119999999997</v>
      </c>
      <c r="J693" s="99" t="s">
        <v>841</v>
      </c>
      <c r="K693" s="99">
        <v>1</v>
      </c>
      <c r="L693" s="99">
        <v>0</v>
      </c>
      <c r="M693" s="99">
        <v>1</v>
      </c>
      <c r="N693" s="103"/>
    </row>
    <row r="694" spans="1:14" x14ac:dyDescent="0.25">
      <c r="A694" s="2"/>
      <c r="B694" s="103">
        <f t="shared" si="10"/>
        <v>694</v>
      </c>
      <c r="C694" s="95"/>
      <c r="D694" s="98" t="s">
        <v>731</v>
      </c>
      <c r="E694" s="99" t="s">
        <v>850</v>
      </c>
      <c r="F694" s="99" t="s">
        <v>851</v>
      </c>
      <c r="G694" s="99">
        <v>5.9475119999999997</v>
      </c>
      <c r="H694" s="99">
        <v>0.59475120000000004</v>
      </c>
      <c r="I694" s="99">
        <v>59.475119999999997</v>
      </c>
      <c r="J694" s="99" t="s">
        <v>841</v>
      </c>
      <c r="K694" s="99">
        <v>1</v>
      </c>
      <c r="L694" s="99">
        <v>0</v>
      </c>
      <c r="M694" s="99">
        <v>1</v>
      </c>
      <c r="N694" s="103"/>
    </row>
    <row r="695" spans="1:14" x14ac:dyDescent="0.25">
      <c r="A695" s="2"/>
      <c r="B695" s="103">
        <f t="shared" si="10"/>
        <v>695</v>
      </c>
      <c r="C695" s="95"/>
      <c r="D695" s="98" t="s">
        <v>732</v>
      </c>
      <c r="E695" s="99" t="s">
        <v>850</v>
      </c>
      <c r="F695" s="99" t="s">
        <v>851</v>
      </c>
      <c r="G695" s="99">
        <v>5.9475119999999997</v>
      </c>
      <c r="H695" s="99">
        <v>0.59475120000000004</v>
      </c>
      <c r="I695" s="99">
        <v>59.475119999999997</v>
      </c>
      <c r="J695" s="99" t="s">
        <v>841</v>
      </c>
      <c r="K695" s="99">
        <v>1</v>
      </c>
      <c r="L695" s="99">
        <v>0</v>
      </c>
      <c r="M695" s="99">
        <v>1</v>
      </c>
      <c r="N695" s="103"/>
    </row>
    <row r="696" spans="1:14" x14ac:dyDescent="0.25">
      <c r="A696" s="2"/>
      <c r="B696" s="103">
        <f t="shared" si="10"/>
        <v>696</v>
      </c>
      <c r="C696" s="95"/>
      <c r="D696" s="98" t="s">
        <v>733</v>
      </c>
      <c r="E696" s="99" t="s">
        <v>850</v>
      </c>
      <c r="F696" s="99" t="s">
        <v>851</v>
      </c>
      <c r="G696" s="99">
        <v>5.9475119999999997</v>
      </c>
      <c r="H696" s="99">
        <v>0.59475120000000004</v>
      </c>
      <c r="I696" s="99">
        <v>59.475119999999997</v>
      </c>
      <c r="J696" s="99" t="s">
        <v>841</v>
      </c>
      <c r="K696" s="99">
        <v>1</v>
      </c>
      <c r="L696" s="99">
        <v>0</v>
      </c>
      <c r="M696" s="99">
        <v>1</v>
      </c>
      <c r="N696" s="103"/>
    </row>
    <row r="697" spans="1:14" x14ac:dyDescent="0.25">
      <c r="A697" s="2"/>
      <c r="B697" s="103">
        <f t="shared" si="10"/>
        <v>697</v>
      </c>
      <c r="C697" s="95"/>
      <c r="D697" s="98" t="s">
        <v>734</v>
      </c>
      <c r="E697" s="99" t="s">
        <v>850</v>
      </c>
      <c r="F697" s="99" t="s">
        <v>851</v>
      </c>
      <c r="G697" s="99">
        <v>5.9475119999999997</v>
      </c>
      <c r="H697" s="99">
        <v>0.59475120000000004</v>
      </c>
      <c r="I697" s="99">
        <v>59.475119999999997</v>
      </c>
      <c r="J697" s="99" t="s">
        <v>841</v>
      </c>
      <c r="K697" s="99">
        <v>1</v>
      </c>
      <c r="L697" s="99">
        <v>0</v>
      </c>
      <c r="M697" s="99">
        <v>1</v>
      </c>
      <c r="N697" s="103"/>
    </row>
    <row r="698" spans="1:14" x14ac:dyDescent="0.25">
      <c r="A698" s="2"/>
      <c r="B698" s="103">
        <f t="shared" si="10"/>
        <v>698</v>
      </c>
      <c r="C698" s="95"/>
      <c r="D698" s="98" t="s">
        <v>735</v>
      </c>
      <c r="E698" s="99" t="s">
        <v>850</v>
      </c>
      <c r="F698" s="99" t="s">
        <v>851</v>
      </c>
      <c r="G698" s="99">
        <v>5.9475119999999997</v>
      </c>
      <c r="H698" s="99">
        <v>0.59475120000000004</v>
      </c>
      <c r="I698" s="99">
        <v>59.475119999999997</v>
      </c>
      <c r="J698" s="99" t="s">
        <v>841</v>
      </c>
      <c r="K698" s="99">
        <v>1</v>
      </c>
      <c r="L698" s="99">
        <v>0</v>
      </c>
      <c r="M698" s="99">
        <v>1</v>
      </c>
      <c r="N698" s="103"/>
    </row>
    <row r="699" spans="1:14" x14ac:dyDescent="0.25">
      <c r="A699" s="2"/>
      <c r="B699" s="103">
        <f t="shared" si="10"/>
        <v>699</v>
      </c>
      <c r="C699" s="95"/>
      <c r="D699" s="98" t="s">
        <v>736</v>
      </c>
      <c r="E699" s="99" t="s">
        <v>850</v>
      </c>
      <c r="F699" s="99" t="s">
        <v>851</v>
      </c>
      <c r="G699" s="99">
        <v>5.9475119999999997</v>
      </c>
      <c r="H699" s="99">
        <v>0.59475120000000004</v>
      </c>
      <c r="I699" s="99">
        <v>59.475119999999997</v>
      </c>
      <c r="J699" s="99" t="s">
        <v>841</v>
      </c>
      <c r="K699" s="99">
        <v>1</v>
      </c>
      <c r="L699" s="99">
        <v>0</v>
      </c>
      <c r="M699" s="99">
        <v>1</v>
      </c>
      <c r="N699" s="103"/>
    </row>
    <row r="700" spans="1:14" x14ac:dyDescent="0.25">
      <c r="A700" s="2"/>
      <c r="B700" s="103">
        <f t="shared" si="10"/>
        <v>700</v>
      </c>
      <c r="C700" s="95"/>
      <c r="D700" s="98" t="s">
        <v>737</v>
      </c>
      <c r="E700" s="99" t="s">
        <v>850</v>
      </c>
      <c r="F700" s="99" t="s">
        <v>851</v>
      </c>
      <c r="G700" s="99">
        <v>5.9475119999999997</v>
      </c>
      <c r="H700" s="99">
        <v>0.59475120000000004</v>
      </c>
      <c r="I700" s="99">
        <v>59.475119999999997</v>
      </c>
      <c r="J700" s="99" t="s">
        <v>841</v>
      </c>
      <c r="K700" s="99">
        <v>1</v>
      </c>
      <c r="L700" s="99">
        <v>0</v>
      </c>
      <c r="M700" s="99">
        <v>1</v>
      </c>
      <c r="N700" s="103"/>
    </row>
    <row r="701" spans="1:14" x14ac:dyDescent="0.25">
      <c r="A701" s="2"/>
      <c r="B701" s="103">
        <f t="shared" si="10"/>
        <v>701</v>
      </c>
      <c r="C701" s="95"/>
      <c r="D701" s="98" t="s">
        <v>738</v>
      </c>
      <c r="E701" s="99" t="s">
        <v>850</v>
      </c>
      <c r="F701" s="99" t="s">
        <v>851</v>
      </c>
      <c r="G701" s="99">
        <v>5.9475119999999997</v>
      </c>
      <c r="H701" s="99">
        <v>0.59475120000000004</v>
      </c>
      <c r="I701" s="99">
        <v>59.475119999999997</v>
      </c>
      <c r="J701" s="99" t="s">
        <v>841</v>
      </c>
      <c r="K701" s="99">
        <v>1</v>
      </c>
      <c r="L701" s="99">
        <v>0</v>
      </c>
      <c r="M701" s="99">
        <v>1</v>
      </c>
      <c r="N701" s="103"/>
    </row>
    <row r="702" spans="1:14" x14ac:dyDescent="0.25">
      <c r="A702" s="2"/>
      <c r="B702" s="103">
        <f t="shared" si="10"/>
        <v>702</v>
      </c>
      <c r="C702" s="95"/>
      <c r="D702" s="98" t="s">
        <v>739</v>
      </c>
      <c r="E702" s="99" t="s">
        <v>850</v>
      </c>
      <c r="F702" s="99" t="s">
        <v>851</v>
      </c>
      <c r="G702" s="99">
        <v>5.9475119999999997</v>
      </c>
      <c r="H702" s="99">
        <v>0.59475120000000004</v>
      </c>
      <c r="I702" s="99">
        <v>59.475119999999997</v>
      </c>
      <c r="J702" s="99" t="s">
        <v>841</v>
      </c>
      <c r="K702" s="99">
        <v>1</v>
      </c>
      <c r="L702" s="99">
        <v>0</v>
      </c>
      <c r="M702" s="99">
        <v>1</v>
      </c>
      <c r="N702" s="103"/>
    </row>
    <row r="703" spans="1:14" x14ac:dyDescent="0.25">
      <c r="A703" s="2"/>
      <c r="B703" s="103">
        <f t="shared" si="10"/>
        <v>703</v>
      </c>
      <c r="C703" s="95"/>
      <c r="D703" s="98" t="s">
        <v>740</v>
      </c>
      <c r="E703" s="99" t="s">
        <v>850</v>
      </c>
      <c r="F703" s="99" t="s">
        <v>851</v>
      </c>
      <c r="G703" s="99">
        <v>5.9475119999999997</v>
      </c>
      <c r="H703" s="99">
        <v>0.59475120000000004</v>
      </c>
      <c r="I703" s="99">
        <v>59.475119999999997</v>
      </c>
      <c r="J703" s="99" t="s">
        <v>841</v>
      </c>
      <c r="K703" s="99">
        <v>1</v>
      </c>
      <c r="L703" s="99">
        <v>0</v>
      </c>
      <c r="M703" s="99">
        <v>1</v>
      </c>
      <c r="N703" s="103"/>
    </row>
    <row r="704" spans="1:14" x14ac:dyDescent="0.25">
      <c r="A704" s="2"/>
      <c r="B704" s="103">
        <f t="shared" si="10"/>
        <v>704</v>
      </c>
      <c r="C704" s="95"/>
      <c r="D704" s="98" t="s">
        <v>741</v>
      </c>
      <c r="E704" s="99" t="s">
        <v>850</v>
      </c>
      <c r="F704" s="99" t="s">
        <v>851</v>
      </c>
      <c r="G704" s="99">
        <v>5.9475119999999997</v>
      </c>
      <c r="H704" s="99">
        <v>0.59475120000000004</v>
      </c>
      <c r="I704" s="99">
        <v>59.475119999999997</v>
      </c>
      <c r="J704" s="99" t="s">
        <v>841</v>
      </c>
      <c r="K704" s="99">
        <v>1</v>
      </c>
      <c r="L704" s="99">
        <v>0</v>
      </c>
      <c r="M704" s="99">
        <v>1</v>
      </c>
      <c r="N704" s="103"/>
    </row>
    <row r="705" spans="1:14" x14ac:dyDescent="0.25">
      <c r="A705" s="2"/>
      <c r="B705" s="103">
        <f t="shared" si="10"/>
        <v>705</v>
      </c>
      <c r="C705" s="95"/>
      <c r="D705" s="98" t="s">
        <v>742</v>
      </c>
      <c r="E705" s="99" t="s">
        <v>850</v>
      </c>
      <c r="F705" s="99" t="s">
        <v>851</v>
      </c>
      <c r="G705" s="99">
        <v>5.9475119999999997</v>
      </c>
      <c r="H705" s="99">
        <v>0.59475120000000004</v>
      </c>
      <c r="I705" s="99">
        <v>59.475119999999997</v>
      </c>
      <c r="J705" s="99" t="s">
        <v>841</v>
      </c>
      <c r="K705" s="99">
        <v>1</v>
      </c>
      <c r="L705" s="99">
        <v>0</v>
      </c>
      <c r="M705" s="99">
        <v>1</v>
      </c>
      <c r="N705" s="103"/>
    </row>
    <row r="706" spans="1:14" x14ac:dyDescent="0.25">
      <c r="A706" s="2"/>
      <c r="B706" s="103">
        <f t="shared" ref="B706:B769" si="11">B705+1</f>
        <v>706</v>
      </c>
      <c r="C706" s="95"/>
      <c r="D706" s="98" t="s">
        <v>743</v>
      </c>
      <c r="E706" s="99" t="s">
        <v>850</v>
      </c>
      <c r="F706" s="99" t="s">
        <v>851</v>
      </c>
      <c r="G706" s="99">
        <v>5.9475119999999997</v>
      </c>
      <c r="H706" s="99">
        <v>0.59475120000000004</v>
      </c>
      <c r="I706" s="99">
        <v>59.475119999999997</v>
      </c>
      <c r="J706" s="99" t="s">
        <v>841</v>
      </c>
      <c r="K706" s="99">
        <v>1</v>
      </c>
      <c r="L706" s="99">
        <v>0</v>
      </c>
      <c r="M706" s="99">
        <v>1</v>
      </c>
      <c r="N706" s="103"/>
    </row>
    <row r="707" spans="1:14" x14ac:dyDescent="0.25">
      <c r="A707" s="2"/>
      <c r="B707" s="103">
        <f t="shared" si="11"/>
        <v>707</v>
      </c>
      <c r="C707" s="95"/>
      <c r="D707" s="98" t="s">
        <v>744</v>
      </c>
      <c r="E707" s="99" t="s">
        <v>850</v>
      </c>
      <c r="F707" s="99" t="s">
        <v>851</v>
      </c>
      <c r="G707" s="99">
        <v>5.9475119999999997</v>
      </c>
      <c r="H707" s="99">
        <v>0.59475120000000004</v>
      </c>
      <c r="I707" s="99">
        <v>59.475119999999997</v>
      </c>
      <c r="J707" s="99" t="s">
        <v>841</v>
      </c>
      <c r="K707" s="99">
        <v>1</v>
      </c>
      <c r="L707" s="99">
        <v>0</v>
      </c>
      <c r="M707" s="99">
        <v>1</v>
      </c>
      <c r="N707" s="103"/>
    </row>
    <row r="708" spans="1:14" x14ac:dyDescent="0.25">
      <c r="A708" s="2"/>
      <c r="B708" s="103">
        <f t="shared" si="11"/>
        <v>708</v>
      </c>
      <c r="C708" s="95"/>
      <c r="D708" s="98" t="s">
        <v>745</v>
      </c>
      <c r="E708" s="99" t="s">
        <v>850</v>
      </c>
      <c r="F708" s="99" t="s">
        <v>851</v>
      </c>
      <c r="G708" s="99">
        <v>5.9475119999999997</v>
      </c>
      <c r="H708" s="99">
        <v>0.59475120000000004</v>
      </c>
      <c r="I708" s="99">
        <v>59.475119999999997</v>
      </c>
      <c r="J708" s="99" t="s">
        <v>841</v>
      </c>
      <c r="K708" s="99">
        <v>1</v>
      </c>
      <c r="L708" s="99">
        <v>0</v>
      </c>
      <c r="M708" s="99">
        <v>1</v>
      </c>
      <c r="N708" s="103"/>
    </row>
    <row r="709" spans="1:14" x14ac:dyDescent="0.25">
      <c r="A709" s="2"/>
      <c r="B709" s="103">
        <f t="shared" si="11"/>
        <v>709</v>
      </c>
      <c r="C709" s="95"/>
      <c r="D709" s="98" t="s">
        <v>746</v>
      </c>
      <c r="E709" s="99" t="s">
        <v>850</v>
      </c>
      <c r="F709" s="99" t="s">
        <v>851</v>
      </c>
      <c r="G709" s="99">
        <v>5.9475119999999997</v>
      </c>
      <c r="H709" s="99">
        <v>0.59475120000000004</v>
      </c>
      <c r="I709" s="99">
        <v>59.475119999999997</v>
      </c>
      <c r="J709" s="99" t="s">
        <v>841</v>
      </c>
      <c r="K709" s="99">
        <v>1</v>
      </c>
      <c r="L709" s="99">
        <v>0</v>
      </c>
      <c r="M709" s="99">
        <v>1</v>
      </c>
      <c r="N709" s="103"/>
    </row>
    <row r="710" spans="1:14" x14ac:dyDescent="0.25">
      <c r="A710" s="2"/>
      <c r="B710" s="103">
        <f t="shared" si="11"/>
        <v>710</v>
      </c>
      <c r="C710" s="95"/>
      <c r="D710" s="98" t="s">
        <v>747</v>
      </c>
      <c r="E710" s="99" t="s">
        <v>850</v>
      </c>
      <c r="F710" s="99" t="s">
        <v>851</v>
      </c>
      <c r="G710" s="99">
        <v>5.9475119999999997</v>
      </c>
      <c r="H710" s="99">
        <v>0.59475120000000004</v>
      </c>
      <c r="I710" s="99">
        <v>59.475119999999997</v>
      </c>
      <c r="J710" s="99" t="s">
        <v>841</v>
      </c>
      <c r="K710" s="99">
        <v>1</v>
      </c>
      <c r="L710" s="99">
        <v>0</v>
      </c>
      <c r="M710" s="99">
        <v>1</v>
      </c>
      <c r="N710" s="103"/>
    </row>
    <row r="711" spans="1:14" x14ac:dyDescent="0.25">
      <c r="A711" s="2"/>
      <c r="B711" s="103">
        <f t="shared" si="11"/>
        <v>711</v>
      </c>
      <c r="C711" s="95"/>
      <c r="D711" s="98" t="s">
        <v>748</v>
      </c>
      <c r="E711" s="99" t="s">
        <v>850</v>
      </c>
      <c r="F711" s="99" t="s">
        <v>851</v>
      </c>
      <c r="G711" s="99">
        <v>5.9475119999999997</v>
      </c>
      <c r="H711" s="99">
        <v>0.59475120000000004</v>
      </c>
      <c r="I711" s="99">
        <v>59.475119999999997</v>
      </c>
      <c r="J711" s="99" t="s">
        <v>841</v>
      </c>
      <c r="K711" s="99">
        <v>1</v>
      </c>
      <c r="L711" s="99">
        <v>0</v>
      </c>
      <c r="M711" s="99">
        <v>1</v>
      </c>
      <c r="N711" s="103"/>
    </row>
    <row r="712" spans="1:14" x14ac:dyDescent="0.25">
      <c r="A712" s="2"/>
      <c r="B712" s="103">
        <f t="shared" si="11"/>
        <v>712</v>
      </c>
      <c r="C712" s="95"/>
      <c r="D712" s="98" t="s">
        <v>749</v>
      </c>
      <c r="E712" s="99" t="s">
        <v>850</v>
      </c>
      <c r="F712" s="99" t="s">
        <v>851</v>
      </c>
      <c r="G712" s="99">
        <v>5.9475119999999997</v>
      </c>
      <c r="H712" s="99">
        <v>0.59475120000000004</v>
      </c>
      <c r="I712" s="99">
        <v>59.475119999999997</v>
      </c>
      <c r="J712" s="99" t="s">
        <v>841</v>
      </c>
      <c r="K712" s="99">
        <v>1</v>
      </c>
      <c r="L712" s="99">
        <v>0</v>
      </c>
      <c r="M712" s="99">
        <v>1</v>
      </c>
      <c r="N712" s="103"/>
    </row>
    <row r="713" spans="1:14" x14ac:dyDescent="0.25">
      <c r="A713" s="2"/>
      <c r="B713" s="103">
        <f t="shared" si="11"/>
        <v>713</v>
      </c>
      <c r="C713" s="95"/>
      <c r="D713" s="98" t="s">
        <v>750</v>
      </c>
      <c r="E713" s="99" t="s">
        <v>850</v>
      </c>
      <c r="F713" s="99" t="s">
        <v>851</v>
      </c>
      <c r="G713" s="99">
        <v>5.9475119999999997</v>
      </c>
      <c r="H713" s="99">
        <v>0.59475120000000004</v>
      </c>
      <c r="I713" s="99">
        <v>59.475119999999997</v>
      </c>
      <c r="J713" s="99" t="s">
        <v>841</v>
      </c>
      <c r="K713" s="99">
        <v>1</v>
      </c>
      <c r="L713" s="99">
        <v>0</v>
      </c>
      <c r="M713" s="99">
        <v>1</v>
      </c>
      <c r="N713" s="103"/>
    </row>
    <row r="714" spans="1:14" x14ac:dyDescent="0.25">
      <c r="A714" s="2"/>
      <c r="B714" s="103">
        <f t="shared" si="11"/>
        <v>714</v>
      </c>
      <c r="C714" s="95"/>
      <c r="D714" s="98" t="s">
        <v>751</v>
      </c>
      <c r="E714" s="99" t="s">
        <v>850</v>
      </c>
      <c r="F714" s="99" t="s">
        <v>851</v>
      </c>
      <c r="G714" s="99">
        <v>5.9475119999999997</v>
      </c>
      <c r="H714" s="99">
        <v>0.59475120000000004</v>
      </c>
      <c r="I714" s="99">
        <v>59.475119999999997</v>
      </c>
      <c r="J714" s="99" t="s">
        <v>841</v>
      </c>
      <c r="K714" s="99">
        <v>1</v>
      </c>
      <c r="L714" s="99">
        <v>0</v>
      </c>
      <c r="M714" s="99">
        <v>1</v>
      </c>
      <c r="N714" s="103"/>
    </row>
    <row r="715" spans="1:14" x14ac:dyDescent="0.25">
      <c r="A715" s="2"/>
      <c r="B715" s="103">
        <f t="shared" si="11"/>
        <v>715</v>
      </c>
      <c r="C715" s="95"/>
      <c r="D715" s="98" t="s">
        <v>752</v>
      </c>
      <c r="E715" s="99" t="s">
        <v>850</v>
      </c>
      <c r="F715" s="99" t="s">
        <v>851</v>
      </c>
      <c r="G715" s="99">
        <v>5.9475119999999997</v>
      </c>
      <c r="H715" s="99">
        <v>0.59475120000000004</v>
      </c>
      <c r="I715" s="99">
        <v>59.475119999999997</v>
      </c>
      <c r="J715" s="99" t="s">
        <v>841</v>
      </c>
      <c r="K715" s="99">
        <v>1</v>
      </c>
      <c r="L715" s="99">
        <v>0</v>
      </c>
      <c r="M715" s="99">
        <v>1</v>
      </c>
      <c r="N715" s="103"/>
    </row>
    <row r="716" spans="1:14" x14ac:dyDescent="0.25">
      <c r="A716" s="2"/>
      <c r="B716" s="103">
        <f t="shared" si="11"/>
        <v>716</v>
      </c>
      <c r="C716" s="95"/>
      <c r="D716" s="98" t="s">
        <v>753</v>
      </c>
      <c r="E716" s="99" t="s">
        <v>850</v>
      </c>
      <c r="F716" s="99" t="s">
        <v>851</v>
      </c>
      <c r="G716" s="99">
        <v>5.9475119999999997</v>
      </c>
      <c r="H716" s="99">
        <v>0.59475120000000004</v>
      </c>
      <c r="I716" s="99">
        <v>59.475119999999997</v>
      </c>
      <c r="J716" s="99" t="s">
        <v>841</v>
      </c>
      <c r="K716" s="99">
        <v>1</v>
      </c>
      <c r="L716" s="99">
        <v>0</v>
      </c>
      <c r="M716" s="99">
        <v>1</v>
      </c>
      <c r="N716" s="103"/>
    </row>
    <row r="717" spans="1:14" x14ac:dyDescent="0.25">
      <c r="A717" s="2"/>
      <c r="B717" s="103">
        <f t="shared" si="11"/>
        <v>717</v>
      </c>
      <c r="C717" s="95"/>
      <c r="D717" s="98" t="s">
        <v>754</v>
      </c>
      <c r="E717" s="99" t="s">
        <v>850</v>
      </c>
      <c r="F717" s="99" t="s">
        <v>851</v>
      </c>
      <c r="G717" s="99">
        <v>5.9475119999999997</v>
      </c>
      <c r="H717" s="99">
        <v>0.59475120000000004</v>
      </c>
      <c r="I717" s="99">
        <v>59.475119999999997</v>
      </c>
      <c r="J717" s="99" t="s">
        <v>841</v>
      </c>
      <c r="K717" s="99">
        <v>1</v>
      </c>
      <c r="L717" s="99">
        <v>0</v>
      </c>
      <c r="M717" s="99">
        <v>1</v>
      </c>
      <c r="N717" s="103"/>
    </row>
    <row r="718" spans="1:14" x14ac:dyDescent="0.25">
      <c r="A718" s="2"/>
      <c r="B718" s="103">
        <f t="shared" si="11"/>
        <v>718</v>
      </c>
      <c r="C718" s="95"/>
      <c r="D718" s="98" t="s">
        <v>755</v>
      </c>
      <c r="E718" s="99" t="s">
        <v>850</v>
      </c>
      <c r="F718" s="99" t="s">
        <v>851</v>
      </c>
      <c r="G718" s="99">
        <v>5.9475119999999997</v>
      </c>
      <c r="H718" s="99">
        <v>0.59475120000000004</v>
      </c>
      <c r="I718" s="99">
        <v>59.475119999999997</v>
      </c>
      <c r="J718" s="99" t="s">
        <v>841</v>
      </c>
      <c r="K718" s="99">
        <v>1</v>
      </c>
      <c r="L718" s="99">
        <v>0</v>
      </c>
      <c r="M718" s="99">
        <v>1</v>
      </c>
      <c r="N718" s="103"/>
    </row>
    <row r="719" spans="1:14" x14ac:dyDescent="0.25">
      <c r="A719" s="2"/>
      <c r="B719" s="103">
        <f t="shared" si="11"/>
        <v>719</v>
      </c>
      <c r="C719" s="95"/>
      <c r="D719" s="98" t="s">
        <v>756</v>
      </c>
      <c r="E719" s="99" t="s">
        <v>850</v>
      </c>
      <c r="F719" s="99" t="s">
        <v>851</v>
      </c>
      <c r="G719" s="99">
        <v>5.9475119999999997</v>
      </c>
      <c r="H719" s="99">
        <v>0.59475120000000004</v>
      </c>
      <c r="I719" s="99">
        <v>59.475119999999997</v>
      </c>
      <c r="J719" s="99" t="s">
        <v>841</v>
      </c>
      <c r="K719" s="99">
        <v>1</v>
      </c>
      <c r="L719" s="99">
        <v>0</v>
      </c>
      <c r="M719" s="99">
        <v>1</v>
      </c>
      <c r="N719" s="103"/>
    </row>
    <row r="720" spans="1:14" x14ac:dyDescent="0.25">
      <c r="A720" s="2"/>
      <c r="B720" s="103">
        <f t="shared" si="11"/>
        <v>720</v>
      </c>
      <c r="C720" s="95"/>
      <c r="D720" s="98" t="s">
        <v>757</v>
      </c>
      <c r="E720" s="99" t="s">
        <v>850</v>
      </c>
      <c r="F720" s="99" t="s">
        <v>851</v>
      </c>
      <c r="G720" s="99">
        <v>5.9475119999999997</v>
      </c>
      <c r="H720" s="99">
        <v>0.59475120000000004</v>
      </c>
      <c r="I720" s="99">
        <v>59.475119999999997</v>
      </c>
      <c r="J720" s="99" t="s">
        <v>841</v>
      </c>
      <c r="K720" s="99">
        <v>1</v>
      </c>
      <c r="L720" s="99">
        <v>0</v>
      </c>
      <c r="M720" s="99">
        <v>1</v>
      </c>
      <c r="N720" s="103"/>
    </row>
    <row r="721" spans="1:14" x14ac:dyDescent="0.25">
      <c r="A721" s="2"/>
      <c r="B721" s="103">
        <f t="shared" si="11"/>
        <v>721</v>
      </c>
      <c r="C721" s="95"/>
      <c r="D721" s="98" t="s">
        <v>758</v>
      </c>
      <c r="E721" s="99" t="s">
        <v>850</v>
      </c>
      <c r="F721" s="99" t="s">
        <v>851</v>
      </c>
      <c r="G721" s="99">
        <v>5.9475119999999997</v>
      </c>
      <c r="H721" s="99">
        <v>0.59475120000000004</v>
      </c>
      <c r="I721" s="99">
        <v>59.475119999999997</v>
      </c>
      <c r="J721" s="99" t="s">
        <v>841</v>
      </c>
      <c r="K721" s="99">
        <v>1</v>
      </c>
      <c r="L721" s="99">
        <v>0</v>
      </c>
      <c r="M721" s="99">
        <v>1</v>
      </c>
      <c r="N721" s="103"/>
    </row>
    <row r="722" spans="1:14" x14ac:dyDescent="0.25">
      <c r="A722" s="2"/>
      <c r="B722" s="103">
        <f t="shared" si="11"/>
        <v>722</v>
      </c>
      <c r="C722" s="95"/>
      <c r="D722" s="98" t="s">
        <v>759</v>
      </c>
      <c r="E722" s="99" t="s">
        <v>850</v>
      </c>
      <c r="F722" s="99" t="s">
        <v>851</v>
      </c>
      <c r="G722" s="99">
        <v>5.9475119999999997</v>
      </c>
      <c r="H722" s="99">
        <v>0.59475120000000004</v>
      </c>
      <c r="I722" s="99">
        <v>59.475119999999997</v>
      </c>
      <c r="J722" s="99" t="s">
        <v>841</v>
      </c>
      <c r="K722" s="99">
        <v>1</v>
      </c>
      <c r="L722" s="99">
        <v>0</v>
      </c>
      <c r="M722" s="99">
        <v>1</v>
      </c>
      <c r="N722" s="103"/>
    </row>
    <row r="723" spans="1:14" x14ac:dyDescent="0.25">
      <c r="A723" s="2"/>
      <c r="B723" s="103">
        <f t="shared" si="11"/>
        <v>723</v>
      </c>
      <c r="C723" s="95"/>
      <c r="D723" s="98" t="s">
        <v>760</v>
      </c>
      <c r="E723" s="99" t="s">
        <v>850</v>
      </c>
      <c r="F723" s="99" t="s">
        <v>851</v>
      </c>
      <c r="G723" s="99">
        <v>5.9475119999999997</v>
      </c>
      <c r="H723" s="99">
        <v>0.59475120000000004</v>
      </c>
      <c r="I723" s="99">
        <v>59.475119999999997</v>
      </c>
      <c r="J723" s="99" t="s">
        <v>841</v>
      </c>
      <c r="K723" s="99">
        <v>1</v>
      </c>
      <c r="L723" s="99">
        <v>0</v>
      </c>
      <c r="M723" s="99">
        <v>1</v>
      </c>
      <c r="N723" s="103"/>
    </row>
    <row r="724" spans="1:14" x14ac:dyDescent="0.25">
      <c r="A724" s="2"/>
      <c r="B724" s="103">
        <f t="shared" si="11"/>
        <v>724</v>
      </c>
      <c r="C724" s="95"/>
      <c r="D724" s="98" t="s">
        <v>761</v>
      </c>
      <c r="E724" s="99" t="s">
        <v>850</v>
      </c>
      <c r="F724" s="99" t="s">
        <v>851</v>
      </c>
      <c r="G724" s="99">
        <v>5.9475119999999997</v>
      </c>
      <c r="H724" s="99">
        <v>0.59475120000000004</v>
      </c>
      <c r="I724" s="99">
        <v>59.475119999999997</v>
      </c>
      <c r="J724" s="99" t="s">
        <v>841</v>
      </c>
      <c r="K724" s="99">
        <v>1</v>
      </c>
      <c r="L724" s="99">
        <v>0</v>
      </c>
      <c r="M724" s="99">
        <v>1</v>
      </c>
      <c r="N724" s="103"/>
    </row>
    <row r="725" spans="1:14" x14ac:dyDescent="0.25">
      <c r="A725" s="2"/>
      <c r="B725" s="103">
        <f t="shared" si="11"/>
        <v>725</v>
      </c>
      <c r="C725" s="95"/>
      <c r="D725" s="98" t="s">
        <v>762</v>
      </c>
      <c r="E725" s="99" t="s">
        <v>850</v>
      </c>
      <c r="F725" s="99" t="s">
        <v>851</v>
      </c>
      <c r="G725" s="99">
        <v>5.9475119999999997</v>
      </c>
      <c r="H725" s="99">
        <v>0.59475120000000004</v>
      </c>
      <c r="I725" s="99">
        <v>59.475119999999997</v>
      </c>
      <c r="J725" s="99" t="s">
        <v>841</v>
      </c>
      <c r="K725" s="99">
        <v>1</v>
      </c>
      <c r="L725" s="99">
        <v>0</v>
      </c>
      <c r="M725" s="99">
        <v>1</v>
      </c>
      <c r="N725" s="103"/>
    </row>
    <row r="726" spans="1:14" x14ac:dyDescent="0.25">
      <c r="A726" s="2"/>
      <c r="B726" s="103">
        <f t="shared" si="11"/>
        <v>726</v>
      </c>
      <c r="C726" s="95"/>
      <c r="D726" s="98" t="s">
        <v>763</v>
      </c>
      <c r="E726" s="99" t="s">
        <v>850</v>
      </c>
      <c r="F726" s="99" t="s">
        <v>851</v>
      </c>
      <c r="G726" s="99">
        <v>5.9475119999999997</v>
      </c>
      <c r="H726" s="99">
        <v>0.59475120000000004</v>
      </c>
      <c r="I726" s="99">
        <v>59.475119999999997</v>
      </c>
      <c r="J726" s="99" t="s">
        <v>841</v>
      </c>
      <c r="K726" s="99">
        <v>1</v>
      </c>
      <c r="L726" s="99">
        <v>0</v>
      </c>
      <c r="M726" s="99">
        <v>1</v>
      </c>
      <c r="N726" s="103"/>
    </row>
    <row r="727" spans="1:14" x14ac:dyDescent="0.25">
      <c r="A727" s="2"/>
      <c r="B727" s="103">
        <f t="shared" si="11"/>
        <v>727</v>
      </c>
      <c r="C727" s="95"/>
      <c r="D727" s="98" t="s">
        <v>764</v>
      </c>
      <c r="E727" s="99" t="s">
        <v>850</v>
      </c>
      <c r="F727" s="99" t="s">
        <v>851</v>
      </c>
      <c r="G727" s="99">
        <v>5.9475119999999997</v>
      </c>
      <c r="H727" s="99">
        <v>0.59475120000000004</v>
      </c>
      <c r="I727" s="99">
        <v>59.475119999999997</v>
      </c>
      <c r="J727" s="99" t="s">
        <v>841</v>
      </c>
      <c r="K727" s="99">
        <v>1</v>
      </c>
      <c r="L727" s="99">
        <v>0</v>
      </c>
      <c r="M727" s="99">
        <v>1</v>
      </c>
      <c r="N727" s="103"/>
    </row>
    <row r="728" spans="1:14" x14ac:dyDescent="0.25">
      <c r="A728" s="2"/>
      <c r="B728" s="103">
        <f t="shared" si="11"/>
        <v>728</v>
      </c>
      <c r="C728" s="95"/>
      <c r="D728" s="98" t="s">
        <v>765</v>
      </c>
      <c r="E728" s="99" t="s">
        <v>850</v>
      </c>
      <c r="F728" s="99" t="s">
        <v>851</v>
      </c>
      <c r="G728" s="99">
        <v>5.9475119999999997</v>
      </c>
      <c r="H728" s="99">
        <v>0.59475120000000004</v>
      </c>
      <c r="I728" s="99">
        <v>59.475119999999997</v>
      </c>
      <c r="J728" s="99" t="s">
        <v>841</v>
      </c>
      <c r="K728" s="99">
        <v>1</v>
      </c>
      <c r="L728" s="99">
        <v>0</v>
      </c>
      <c r="M728" s="99">
        <v>1</v>
      </c>
      <c r="N728" s="103"/>
    </row>
    <row r="729" spans="1:14" x14ac:dyDescent="0.25">
      <c r="A729" s="2"/>
      <c r="B729" s="103">
        <f t="shared" si="11"/>
        <v>729</v>
      </c>
      <c r="C729" s="95"/>
      <c r="D729" s="98" t="s">
        <v>766</v>
      </c>
      <c r="E729" s="99" t="s">
        <v>850</v>
      </c>
      <c r="F729" s="99" t="s">
        <v>851</v>
      </c>
      <c r="G729" s="99">
        <v>5.9475119999999997</v>
      </c>
      <c r="H729" s="99">
        <v>0.59475120000000004</v>
      </c>
      <c r="I729" s="99">
        <v>59.475119999999997</v>
      </c>
      <c r="J729" s="99" t="s">
        <v>841</v>
      </c>
      <c r="K729" s="99">
        <v>1</v>
      </c>
      <c r="L729" s="99">
        <v>0</v>
      </c>
      <c r="M729" s="99">
        <v>1</v>
      </c>
      <c r="N729" s="103"/>
    </row>
    <row r="730" spans="1:14" x14ac:dyDescent="0.25">
      <c r="A730" s="2"/>
      <c r="B730" s="103">
        <f t="shared" si="11"/>
        <v>730</v>
      </c>
      <c r="C730" s="95"/>
      <c r="D730" s="98" t="s">
        <v>767</v>
      </c>
      <c r="E730" s="99" t="s">
        <v>850</v>
      </c>
      <c r="F730" s="99" t="s">
        <v>851</v>
      </c>
      <c r="G730" s="99">
        <v>5.9475119999999997</v>
      </c>
      <c r="H730" s="99">
        <v>0.59475120000000004</v>
      </c>
      <c r="I730" s="99">
        <v>59.475119999999997</v>
      </c>
      <c r="J730" s="99" t="s">
        <v>841</v>
      </c>
      <c r="K730" s="99">
        <v>1</v>
      </c>
      <c r="L730" s="99">
        <v>0</v>
      </c>
      <c r="M730" s="99">
        <v>1</v>
      </c>
      <c r="N730" s="103"/>
    </row>
    <row r="731" spans="1:14" x14ac:dyDescent="0.25">
      <c r="A731" s="2"/>
      <c r="B731" s="103">
        <f t="shared" si="11"/>
        <v>731</v>
      </c>
      <c r="C731" s="95"/>
      <c r="D731" s="98" t="s">
        <v>768</v>
      </c>
      <c r="E731" s="99" t="s">
        <v>850</v>
      </c>
      <c r="F731" s="99" t="s">
        <v>851</v>
      </c>
      <c r="G731" s="99">
        <v>5.9475119999999997</v>
      </c>
      <c r="H731" s="99">
        <v>0.59475120000000004</v>
      </c>
      <c r="I731" s="99">
        <v>59.475119999999997</v>
      </c>
      <c r="J731" s="99" t="s">
        <v>841</v>
      </c>
      <c r="K731" s="99">
        <v>1</v>
      </c>
      <c r="L731" s="99">
        <v>0</v>
      </c>
      <c r="M731" s="99">
        <v>1</v>
      </c>
      <c r="N731" s="103"/>
    </row>
    <row r="732" spans="1:14" x14ac:dyDescent="0.25">
      <c r="A732" s="2"/>
      <c r="B732" s="103">
        <f t="shared" si="11"/>
        <v>732</v>
      </c>
      <c r="C732" s="95"/>
      <c r="D732" s="98" t="s">
        <v>769</v>
      </c>
      <c r="E732" s="99" t="s">
        <v>850</v>
      </c>
      <c r="F732" s="99" t="s">
        <v>851</v>
      </c>
      <c r="G732" s="99">
        <v>5.9475119999999997</v>
      </c>
      <c r="H732" s="99">
        <v>0.59475120000000004</v>
      </c>
      <c r="I732" s="99">
        <v>59.475119999999997</v>
      </c>
      <c r="J732" s="99" t="s">
        <v>841</v>
      </c>
      <c r="K732" s="99">
        <v>1</v>
      </c>
      <c r="L732" s="99">
        <v>0</v>
      </c>
      <c r="M732" s="99">
        <v>1</v>
      </c>
      <c r="N732" s="103"/>
    </row>
    <row r="733" spans="1:14" x14ac:dyDescent="0.25">
      <c r="A733" s="2"/>
      <c r="B733" s="103">
        <f t="shared" si="11"/>
        <v>733</v>
      </c>
      <c r="C733" s="95"/>
      <c r="D733" s="98" t="s">
        <v>770</v>
      </c>
      <c r="E733" s="99" t="s">
        <v>850</v>
      </c>
      <c r="F733" s="99" t="s">
        <v>851</v>
      </c>
      <c r="G733" s="99">
        <v>5.9475119999999997</v>
      </c>
      <c r="H733" s="99">
        <v>0.59475120000000004</v>
      </c>
      <c r="I733" s="99">
        <v>59.475119999999997</v>
      </c>
      <c r="J733" s="99" t="s">
        <v>841</v>
      </c>
      <c r="K733" s="99">
        <v>1</v>
      </c>
      <c r="L733" s="99">
        <v>0</v>
      </c>
      <c r="M733" s="99">
        <v>1</v>
      </c>
      <c r="N733" s="103"/>
    </row>
    <row r="734" spans="1:14" x14ac:dyDescent="0.25">
      <c r="A734" s="2"/>
      <c r="B734" s="103">
        <f t="shared" si="11"/>
        <v>734</v>
      </c>
      <c r="C734" s="95"/>
      <c r="D734" s="98" t="s">
        <v>771</v>
      </c>
      <c r="E734" s="99" t="s">
        <v>850</v>
      </c>
      <c r="F734" s="99" t="s">
        <v>851</v>
      </c>
      <c r="G734" s="99">
        <v>5.9475119999999997</v>
      </c>
      <c r="H734" s="99">
        <v>0.59475120000000004</v>
      </c>
      <c r="I734" s="99">
        <v>59.475119999999997</v>
      </c>
      <c r="J734" s="99" t="s">
        <v>841</v>
      </c>
      <c r="K734" s="99">
        <v>1</v>
      </c>
      <c r="L734" s="99">
        <v>0</v>
      </c>
      <c r="M734" s="99">
        <v>1</v>
      </c>
      <c r="N734" s="103"/>
    </row>
    <row r="735" spans="1:14" x14ac:dyDescent="0.25">
      <c r="A735" s="2"/>
      <c r="B735" s="103">
        <f t="shared" si="11"/>
        <v>735</v>
      </c>
      <c r="C735" s="95"/>
      <c r="D735" s="98" t="s">
        <v>772</v>
      </c>
      <c r="E735" s="99" t="s">
        <v>850</v>
      </c>
      <c r="F735" s="99" t="s">
        <v>851</v>
      </c>
      <c r="G735" s="99">
        <v>5.9475119999999997</v>
      </c>
      <c r="H735" s="99">
        <v>0.59475120000000004</v>
      </c>
      <c r="I735" s="99">
        <v>59.475119999999997</v>
      </c>
      <c r="J735" s="99" t="s">
        <v>841</v>
      </c>
      <c r="K735" s="99">
        <v>1</v>
      </c>
      <c r="L735" s="99">
        <v>0</v>
      </c>
      <c r="M735" s="99">
        <v>1</v>
      </c>
      <c r="N735" s="103"/>
    </row>
    <row r="736" spans="1:14" x14ac:dyDescent="0.25">
      <c r="A736" s="2"/>
      <c r="B736" s="103">
        <f t="shared" si="11"/>
        <v>736</v>
      </c>
      <c r="C736" s="95"/>
      <c r="D736" s="98" t="s">
        <v>773</v>
      </c>
      <c r="E736" s="99" t="s">
        <v>850</v>
      </c>
      <c r="F736" s="99" t="s">
        <v>851</v>
      </c>
      <c r="G736" s="99">
        <v>5.9475119999999997</v>
      </c>
      <c r="H736" s="99">
        <v>0.59475120000000004</v>
      </c>
      <c r="I736" s="99">
        <v>59.475119999999997</v>
      </c>
      <c r="J736" s="99" t="s">
        <v>841</v>
      </c>
      <c r="K736" s="99">
        <v>1</v>
      </c>
      <c r="L736" s="99">
        <v>0</v>
      </c>
      <c r="M736" s="99">
        <v>1</v>
      </c>
      <c r="N736" s="103"/>
    </row>
    <row r="737" spans="1:14" x14ac:dyDescent="0.25">
      <c r="A737" s="2"/>
      <c r="B737" s="103">
        <f t="shared" si="11"/>
        <v>737</v>
      </c>
      <c r="C737" s="95"/>
      <c r="D737" s="98" t="s">
        <v>774</v>
      </c>
      <c r="E737" s="99" t="s">
        <v>850</v>
      </c>
      <c r="F737" s="99" t="s">
        <v>851</v>
      </c>
      <c r="G737" s="99">
        <v>5.9475119999999997</v>
      </c>
      <c r="H737" s="99">
        <v>0.59475120000000004</v>
      </c>
      <c r="I737" s="99">
        <v>59.475119999999997</v>
      </c>
      <c r="J737" s="99" t="s">
        <v>841</v>
      </c>
      <c r="K737" s="99">
        <v>1</v>
      </c>
      <c r="L737" s="99">
        <v>0</v>
      </c>
      <c r="M737" s="99">
        <v>1</v>
      </c>
      <c r="N737" s="103"/>
    </row>
    <row r="738" spans="1:14" x14ac:dyDescent="0.25">
      <c r="A738" s="2"/>
      <c r="B738" s="103">
        <f t="shared" si="11"/>
        <v>738</v>
      </c>
      <c r="C738" s="95"/>
      <c r="D738" s="98" t="s">
        <v>775</v>
      </c>
      <c r="E738" s="99" t="s">
        <v>850</v>
      </c>
      <c r="F738" s="99" t="s">
        <v>851</v>
      </c>
      <c r="G738" s="99">
        <v>5.9475119999999997</v>
      </c>
      <c r="H738" s="99">
        <v>0.59475120000000004</v>
      </c>
      <c r="I738" s="99">
        <v>59.475119999999997</v>
      </c>
      <c r="J738" s="99" t="s">
        <v>841</v>
      </c>
      <c r="K738" s="99">
        <v>1</v>
      </c>
      <c r="L738" s="99">
        <v>0</v>
      </c>
      <c r="M738" s="99">
        <v>1</v>
      </c>
      <c r="N738" s="103"/>
    </row>
    <row r="739" spans="1:14" x14ac:dyDescent="0.25">
      <c r="A739" s="2"/>
      <c r="B739" s="103">
        <f t="shared" si="11"/>
        <v>739</v>
      </c>
      <c r="C739" s="95"/>
      <c r="D739" s="98" t="s">
        <v>776</v>
      </c>
      <c r="E739" s="99" t="s">
        <v>850</v>
      </c>
      <c r="F739" s="99" t="s">
        <v>851</v>
      </c>
      <c r="G739" s="99">
        <v>5.9475119999999997</v>
      </c>
      <c r="H739" s="99">
        <v>0.59475120000000004</v>
      </c>
      <c r="I739" s="99">
        <v>59.475119999999997</v>
      </c>
      <c r="J739" s="99" t="s">
        <v>841</v>
      </c>
      <c r="K739" s="99">
        <v>1</v>
      </c>
      <c r="L739" s="99">
        <v>0</v>
      </c>
      <c r="M739" s="99">
        <v>1</v>
      </c>
      <c r="N739" s="103"/>
    </row>
    <row r="740" spans="1:14" x14ac:dyDescent="0.25">
      <c r="A740" s="2"/>
      <c r="B740" s="103">
        <f t="shared" si="11"/>
        <v>740</v>
      </c>
      <c r="C740" s="95"/>
      <c r="D740" s="98" t="s">
        <v>777</v>
      </c>
      <c r="E740" s="99" t="s">
        <v>850</v>
      </c>
      <c r="F740" s="99" t="s">
        <v>851</v>
      </c>
      <c r="G740" s="99">
        <v>5.9475119999999997</v>
      </c>
      <c r="H740" s="99">
        <v>0.59475120000000004</v>
      </c>
      <c r="I740" s="99">
        <v>59.475119999999997</v>
      </c>
      <c r="J740" s="99" t="s">
        <v>841</v>
      </c>
      <c r="K740" s="99">
        <v>1</v>
      </c>
      <c r="L740" s="99">
        <v>0</v>
      </c>
      <c r="M740" s="99">
        <v>1</v>
      </c>
      <c r="N740" s="103"/>
    </row>
    <row r="741" spans="1:14" x14ac:dyDescent="0.25">
      <c r="A741" s="2"/>
      <c r="B741" s="103">
        <f t="shared" si="11"/>
        <v>741</v>
      </c>
      <c r="C741" s="95"/>
      <c r="D741" s="98" t="s">
        <v>778</v>
      </c>
      <c r="E741" s="99" t="s">
        <v>850</v>
      </c>
      <c r="F741" s="99" t="s">
        <v>851</v>
      </c>
      <c r="G741" s="99">
        <v>5.9475119999999997</v>
      </c>
      <c r="H741" s="99">
        <v>0.59475120000000004</v>
      </c>
      <c r="I741" s="99">
        <v>59.475119999999997</v>
      </c>
      <c r="J741" s="99" t="s">
        <v>841</v>
      </c>
      <c r="K741" s="99">
        <v>1</v>
      </c>
      <c r="L741" s="99">
        <v>0</v>
      </c>
      <c r="M741" s="99">
        <v>1</v>
      </c>
      <c r="N741" s="103"/>
    </row>
    <row r="742" spans="1:14" x14ac:dyDescent="0.25">
      <c r="A742" s="2"/>
      <c r="B742" s="103">
        <f t="shared" si="11"/>
        <v>742</v>
      </c>
      <c r="C742" s="95"/>
      <c r="D742" s="98" t="s">
        <v>779</v>
      </c>
      <c r="E742" s="99" t="s">
        <v>850</v>
      </c>
      <c r="F742" s="99" t="s">
        <v>851</v>
      </c>
      <c r="G742" s="99">
        <v>5.9475119999999997</v>
      </c>
      <c r="H742" s="99">
        <v>0.59475120000000004</v>
      </c>
      <c r="I742" s="99">
        <v>59.475119999999997</v>
      </c>
      <c r="J742" s="99" t="s">
        <v>841</v>
      </c>
      <c r="K742" s="99">
        <v>1</v>
      </c>
      <c r="L742" s="99">
        <v>0</v>
      </c>
      <c r="M742" s="99">
        <v>1</v>
      </c>
      <c r="N742" s="103"/>
    </row>
    <row r="743" spans="1:14" x14ac:dyDescent="0.25">
      <c r="A743" s="2"/>
      <c r="B743" s="103">
        <f t="shared" si="11"/>
        <v>743</v>
      </c>
      <c r="C743" s="95"/>
      <c r="D743" s="98" t="s">
        <v>780</v>
      </c>
      <c r="E743" s="99" t="s">
        <v>850</v>
      </c>
      <c r="F743" s="99" t="s">
        <v>851</v>
      </c>
      <c r="G743" s="99">
        <v>5.9475119999999997</v>
      </c>
      <c r="H743" s="99">
        <v>0.59475120000000004</v>
      </c>
      <c r="I743" s="99">
        <v>59.475119999999997</v>
      </c>
      <c r="J743" s="99" t="s">
        <v>841</v>
      </c>
      <c r="K743" s="99">
        <v>1</v>
      </c>
      <c r="L743" s="99">
        <v>0</v>
      </c>
      <c r="M743" s="99">
        <v>1</v>
      </c>
      <c r="N743" s="103"/>
    </row>
    <row r="744" spans="1:14" x14ac:dyDescent="0.25">
      <c r="A744" s="2"/>
      <c r="B744" s="103">
        <f t="shared" si="11"/>
        <v>744</v>
      </c>
      <c r="C744" s="95"/>
      <c r="D744" s="98" t="s">
        <v>781</v>
      </c>
      <c r="E744" s="99" t="s">
        <v>850</v>
      </c>
      <c r="F744" s="99" t="s">
        <v>851</v>
      </c>
      <c r="G744" s="99">
        <v>5.9475119999999997</v>
      </c>
      <c r="H744" s="99">
        <v>0.59475120000000004</v>
      </c>
      <c r="I744" s="99">
        <v>59.475119999999997</v>
      </c>
      <c r="J744" s="99" t="s">
        <v>841</v>
      </c>
      <c r="K744" s="99">
        <v>1</v>
      </c>
      <c r="L744" s="99">
        <v>0</v>
      </c>
      <c r="M744" s="99">
        <v>1</v>
      </c>
      <c r="N744" s="103"/>
    </row>
    <row r="745" spans="1:14" x14ac:dyDescent="0.25">
      <c r="A745" s="2"/>
      <c r="B745" s="103">
        <f t="shared" si="11"/>
        <v>745</v>
      </c>
      <c r="C745" s="95"/>
      <c r="D745" s="98" t="s">
        <v>782</v>
      </c>
      <c r="E745" s="99" t="s">
        <v>850</v>
      </c>
      <c r="F745" s="99" t="s">
        <v>851</v>
      </c>
      <c r="G745" s="99">
        <v>5.9475119999999997</v>
      </c>
      <c r="H745" s="99">
        <v>0.59475120000000004</v>
      </c>
      <c r="I745" s="99">
        <v>59.475119999999997</v>
      </c>
      <c r="J745" s="99" t="s">
        <v>841</v>
      </c>
      <c r="K745" s="99">
        <v>1</v>
      </c>
      <c r="L745" s="99">
        <v>0</v>
      </c>
      <c r="M745" s="99">
        <v>1</v>
      </c>
      <c r="N745" s="103"/>
    </row>
    <row r="746" spans="1:14" x14ac:dyDescent="0.25">
      <c r="A746" s="2"/>
      <c r="B746" s="103">
        <f t="shared" si="11"/>
        <v>746</v>
      </c>
      <c r="C746" s="95"/>
      <c r="D746" s="98" t="s">
        <v>783</v>
      </c>
      <c r="E746" s="99" t="s">
        <v>850</v>
      </c>
      <c r="F746" s="99" t="s">
        <v>851</v>
      </c>
      <c r="G746" s="99">
        <v>5.9475119999999997</v>
      </c>
      <c r="H746" s="99">
        <v>0.59475120000000004</v>
      </c>
      <c r="I746" s="99">
        <v>59.475119999999997</v>
      </c>
      <c r="J746" s="99" t="s">
        <v>841</v>
      </c>
      <c r="K746" s="99">
        <v>1</v>
      </c>
      <c r="L746" s="99">
        <v>0</v>
      </c>
      <c r="M746" s="99">
        <v>1</v>
      </c>
      <c r="N746" s="103"/>
    </row>
    <row r="747" spans="1:14" x14ac:dyDescent="0.25">
      <c r="A747" s="2"/>
      <c r="B747" s="103">
        <f t="shared" si="11"/>
        <v>747</v>
      </c>
      <c r="C747" s="95"/>
      <c r="D747" s="98" t="s">
        <v>784</v>
      </c>
      <c r="E747" s="99" t="s">
        <v>850</v>
      </c>
      <c r="F747" s="99" t="s">
        <v>851</v>
      </c>
      <c r="G747" s="99">
        <v>5.9475119999999997</v>
      </c>
      <c r="H747" s="99">
        <v>0.59475120000000004</v>
      </c>
      <c r="I747" s="99">
        <v>59.475119999999997</v>
      </c>
      <c r="J747" s="99" t="s">
        <v>841</v>
      </c>
      <c r="K747" s="99">
        <v>1</v>
      </c>
      <c r="L747" s="99">
        <v>0</v>
      </c>
      <c r="M747" s="99">
        <v>1</v>
      </c>
      <c r="N747" s="103"/>
    </row>
    <row r="748" spans="1:14" x14ac:dyDescent="0.25">
      <c r="A748" s="2"/>
      <c r="B748" s="103">
        <f t="shared" si="11"/>
        <v>748</v>
      </c>
      <c r="C748" s="95"/>
      <c r="D748" s="98" t="s">
        <v>785</v>
      </c>
      <c r="E748" s="99" t="s">
        <v>850</v>
      </c>
      <c r="F748" s="99" t="s">
        <v>851</v>
      </c>
      <c r="G748" s="99">
        <v>5.9475119999999997</v>
      </c>
      <c r="H748" s="99">
        <v>0.59475120000000004</v>
      </c>
      <c r="I748" s="99">
        <v>59.475119999999997</v>
      </c>
      <c r="J748" s="99" t="s">
        <v>841</v>
      </c>
      <c r="K748" s="99">
        <v>1</v>
      </c>
      <c r="L748" s="99">
        <v>0</v>
      </c>
      <c r="M748" s="99">
        <v>1</v>
      </c>
      <c r="N748" s="103"/>
    </row>
    <row r="749" spans="1:14" x14ac:dyDescent="0.25">
      <c r="A749" s="2"/>
      <c r="B749" s="103">
        <f t="shared" si="11"/>
        <v>749</v>
      </c>
      <c r="C749" s="95"/>
      <c r="D749" s="98" t="s">
        <v>786</v>
      </c>
      <c r="E749" s="99" t="s">
        <v>850</v>
      </c>
      <c r="F749" s="99" t="s">
        <v>851</v>
      </c>
      <c r="G749" s="99">
        <v>5.9475119999999997</v>
      </c>
      <c r="H749" s="99">
        <v>0.59475120000000004</v>
      </c>
      <c r="I749" s="99">
        <v>59.475119999999997</v>
      </c>
      <c r="J749" s="99" t="s">
        <v>841</v>
      </c>
      <c r="K749" s="99">
        <v>1</v>
      </c>
      <c r="L749" s="99">
        <v>0</v>
      </c>
      <c r="M749" s="99">
        <v>1</v>
      </c>
      <c r="N749" s="103"/>
    </row>
    <row r="750" spans="1:14" x14ac:dyDescent="0.25">
      <c r="A750" s="2"/>
      <c r="B750" s="103">
        <f t="shared" si="11"/>
        <v>750</v>
      </c>
      <c r="C750" s="95"/>
      <c r="D750" s="98" t="s">
        <v>787</v>
      </c>
      <c r="E750" s="99" t="s">
        <v>850</v>
      </c>
      <c r="F750" s="99" t="s">
        <v>851</v>
      </c>
      <c r="G750" s="99">
        <v>5.9475119999999997</v>
      </c>
      <c r="H750" s="99">
        <v>0.59475120000000004</v>
      </c>
      <c r="I750" s="99">
        <v>59.475119999999997</v>
      </c>
      <c r="J750" s="99" t="s">
        <v>841</v>
      </c>
      <c r="K750" s="99">
        <v>1</v>
      </c>
      <c r="L750" s="99">
        <v>0</v>
      </c>
      <c r="M750" s="99">
        <v>1</v>
      </c>
      <c r="N750" s="103"/>
    </row>
    <row r="751" spans="1:14" x14ac:dyDescent="0.25">
      <c r="A751" s="2"/>
      <c r="B751" s="103">
        <f t="shared" si="11"/>
        <v>751</v>
      </c>
      <c r="C751" s="95"/>
      <c r="D751" s="98" t="s">
        <v>788</v>
      </c>
      <c r="E751" s="99" t="s">
        <v>850</v>
      </c>
      <c r="F751" s="99" t="s">
        <v>851</v>
      </c>
      <c r="G751" s="99">
        <v>5.9475119999999997</v>
      </c>
      <c r="H751" s="99">
        <v>0.59475120000000004</v>
      </c>
      <c r="I751" s="99">
        <v>59.475119999999997</v>
      </c>
      <c r="J751" s="99" t="s">
        <v>841</v>
      </c>
      <c r="K751" s="99">
        <v>1</v>
      </c>
      <c r="L751" s="99">
        <v>0</v>
      </c>
      <c r="M751" s="99">
        <v>1</v>
      </c>
      <c r="N751" s="103"/>
    </row>
    <row r="752" spans="1:14" x14ac:dyDescent="0.25">
      <c r="A752" s="2"/>
      <c r="B752" s="103">
        <f t="shared" si="11"/>
        <v>752</v>
      </c>
      <c r="C752" s="95"/>
      <c r="D752" s="98" t="s">
        <v>789</v>
      </c>
      <c r="E752" s="99" t="s">
        <v>850</v>
      </c>
      <c r="F752" s="99" t="s">
        <v>851</v>
      </c>
      <c r="G752" s="99">
        <v>5.9475119999999997</v>
      </c>
      <c r="H752" s="99">
        <v>0.59475120000000004</v>
      </c>
      <c r="I752" s="99">
        <v>59.475119999999997</v>
      </c>
      <c r="J752" s="99" t="s">
        <v>841</v>
      </c>
      <c r="K752" s="99">
        <v>1</v>
      </c>
      <c r="L752" s="99">
        <v>0</v>
      </c>
      <c r="M752" s="99">
        <v>1</v>
      </c>
      <c r="N752" s="103"/>
    </row>
    <row r="753" spans="1:14" x14ac:dyDescent="0.25">
      <c r="A753" s="2"/>
      <c r="B753" s="103">
        <f t="shared" si="11"/>
        <v>753</v>
      </c>
      <c r="C753" s="95"/>
      <c r="D753" s="98" t="s">
        <v>790</v>
      </c>
      <c r="E753" s="99" t="s">
        <v>850</v>
      </c>
      <c r="F753" s="99" t="s">
        <v>851</v>
      </c>
      <c r="G753" s="99">
        <v>5.9475119999999997</v>
      </c>
      <c r="H753" s="99">
        <v>0.59475120000000004</v>
      </c>
      <c r="I753" s="99">
        <v>59.475119999999997</v>
      </c>
      <c r="J753" s="99" t="s">
        <v>841</v>
      </c>
      <c r="K753" s="99">
        <v>1</v>
      </c>
      <c r="L753" s="99">
        <v>0</v>
      </c>
      <c r="M753" s="99">
        <v>1</v>
      </c>
      <c r="N753" s="103"/>
    </row>
    <row r="754" spans="1:14" x14ac:dyDescent="0.25">
      <c r="A754" s="2"/>
      <c r="B754" s="103">
        <f t="shared" si="11"/>
        <v>754</v>
      </c>
      <c r="C754" s="95"/>
      <c r="D754" s="98" t="s">
        <v>791</v>
      </c>
      <c r="E754" s="99" t="s">
        <v>850</v>
      </c>
      <c r="F754" s="99" t="s">
        <v>851</v>
      </c>
      <c r="G754" s="99">
        <v>5.9475119999999997</v>
      </c>
      <c r="H754" s="99">
        <v>0.59475120000000004</v>
      </c>
      <c r="I754" s="99">
        <v>59.475119999999997</v>
      </c>
      <c r="J754" s="99" t="s">
        <v>841</v>
      </c>
      <c r="K754" s="99">
        <v>1</v>
      </c>
      <c r="L754" s="99">
        <v>0</v>
      </c>
      <c r="M754" s="99">
        <v>1</v>
      </c>
      <c r="N754" s="103"/>
    </row>
    <row r="755" spans="1:14" x14ac:dyDescent="0.25">
      <c r="A755" s="2"/>
      <c r="B755" s="103">
        <f t="shared" si="11"/>
        <v>755</v>
      </c>
      <c r="C755" s="95"/>
      <c r="D755" s="98" t="s">
        <v>792</v>
      </c>
      <c r="E755" s="99" t="s">
        <v>850</v>
      </c>
      <c r="F755" s="99" t="s">
        <v>851</v>
      </c>
      <c r="G755" s="99">
        <v>5.9475119999999997</v>
      </c>
      <c r="H755" s="99">
        <v>0.59475120000000004</v>
      </c>
      <c r="I755" s="99">
        <v>59.475119999999997</v>
      </c>
      <c r="J755" s="99" t="s">
        <v>841</v>
      </c>
      <c r="K755" s="99">
        <v>1</v>
      </c>
      <c r="L755" s="99">
        <v>0</v>
      </c>
      <c r="M755" s="99">
        <v>1</v>
      </c>
      <c r="N755" s="103"/>
    </row>
    <row r="756" spans="1:14" x14ac:dyDescent="0.25">
      <c r="A756" s="2"/>
      <c r="B756" s="103">
        <f t="shared" si="11"/>
        <v>756</v>
      </c>
      <c r="C756" s="95"/>
      <c r="D756" s="98" t="s">
        <v>793</v>
      </c>
      <c r="E756" s="99" t="s">
        <v>850</v>
      </c>
      <c r="F756" s="99" t="s">
        <v>851</v>
      </c>
      <c r="G756" s="99">
        <v>5.9475119999999997</v>
      </c>
      <c r="H756" s="99">
        <v>0.59475120000000004</v>
      </c>
      <c r="I756" s="99">
        <v>59.475119999999997</v>
      </c>
      <c r="J756" s="99" t="s">
        <v>841</v>
      </c>
      <c r="K756" s="99">
        <v>1</v>
      </c>
      <c r="L756" s="99">
        <v>0</v>
      </c>
      <c r="M756" s="99">
        <v>1</v>
      </c>
      <c r="N756" s="103"/>
    </row>
    <row r="757" spans="1:14" x14ac:dyDescent="0.25">
      <c r="A757" s="2"/>
      <c r="B757" s="103">
        <f t="shared" si="11"/>
        <v>757</v>
      </c>
      <c r="C757" s="95"/>
      <c r="D757" s="98" t="s">
        <v>794</v>
      </c>
      <c r="E757" s="99" t="s">
        <v>850</v>
      </c>
      <c r="F757" s="99" t="s">
        <v>851</v>
      </c>
      <c r="G757" s="99">
        <v>5.9475119999999997</v>
      </c>
      <c r="H757" s="99">
        <v>0.59475120000000004</v>
      </c>
      <c r="I757" s="99">
        <v>59.475119999999997</v>
      </c>
      <c r="J757" s="99" t="s">
        <v>841</v>
      </c>
      <c r="K757" s="99">
        <v>1</v>
      </c>
      <c r="L757" s="99">
        <v>0</v>
      </c>
      <c r="M757" s="99">
        <v>1</v>
      </c>
      <c r="N757" s="103"/>
    </row>
    <row r="758" spans="1:14" x14ac:dyDescent="0.25">
      <c r="A758" s="2"/>
      <c r="B758" s="103">
        <f t="shared" si="11"/>
        <v>758</v>
      </c>
      <c r="C758" s="95"/>
      <c r="D758" s="98" t="s">
        <v>795</v>
      </c>
      <c r="E758" s="99" t="s">
        <v>850</v>
      </c>
      <c r="F758" s="99" t="s">
        <v>851</v>
      </c>
      <c r="G758" s="99">
        <v>5.9475119999999997</v>
      </c>
      <c r="H758" s="99">
        <v>0.59475120000000004</v>
      </c>
      <c r="I758" s="99">
        <v>59.475119999999997</v>
      </c>
      <c r="J758" s="99" t="s">
        <v>841</v>
      </c>
      <c r="K758" s="99">
        <v>1</v>
      </c>
      <c r="L758" s="99">
        <v>0</v>
      </c>
      <c r="M758" s="99">
        <v>1</v>
      </c>
      <c r="N758" s="103"/>
    </row>
    <row r="759" spans="1:14" x14ac:dyDescent="0.25">
      <c r="A759" s="2"/>
      <c r="B759" s="103">
        <f t="shared" si="11"/>
        <v>759</v>
      </c>
      <c r="C759" s="95"/>
      <c r="D759" s="98" t="s">
        <v>796</v>
      </c>
      <c r="E759" s="99" t="s">
        <v>850</v>
      </c>
      <c r="F759" s="99" t="s">
        <v>851</v>
      </c>
      <c r="G759" s="99">
        <v>5.9475119999999997</v>
      </c>
      <c r="H759" s="99">
        <v>0.59475120000000004</v>
      </c>
      <c r="I759" s="99">
        <v>59.475119999999997</v>
      </c>
      <c r="J759" s="99" t="s">
        <v>841</v>
      </c>
      <c r="K759" s="99">
        <v>1</v>
      </c>
      <c r="L759" s="99">
        <v>0</v>
      </c>
      <c r="M759" s="99">
        <v>1</v>
      </c>
      <c r="N759" s="103"/>
    </row>
    <row r="760" spans="1:14" x14ac:dyDescent="0.25">
      <c r="A760" s="2"/>
      <c r="B760" s="103">
        <f t="shared" si="11"/>
        <v>760</v>
      </c>
      <c r="C760" s="95"/>
      <c r="D760" s="98" t="s">
        <v>797</v>
      </c>
      <c r="E760" s="99" t="s">
        <v>850</v>
      </c>
      <c r="F760" s="99" t="s">
        <v>851</v>
      </c>
      <c r="G760" s="99">
        <v>5.9475119999999997</v>
      </c>
      <c r="H760" s="99">
        <v>0.59475120000000004</v>
      </c>
      <c r="I760" s="99">
        <v>59.475119999999997</v>
      </c>
      <c r="J760" s="99" t="s">
        <v>841</v>
      </c>
      <c r="K760" s="99">
        <v>1</v>
      </c>
      <c r="L760" s="99">
        <v>0</v>
      </c>
      <c r="M760" s="99">
        <v>1</v>
      </c>
      <c r="N760" s="103"/>
    </row>
    <row r="761" spans="1:14" x14ac:dyDescent="0.25">
      <c r="A761" s="2"/>
      <c r="B761" s="103">
        <f t="shared" si="11"/>
        <v>761</v>
      </c>
      <c r="C761" s="95"/>
      <c r="D761" s="98" t="s">
        <v>798</v>
      </c>
      <c r="E761" s="99" t="s">
        <v>850</v>
      </c>
      <c r="F761" s="99" t="s">
        <v>851</v>
      </c>
      <c r="G761" s="99">
        <v>5.9475119999999997</v>
      </c>
      <c r="H761" s="99">
        <v>0.59475120000000004</v>
      </c>
      <c r="I761" s="99">
        <v>59.475119999999997</v>
      </c>
      <c r="J761" s="99" t="s">
        <v>841</v>
      </c>
      <c r="K761" s="99">
        <v>1</v>
      </c>
      <c r="L761" s="99">
        <v>0</v>
      </c>
      <c r="M761" s="99">
        <v>1</v>
      </c>
      <c r="N761" s="103"/>
    </row>
    <row r="762" spans="1:14" x14ac:dyDescent="0.25">
      <c r="A762" s="2"/>
      <c r="B762" s="103">
        <f t="shared" si="11"/>
        <v>762</v>
      </c>
      <c r="C762" s="95"/>
      <c r="D762" s="98" t="s">
        <v>799</v>
      </c>
      <c r="E762" s="99" t="s">
        <v>850</v>
      </c>
      <c r="F762" s="99" t="s">
        <v>851</v>
      </c>
      <c r="G762" s="99">
        <v>5.9475119999999997</v>
      </c>
      <c r="H762" s="99">
        <v>0.59475120000000004</v>
      </c>
      <c r="I762" s="99">
        <v>59.475119999999997</v>
      </c>
      <c r="J762" s="99" t="s">
        <v>841</v>
      </c>
      <c r="K762" s="99">
        <v>1</v>
      </c>
      <c r="L762" s="99">
        <v>0</v>
      </c>
      <c r="M762" s="99">
        <v>1</v>
      </c>
      <c r="N762" s="103"/>
    </row>
    <row r="763" spans="1:14" x14ac:dyDescent="0.25">
      <c r="A763" s="2"/>
      <c r="B763" s="103">
        <f t="shared" si="11"/>
        <v>763</v>
      </c>
      <c r="C763" s="95"/>
      <c r="D763" s="98" t="s">
        <v>800</v>
      </c>
      <c r="E763" s="99" t="s">
        <v>850</v>
      </c>
      <c r="F763" s="99" t="s">
        <v>851</v>
      </c>
      <c r="G763" s="99">
        <v>5.9475119999999997</v>
      </c>
      <c r="H763" s="99">
        <v>0.59475120000000004</v>
      </c>
      <c r="I763" s="99">
        <v>59.475119999999997</v>
      </c>
      <c r="J763" s="99" t="s">
        <v>841</v>
      </c>
      <c r="K763" s="99">
        <v>1</v>
      </c>
      <c r="L763" s="99">
        <v>0</v>
      </c>
      <c r="M763" s="99">
        <v>1</v>
      </c>
      <c r="N763" s="103"/>
    </row>
    <row r="764" spans="1:14" x14ac:dyDescent="0.25">
      <c r="A764" s="2"/>
      <c r="B764" s="103">
        <f t="shared" si="11"/>
        <v>764</v>
      </c>
      <c r="C764" s="95"/>
      <c r="D764" s="98" t="s">
        <v>801</v>
      </c>
      <c r="E764" s="99" t="s">
        <v>850</v>
      </c>
      <c r="F764" s="99" t="s">
        <v>851</v>
      </c>
      <c r="G764" s="99">
        <v>5.9475119999999997</v>
      </c>
      <c r="H764" s="99">
        <v>0.59475120000000004</v>
      </c>
      <c r="I764" s="99">
        <v>59.475119999999997</v>
      </c>
      <c r="J764" s="99" t="s">
        <v>841</v>
      </c>
      <c r="K764" s="99">
        <v>1</v>
      </c>
      <c r="L764" s="99">
        <v>0</v>
      </c>
      <c r="M764" s="99">
        <v>1</v>
      </c>
      <c r="N764" s="103"/>
    </row>
    <row r="765" spans="1:14" x14ac:dyDescent="0.25">
      <c r="A765" s="2"/>
      <c r="B765" s="103">
        <f t="shared" si="11"/>
        <v>765</v>
      </c>
      <c r="C765" s="95"/>
      <c r="D765" s="98" t="s">
        <v>802</v>
      </c>
      <c r="E765" s="99" t="s">
        <v>850</v>
      </c>
      <c r="F765" s="99" t="s">
        <v>851</v>
      </c>
      <c r="G765" s="99">
        <v>5.9475119999999997</v>
      </c>
      <c r="H765" s="99">
        <v>0.59475120000000004</v>
      </c>
      <c r="I765" s="99">
        <v>59.475119999999997</v>
      </c>
      <c r="J765" s="99" t="s">
        <v>841</v>
      </c>
      <c r="K765" s="99">
        <v>1</v>
      </c>
      <c r="L765" s="99">
        <v>0</v>
      </c>
      <c r="M765" s="99">
        <v>1</v>
      </c>
      <c r="N765" s="103"/>
    </row>
    <row r="766" spans="1:14" x14ac:dyDescent="0.25">
      <c r="A766" s="2"/>
      <c r="B766" s="103">
        <f t="shared" si="11"/>
        <v>766</v>
      </c>
      <c r="C766" s="95"/>
      <c r="D766" s="98" t="s">
        <v>803</v>
      </c>
      <c r="E766" s="99" t="s">
        <v>850</v>
      </c>
      <c r="F766" s="99" t="s">
        <v>851</v>
      </c>
      <c r="G766" s="99">
        <v>5.9475119999999997</v>
      </c>
      <c r="H766" s="99">
        <v>0.59475120000000004</v>
      </c>
      <c r="I766" s="99">
        <v>59.475119999999997</v>
      </c>
      <c r="J766" s="99" t="s">
        <v>841</v>
      </c>
      <c r="K766" s="99">
        <v>1</v>
      </c>
      <c r="L766" s="99">
        <v>0</v>
      </c>
      <c r="M766" s="99">
        <v>1</v>
      </c>
      <c r="N766" s="103"/>
    </row>
    <row r="767" spans="1:14" x14ac:dyDescent="0.25">
      <c r="A767" s="2"/>
      <c r="B767" s="103">
        <f t="shared" si="11"/>
        <v>767</v>
      </c>
      <c r="C767" s="95"/>
      <c r="D767" s="98" t="s">
        <v>804</v>
      </c>
      <c r="E767" s="99" t="s">
        <v>850</v>
      </c>
      <c r="F767" s="99" t="s">
        <v>851</v>
      </c>
      <c r="G767" s="99">
        <v>5.9475119999999997</v>
      </c>
      <c r="H767" s="99">
        <v>0.59475120000000004</v>
      </c>
      <c r="I767" s="99">
        <v>59.475119999999997</v>
      </c>
      <c r="J767" s="99" t="s">
        <v>841</v>
      </c>
      <c r="K767" s="99">
        <v>1</v>
      </c>
      <c r="L767" s="99">
        <v>0</v>
      </c>
      <c r="M767" s="99">
        <v>1</v>
      </c>
      <c r="N767" s="103"/>
    </row>
    <row r="768" spans="1:14" x14ac:dyDescent="0.25">
      <c r="A768" s="2"/>
      <c r="B768" s="103">
        <f t="shared" si="11"/>
        <v>768</v>
      </c>
      <c r="C768" s="95"/>
      <c r="D768" s="98" t="s">
        <v>805</v>
      </c>
      <c r="E768" s="99" t="s">
        <v>850</v>
      </c>
      <c r="F768" s="99" t="s">
        <v>851</v>
      </c>
      <c r="G768" s="99">
        <v>5.9475119999999997</v>
      </c>
      <c r="H768" s="99">
        <v>0.59475120000000004</v>
      </c>
      <c r="I768" s="99">
        <v>59.475119999999997</v>
      </c>
      <c r="J768" s="99" t="s">
        <v>841</v>
      </c>
      <c r="K768" s="99">
        <v>1</v>
      </c>
      <c r="L768" s="99">
        <v>0</v>
      </c>
      <c r="M768" s="99">
        <v>1</v>
      </c>
      <c r="N768" s="103"/>
    </row>
    <row r="769" spans="1:14" x14ac:dyDescent="0.25">
      <c r="A769" s="2"/>
      <c r="B769" s="103">
        <f t="shared" si="11"/>
        <v>769</v>
      </c>
      <c r="C769" s="95"/>
      <c r="D769" s="98" t="s">
        <v>806</v>
      </c>
      <c r="E769" s="99" t="s">
        <v>850</v>
      </c>
      <c r="F769" s="99" t="s">
        <v>851</v>
      </c>
      <c r="G769" s="99">
        <v>5.9475119999999997</v>
      </c>
      <c r="H769" s="99">
        <v>0.59475120000000004</v>
      </c>
      <c r="I769" s="99">
        <v>59.475119999999997</v>
      </c>
      <c r="J769" s="99" t="s">
        <v>841</v>
      </c>
      <c r="K769" s="99">
        <v>1</v>
      </c>
      <c r="L769" s="99">
        <v>0</v>
      </c>
      <c r="M769" s="99">
        <v>1</v>
      </c>
      <c r="N769" s="103"/>
    </row>
    <row r="770" spans="1:14" x14ac:dyDescent="0.25">
      <c r="A770" s="2"/>
      <c r="B770" s="103">
        <f t="shared" ref="B770:B833" si="12">B769+1</f>
        <v>770</v>
      </c>
      <c r="C770" s="95"/>
      <c r="D770" s="98" t="s">
        <v>807</v>
      </c>
      <c r="E770" s="99" t="s">
        <v>850</v>
      </c>
      <c r="F770" s="99" t="s">
        <v>851</v>
      </c>
      <c r="G770" s="99">
        <v>5.9475119999999997</v>
      </c>
      <c r="H770" s="99">
        <v>0.59475120000000004</v>
      </c>
      <c r="I770" s="99">
        <v>59.475119999999997</v>
      </c>
      <c r="J770" s="99" t="s">
        <v>841</v>
      </c>
      <c r="K770" s="99">
        <v>1</v>
      </c>
      <c r="L770" s="99">
        <v>0</v>
      </c>
      <c r="M770" s="99">
        <v>1</v>
      </c>
      <c r="N770" s="103"/>
    </row>
    <row r="771" spans="1:14" x14ac:dyDescent="0.25">
      <c r="A771" s="2"/>
      <c r="B771" s="103">
        <f t="shared" si="12"/>
        <v>771</v>
      </c>
      <c r="C771" s="95"/>
      <c r="D771" s="98" t="s">
        <v>808</v>
      </c>
      <c r="E771" s="99" t="s">
        <v>850</v>
      </c>
      <c r="F771" s="99" t="s">
        <v>851</v>
      </c>
      <c r="G771" s="99">
        <v>5.9475119999999997</v>
      </c>
      <c r="H771" s="99">
        <v>0.59475120000000004</v>
      </c>
      <c r="I771" s="99">
        <v>59.475119999999997</v>
      </c>
      <c r="J771" s="99" t="s">
        <v>841</v>
      </c>
      <c r="K771" s="99">
        <v>1</v>
      </c>
      <c r="L771" s="99">
        <v>0</v>
      </c>
      <c r="M771" s="99">
        <v>1</v>
      </c>
      <c r="N771" s="103"/>
    </row>
    <row r="772" spans="1:14" x14ac:dyDescent="0.25">
      <c r="A772" s="2"/>
      <c r="B772" s="103">
        <f t="shared" si="12"/>
        <v>772</v>
      </c>
      <c r="C772" s="95"/>
      <c r="D772" s="98" t="s">
        <v>809</v>
      </c>
      <c r="E772" s="99" t="s">
        <v>850</v>
      </c>
      <c r="F772" s="99" t="s">
        <v>851</v>
      </c>
      <c r="G772" s="99">
        <v>5.9475119999999997</v>
      </c>
      <c r="H772" s="99">
        <v>0.59475120000000004</v>
      </c>
      <c r="I772" s="99">
        <v>59.475119999999997</v>
      </c>
      <c r="J772" s="99" t="s">
        <v>841</v>
      </c>
      <c r="K772" s="99">
        <v>1</v>
      </c>
      <c r="L772" s="99">
        <v>0</v>
      </c>
      <c r="M772" s="99">
        <v>1</v>
      </c>
      <c r="N772" s="103"/>
    </row>
    <row r="773" spans="1:14" x14ac:dyDescent="0.25">
      <c r="A773" s="2"/>
      <c r="B773" s="103">
        <f t="shared" si="12"/>
        <v>773</v>
      </c>
      <c r="C773" s="95"/>
      <c r="D773" s="98" t="s">
        <v>810</v>
      </c>
      <c r="E773" s="99" t="s">
        <v>850</v>
      </c>
      <c r="F773" s="99" t="s">
        <v>851</v>
      </c>
      <c r="G773" s="99">
        <v>5.9475119999999997</v>
      </c>
      <c r="H773" s="99">
        <v>0.59475120000000004</v>
      </c>
      <c r="I773" s="99">
        <v>59.475119999999997</v>
      </c>
      <c r="J773" s="99" t="s">
        <v>841</v>
      </c>
      <c r="K773" s="99">
        <v>1</v>
      </c>
      <c r="L773" s="99">
        <v>0</v>
      </c>
      <c r="M773" s="99">
        <v>1</v>
      </c>
      <c r="N773" s="103"/>
    </row>
    <row r="774" spans="1:14" x14ac:dyDescent="0.25">
      <c r="A774" s="2"/>
      <c r="B774" s="103">
        <f t="shared" si="12"/>
        <v>774</v>
      </c>
      <c r="C774" s="95"/>
      <c r="D774" s="98" t="s">
        <v>811</v>
      </c>
      <c r="E774" s="99" t="s">
        <v>850</v>
      </c>
      <c r="F774" s="99" t="s">
        <v>851</v>
      </c>
      <c r="G774" s="99">
        <v>5.9475119999999997</v>
      </c>
      <c r="H774" s="99">
        <v>0.59475120000000004</v>
      </c>
      <c r="I774" s="99">
        <v>59.475119999999997</v>
      </c>
      <c r="J774" s="99" t="s">
        <v>841</v>
      </c>
      <c r="K774" s="99">
        <v>1</v>
      </c>
      <c r="L774" s="99">
        <v>0</v>
      </c>
      <c r="M774" s="99">
        <v>1</v>
      </c>
      <c r="N774" s="103"/>
    </row>
    <row r="775" spans="1:14" x14ac:dyDescent="0.25">
      <c r="A775" s="2"/>
      <c r="B775" s="103">
        <f t="shared" si="12"/>
        <v>775</v>
      </c>
      <c r="C775" s="95"/>
      <c r="D775" s="98" t="s">
        <v>812</v>
      </c>
      <c r="E775" s="99" t="s">
        <v>850</v>
      </c>
      <c r="F775" s="99" t="s">
        <v>851</v>
      </c>
      <c r="G775" s="99">
        <v>5.9475119999999997</v>
      </c>
      <c r="H775" s="99">
        <v>0.59475120000000004</v>
      </c>
      <c r="I775" s="99">
        <v>59.475119999999997</v>
      </c>
      <c r="J775" s="99" t="s">
        <v>841</v>
      </c>
      <c r="K775" s="99">
        <v>1</v>
      </c>
      <c r="L775" s="99">
        <v>0</v>
      </c>
      <c r="M775" s="99">
        <v>1</v>
      </c>
      <c r="N775" s="103"/>
    </row>
    <row r="776" spans="1:14" x14ac:dyDescent="0.25">
      <c r="A776" s="2"/>
      <c r="B776" s="103">
        <f t="shared" si="12"/>
        <v>776</v>
      </c>
      <c r="C776" s="95"/>
      <c r="D776" s="98" t="s">
        <v>813</v>
      </c>
      <c r="E776" s="99" t="s">
        <v>850</v>
      </c>
      <c r="F776" s="99" t="s">
        <v>851</v>
      </c>
      <c r="G776" s="99">
        <v>5.9475119999999997</v>
      </c>
      <c r="H776" s="99">
        <v>0.59475120000000004</v>
      </c>
      <c r="I776" s="99">
        <v>59.475119999999997</v>
      </c>
      <c r="J776" s="99" t="s">
        <v>841</v>
      </c>
      <c r="K776" s="99">
        <v>1</v>
      </c>
      <c r="L776" s="99">
        <v>0</v>
      </c>
      <c r="M776" s="99">
        <v>1</v>
      </c>
      <c r="N776" s="103"/>
    </row>
    <row r="777" spans="1:14" x14ac:dyDescent="0.25">
      <c r="A777" s="2"/>
      <c r="B777" s="103">
        <f t="shared" si="12"/>
        <v>777</v>
      </c>
      <c r="C777" s="95"/>
      <c r="D777" s="98" t="s">
        <v>814</v>
      </c>
      <c r="E777" s="99" t="s">
        <v>850</v>
      </c>
      <c r="F777" s="99" t="s">
        <v>851</v>
      </c>
      <c r="G777" s="99">
        <v>5.9475119999999997</v>
      </c>
      <c r="H777" s="99">
        <v>0.59475120000000004</v>
      </c>
      <c r="I777" s="99">
        <v>59.475119999999997</v>
      </c>
      <c r="J777" s="99" t="s">
        <v>841</v>
      </c>
      <c r="K777" s="99">
        <v>1</v>
      </c>
      <c r="L777" s="99">
        <v>0</v>
      </c>
      <c r="M777" s="99">
        <v>1</v>
      </c>
      <c r="N777" s="103"/>
    </row>
    <row r="778" spans="1:14" x14ac:dyDescent="0.25">
      <c r="A778" s="2"/>
      <c r="B778" s="103">
        <f t="shared" si="12"/>
        <v>778</v>
      </c>
      <c r="C778" s="95"/>
      <c r="D778" s="98" t="s">
        <v>815</v>
      </c>
      <c r="E778" s="99" t="s">
        <v>850</v>
      </c>
      <c r="F778" s="99" t="s">
        <v>851</v>
      </c>
      <c r="G778" s="99">
        <v>5.9475119999999997</v>
      </c>
      <c r="H778" s="99">
        <v>0.59475120000000004</v>
      </c>
      <c r="I778" s="99">
        <v>59.475119999999997</v>
      </c>
      <c r="J778" s="99" t="s">
        <v>841</v>
      </c>
      <c r="K778" s="99">
        <v>1</v>
      </c>
      <c r="L778" s="99">
        <v>0</v>
      </c>
      <c r="M778" s="99">
        <v>1</v>
      </c>
      <c r="N778" s="103"/>
    </row>
    <row r="779" spans="1:14" x14ac:dyDescent="0.25">
      <c r="A779" s="2"/>
      <c r="B779" s="103">
        <f t="shared" si="12"/>
        <v>779</v>
      </c>
      <c r="C779" s="95"/>
      <c r="D779" s="98" t="s">
        <v>816</v>
      </c>
      <c r="E779" s="99" t="s">
        <v>850</v>
      </c>
      <c r="F779" s="99" t="s">
        <v>851</v>
      </c>
      <c r="G779" s="99">
        <v>5.9475119999999997</v>
      </c>
      <c r="H779" s="99">
        <v>0.59475120000000004</v>
      </c>
      <c r="I779" s="99">
        <v>59.475119999999997</v>
      </c>
      <c r="J779" s="99" t="s">
        <v>841</v>
      </c>
      <c r="K779" s="99">
        <v>1</v>
      </c>
      <c r="L779" s="99">
        <v>0</v>
      </c>
      <c r="M779" s="99">
        <v>1</v>
      </c>
      <c r="N779" s="103"/>
    </row>
    <row r="780" spans="1:14" x14ac:dyDescent="0.25">
      <c r="A780" s="2"/>
      <c r="B780" s="103">
        <f t="shared" si="12"/>
        <v>780</v>
      </c>
      <c r="C780" s="95" t="s">
        <v>54</v>
      </c>
      <c r="D780" s="98" t="s">
        <v>852</v>
      </c>
      <c r="E780" s="99" t="s">
        <v>840</v>
      </c>
      <c r="F780" s="99"/>
      <c r="G780" s="99"/>
      <c r="H780" s="99"/>
      <c r="I780" s="99"/>
      <c r="J780" s="99"/>
      <c r="K780" s="99"/>
      <c r="L780" s="99"/>
      <c r="M780" s="99"/>
      <c r="N780" s="103"/>
    </row>
    <row r="781" spans="1:14" x14ac:dyDescent="0.25">
      <c r="A781" s="2"/>
      <c r="B781" s="103">
        <f t="shared" si="12"/>
        <v>781</v>
      </c>
      <c r="C781" s="95"/>
      <c r="D781" s="98" t="s">
        <v>853</v>
      </c>
      <c r="E781" s="99"/>
      <c r="F781" s="99"/>
      <c r="G781" s="99"/>
      <c r="H781" s="99"/>
      <c r="I781" s="99"/>
      <c r="J781" s="99"/>
      <c r="K781" s="99"/>
      <c r="L781" s="99"/>
      <c r="M781" s="99"/>
      <c r="N781" s="103"/>
    </row>
    <row r="782" spans="1:14" x14ac:dyDescent="0.25">
      <c r="A782" s="2"/>
      <c r="B782" s="103">
        <f t="shared" si="12"/>
        <v>782</v>
      </c>
      <c r="C782" s="95"/>
      <c r="D782" s="98" t="s">
        <v>854</v>
      </c>
      <c r="E782" s="99"/>
      <c r="F782" s="99"/>
      <c r="G782" s="99"/>
      <c r="H782" s="99"/>
      <c r="I782" s="99"/>
      <c r="J782" s="99"/>
      <c r="K782" s="99"/>
      <c r="L782" s="99"/>
      <c r="M782" s="99"/>
      <c r="N782" s="103"/>
    </row>
    <row r="783" spans="1:14" x14ac:dyDescent="0.25">
      <c r="A783" s="2"/>
      <c r="B783" s="103">
        <f t="shared" si="12"/>
        <v>783</v>
      </c>
      <c r="C783" s="95" t="s">
        <v>54</v>
      </c>
      <c r="D783" s="98" t="s">
        <v>852</v>
      </c>
      <c r="E783" s="99" t="s">
        <v>824</v>
      </c>
      <c r="F783" s="99"/>
      <c r="G783" s="99"/>
      <c r="H783" s="99"/>
      <c r="I783" s="99"/>
      <c r="J783" s="99"/>
      <c r="K783" s="99"/>
      <c r="L783" s="99"/>
      <c r="M783" s="99"/>
      <c r="N783" s="103"/>
    </row>
    <row r="784" spans="1:14" x14ac:dyDescent="0.25">
      <c r="A784" s="2"/>
      <c r="B784" s="103">
        <f t="shared" si="12"/>
        <v>784</v>
      </c>
      <c r="C784" s="95"/>
      <c r="D784" s="98" t="s">
        <v>855</v>
      </c>
      <c r="E784" s="99">
        <v>27.324950000000001</v>
      </c>
      <c r="F784" s="99">
        <v>0</v>
      </c>
      <c r="G784" s="99" t="s">
        <v>854</v>
      </c>
      <c r="H784" s="99"/>
      <c r="I784" s="99"/>
      <c r="J784" s="99"/>
      <c r="K784" s="99"/>
      <c r="L784" s="99"/>
      <c r="M784" s="99"/>
      <c r="N784" s="103"/>
    </row>
    <row r="785" spans="1:14" x14ac:dyDescent="0.25">
      <c r="A785" s="2"/>
      <c r="B785" s="103">
        <f t="shared" si="12"/>
        <v>785</v>
      </c>
      <c r="C785" s="95"/>
      <c r="D785" s="98" t="s">
        <v>856</v>
      </c>
      <c r="E785" s="99">
        <v>27.225850000000001</v>
      </c>
      <c r="F785" s="99">
        <v>0</v>
      </c>
      <c r="G785" s="99" t="s">
        <v>854</v>
      </c>
      <c r="H785" s="99"/>
      <c r="I785" s="99"/>
      <c r="J785" s="99"/>
      <c r="K785" s="99"/>
      <c r="L785" s="99"/>
      <c r="M785" s="99"/>
      <c r="N785" s="103"/>
    </row>
    <row r="786" spans="1:14" x14ac:dyDescent="0.25">
      <c r="A786" s="2"/>
      <c r="B786" s="103">
        <f t="shared" si="12"/>
        <v>786</v>
      </c>
      <c r="C786" s="95"/>
      <c r="D786" s="98" t="s">
        <v>857</v>
      </c>
      <c r="E786" s="99">
        <v>26.997910000000001</v>
      </c>
      <c r="F786" s="99">
        <v>0</v>
      </c>
      <c r="G786" s="99" t="s">
        <v>854</v>
      </c>
      <c r="H786" s="99"/>
      <c r="I786" s="99"/>
      <c r="J786" s="99"/>
      <c r="K786" s="99"/>
      <c r="L786" s="99"/>
      <c r="M786" s="99"/>
      <c r="N786" s="103"/>
    </row>
    <row r="787" spans="1:14" x14ac:dyDescent="0.25">
      <c r="A787" s="2"/>
      <c r="B787" s="103">
        <f t="shared" si="12"/>
        <v>787</v>
      </c>
      <c r="C787" s="95"/>
      <c r="D787" s="98" t="s">
        <v>858</v>
      </c>
      <c r="E787" s="99">
        <v>26.60792</v>
      </c>
      <c r="F787" s="99">
        <v>0</v>
      </c>
      <c r="G787" s="99" t="s">
        <v>854</v>
      </c>
      <c r="H787" s="99"/>
      <c r="I787" s="99"/>
      <c r="J787" s="99"/>
      <c r="K787" s="99"/>
      <c r="L787" s="99"/>
      <c r="M787" s="99"/>
      <c r="N787" s="103"/>
    </row>
    <row r="788" spans="1:14" x14ac:dyDescent="0.25">
      <c r="A788" s="2"/>
      <c r="B788" s="103">
        <f t="shared" si="12"/>
        <v>788</v>
      </c>
      <c r="C788" s="95"/>
      <c r="D788" s="98" t="s">
        <v>859</v>
      </c>
      <c r="E788" s="99">
        <v>26.184249999999999</v>
      </c>
      <c r="F788" s="99">
        <v>0</v>
      </c>
      <c r="G788" s="99" t="s">
        <v>854</v>
      </c>
      <c r="H788" s="99"/>
      <c r="I788" s="99"/>
      <c r="J788" s="99"/>
      <c r="K788" s="99"/>
      <c r="L788" s="99"/>
      <c r="M788" s="99"/>
      <c r="N788" s="103"/>
    </row>
    <row r="789" spans="1:14" x14ac:dyDescent="0.25">
      <c r="A789" s="2"/>
      <c r="B789" s="103">
        <f t="shared" si="12"/>
        <v>789</v>
      </c>
      <c r="C789" s="95"/>
      <c r="D789" s="98" t="s">
        <v>860</v>
      </c>
      <c r="E789" s="99">
        <v>25.72024</v>
      </c>
      <c r="F789" s="99">
        <v>0</v>
      </c>
      <c r="G789" s="99" t="s">
        <v>854</v>
      </c>
      <c r="H789" s="99"/>
      <c r="I789" s="99"/>
      <c r="J789" s="99"/>
      <c r="K789" s="99"/>
      <c r="L789" s="99"/>
      <c r="M789" s="99"/>
      <c r="N789" s="103"/>
    </row>
    <row r="790" spans="1:14" x14ac:dyDescent="0.25">
      <c r="A790" s="2"/>
      <c r="B790" s="103">
        <f t="shared" si="12"/>
        <v>790</v>
      </c>
      <c r="C790" s="95"/>
      <c r="D790" s="98" t="s">
        <v>861</v>
      </c>
      <c r="E790" s="99">
        <v>25.096869999999999</v>
      </c>
      <c r="F790" s="99">
        <v>0</v>
      </c>
      <c r="G790" s="99" t="s">
        <v>854</v>
      </c>
      <c r="H790" s="99"/>
      <c r="I790" s="99"/>
      <c r="J790" s="99"/>
      <c r="K790" s="99"/>
      <c r="L790" s="99"/>
      <c r="M790" s="99"/>
      <c r="N790" s="103"/>
    </row>
    <row r="791" spans="1:14" x14ac:dyDescent="0.25">
      <c r="A791" s="2"/>
      <c r="B791" s="103">
        <f t="shared" si="12"/>
        <v>791</v>
      </c>
      <c r="C791" s="95"/>
      <c r="D791" s="98" t="s">
        <v>862</v>
      </c>
      <c r="E791" s="99">
        <v>24.605170000000001</v>
      </c>
      <c r="F791" s="99">
        <v>0</v>
      </c>
      <c r="G791" s="99" t="s">
        <v>854</v>
      </c>
      <c r="H791" s="99"/>
      <c r="I791" s="99"/>
      <c r="J791" s="99"/>
      <c r="K791" s="99"/>
      <c r="L791" s="99"/>
      <c r="M791" s="99"/>
      <c r="N791" s="103"/>
    </row>
    <row r="792" spans="1:14" x14ac:dyDescent="0.25">
      <c r="A792" s="2"/>
      <c r="B792" s="103">
        <f t="shared" si="12"/>
        <v>792</v>
      </c>
      <c r="C792" s="95"/>
      <c r="D792" s="98" t="s">
        <v>863</v>
      </c>
      <c r="E792" s="99">
        <v>24.006440000000001</v>
      </c>
      <c r="F792" s="99">
        <v>0</v>
      </c>
      <c r="G792" s="99" t="s">
        <v>854</v>
      </c>
      <c r="H792" s="99"/>
      <c r="I792" s="99"/>
      <c r="J792" s="99"/>
      <c r="K792" s="99"/>
      <c r="L792" s="99"/>
      <c r="M792" s="99"/>
      <c r="N792" s="103"/>
    </row>
    <row r="793" spans="1:14" x14ac:dyDescent="0.25">
      <c r="A793" s="2"/>
      <c r="B793" s="103">
        <f t="shared" si="12"/>
        <v>793</v>
      </c>
      <c r="C793" s="95"/>
      <c r="D793" s="98" t="s">
        <v>864</v>
      </c>
      <c r="E793" s="99">
        <v>23.366299999999999</v>
      </c>
      <c r="F793" s="99">
        <v>0</v>
      </c>
      <c r="G793" s="99" t="s">
        <v>854</v>
      </c>
      <c r="H793" s="99"/>
      <c r="I793" s="99"/>
      <c r="J793" s="99"/>
      <c r="K793" s="99"/>
      <c r="L793" s="99"/>
      <c r="M793" s="99"/>
      <c r="N793" s="103"/>
    </row>
    <row r="794" spans="1:14" x14ac:dyDescent="0.25">
      <c r="A794" s="2"/>
      <c r="B794" s="103">
        <f t="shared" si="12"/>
        <v>794</v>
      </c>
      <c r="C794" s="95"/>
      <c r="D794" s="98" t="s">
        <v>865</v>
      </c>
      <c r="E794" s="99">
        <v>22.692830000000001</v>
      </c>
      <c r="F794" s="99">
        <v>0</v>
      </c>
      <c r="G794" s="99" t="s">
        <v>854</v>
      </c>
      <c r="H794" s="99"/>
      <c r="I794" s="99"/>
      <c r="J794" s="99"/>
      <c r="K794" s="99"/>
      <c r="L794" s="99"/>
      <c r="M794" s="99"/>
      <c r="N794" s="103"/>
    </row>
    <row r="795" spans="1:14" x14ac:dyDescent="0.25">
      <c r="A795" s="2"/>
      <c r="B795" s="103">
        <f t="shared" si="12"/>
        <v>795</v>
      </c>
      <c r="C795" s="95"/>
      <c r="D795" s="98" t="s">
        <v>866</v>
      </c>
      <c r="E795" s="99">
        <v>22.026</v>
      </c>
      <c r="F795" s="99">
        <v>0</v>
      </c>
      <c r="G795" s="99" t="s">
        <v>854</v>
      </c>
      <c r="H795" s="99"/>
      <c r="I795" s="99"/>
      <c r="J795" s="99"/>
      <c r="K795" s="99"/>
      <c r="L795" s="99"/>
      <c r="M795" s="99"/>
      <c r="N795" s="103"/>
    </row>
    <row r="796" spans="1:14" x14ac:dyDescent="0.25">
      <c r="A796" s="2"/>
      <c r="B796" s="103">
        <f t="shared" si="12"/>
        <v>796</v>
      </c>
      <c r="C796" s="95"/>
      <c r="D796" s="98" t="s">
        <v>867</v>
      </c>
      <c r="E796" s="99">
        <v>21.352740000000001</v>
      </c>
      <c r="F796" s="99">
        <v>0</v>
      </c>
      <c r="G796" s="99" t="s">
        <v>854</v>
      </c>
      <c r="H796" s="99"/>
      <c r="I796" s="99"/>
      <c r="J796" s="99"/>
      <c r="K796" s="99"/>
      <c r="L796" s="99"/>
      <c r="M796" s="99"/>
      <c r="N796" s="103"/>
    </row>
    <row r="797" spans="1:14" x14ac:dyDescent="0.25">
      <c r="A797" s="2"/>
      <c r="B797" s="103">
        <f t="shared" si="12"/>
        <v>797</v>
      </c>
      <c r="C797" s="95"/>
      <c r="D797" s="98" t="s">
        <v>868</v>
      </c>
      <c r="E797" s="99">
        <v>20.672809999999998</v>
      </c>
      <c r="F797" s="99">
        <v>0</v>
      </c>
      <c r="G797" s="99" t="s">
        <v>854</v>
      </c>
      <c r="H797" s="99"/>
      <c r="I797" s="99"/>
      <c r="J797" s="99"/>
      <c r="K797" s="99"/>
      <c r="L797" s="99"/>
      <c r="M797" s="99"/>
      <c r="N797" s="103"/>
    </row>
    <row r="798" spans="1:14" x14ac:dyDescent="0.25">
      <c r="A798" s="2"/>
      <c r="B798" s="103">
        <f t="shared" si="12"/>
        <v>798</v>
      </c>
      <c r="C798" s="95"/>
      <c r="D798" s="98" t="s">
        <v>869</v>
      </c>
      <c r="E798" s="99">
        <v>20.12171</v>
      </c>
      <c r="F798" s="99">
        <v>0</v>
      </c>
      <c r="G798" s="99" t="s">
        <v>854</v>
      </c>
      <c r="H798" s="99"/>
      <c r="I798" s="99"/>
      <c r="J798" s="99"/>
      <c r="K798" s="99"/>
      <c r="L798" s="99"/>
      <c r="M798" s="99"/>
      <c r="N798" s="103"/>
    </row>
    <row r="799" spans="1:14" x14ac:dyDescent="0.25">
      <c r="A799" s="2"/>
      <c r="B799" s="103">
        <f t="shared" si="12"/>
        <v>799</v>
      </c>
      <c r="C799" s="95"/>
      <c r="D799" s="98" t="s">
        <v>870</v>
      </c>
      <c r="E799" s="99">
        <v>20.101469999999999</v>
      </c>
      <c r="F799" s="99">
        <v>0</v>
      </c>
      <c r="G799" s="99" t="s">
        <v>854</v>
      </c>
      <c r="H799" s="99"/>
      <c r="I799" s="99"/>
      <c r="J799" s="99"/>
      <c r="K799" s="99"/>
      <c r="L799" s="99"/>
      <c r="M799" s="99"/>
      <c r="N799" s="103"/>
    </row>
    <row r="800" spans="1:14" x14ac:dyDescent="0.25">
      <c r="A800" s="2"/>
      <c r="B800" s="103">
        <f t="shared" si="12"/>
        <v>800</v>
      </c>
      <c r="C800" s="95"/>
      <c r="D800" s="98" t="s">
        <v>871</v>
      </c>
      <c r="E800" s="99">
        <v>20.136489999999998</v>
      </c>
      <c r="F800" s="99">
        <v>0</v>
      </c>
      <c r="G800" s="99" t="s">
        <v>854</v>
      </c>
      <c r="H800" s="99"/>
      <c r="I800" s="99"/>
      <c r="J800" s="99"/>
      <c r="K800" s="99"/>
      <c r="L800" s="99"/>
      <c r="M800" s="99"/>
      <c r="N800" s="103"/>
    </row>
    <row r="801" spans="1:14" x14ac:dyDescent="0.25">
      <c r="A801" s="2"/>
      <c r="B801" s="103">
        <f t="shared" si="12"/>
        <v>801</v>
      </c>
      <c r="C801" s="95"/>
      <c r="D801" s="98" t="s">
        <v>872</v>
      </c>
      <c r="E801" s="99">
        <v>20.165040000000001</v>
      </c>
      <c r="F801" s="99">
        <v>0</v>
      </c>
      <c r="G801" s="99" t="s">
        <v>854</v>
      </c>
      <c r="H801" s="99"/>
      <c r="I801" s="99"/>
      <c r="J801" s="99"/>
      <c r="K801" s="99"/>
      <c r="L801" s="99"/>
      <c r="M801" s="99"/>
      <c r="N801" s="103"/>
    </row>
    <row r="802" spans="1:14" x14ac:dyDescent="0.25">
      <c r="A802" s="2"/>
      <c r="B802" s="103">
        <f t="shared" si="12"/>
        <v>802</v>
      </c>
      <c r="C802" s="95"/>
      <c r="D802" s="98" t="s">
        <v>873</v>
      </c>
      <c r="E802" s="99">
        <v>20.188669999999998</v>
      </c>
      <c r="F802" s="99">
        <v>0</v>
      </c>
      <c r="G802" s="99" t="s">
        <v>854</v>
      </c>
      <c r="H802" s="99"/>
      <c r="I802" s="99"/>
      <c r="J802" s="99"/>
      <c r="K802" s="99"/>
      <c r="L802" s="99"/>
      <c r="M802" s="99"/>
      <c r="N802" s="103"/>
    </row>
    <row r="803" spans="1:14" x14ac:dyDescent="0.25">
      <c r="A803" s="2"/>
      <c r="B803" s="103">
        <f t="shared" si="12"/>
        <v>803</v>
      </c>
      <c r="C803" s="95"/>
      <c r="D803" s="98" t="s">
        <v>874</v>
      </c>
      <c r="E803" s="99">
        <v>20.209849999999999</v>
      </c>
      <c r="F803" s="99">
        <v>0</v>
      </c>
      <c r="G803" s="99" t="s">
        <v>854</v>
      </c>
      <c r="H803" s="99"/>
      <c r="I803" s="99"/>
      <c r="J803" s="99"/>
      <c r="K803" s="99"/>
      <c r="L803" s="99"/>
      <c r="M803" s="99"/>
      <c r="N803" s="103"/>
    </row>
    <row r="804" spans="1:14" x14ac:dyDescent="0.25">
      <c r="A804" s="2"/>
      <c r="B804" s="103">
        <f t="shared" si="12"/>
        <v>804</v>
      </c>
      <c r="C804" s="95"/>
      <c r="D804" s="98" t="s">
        <v>875</v>
      </c>
      <c r="E804" s="99">
        <v>27.363320000000002</v>
      </c>
      <c r="F804" s="99">
        <v>0</v>
      </c>
      <c r="G804" s="99" t="s">
        <v>854</v>
      </c>
      <c r="H804" s="99"/>
      <c r="I804" s="99"/>
      <c r="J804" s="99"/>
      <c r="K804" s="99"/>
      <c r="L804" s="99"/>
      <c r="M804" s="99"/>
      <c r="N804" s="103"/>
    </row>
    <row r="805" spans="1:14" x14ac:dyDescent="0.25">
      <c r="A805" s="2"/>
      <c r="B805" s="103">
        <f t="shared" si="12"/>
        <v>805</v>
      </c>
      <c r="C805" s="95"/>
      <c r="D805" s="98" t="s">
        <v>876</v>
      </c>
      <c r="E805" s="99">
        <v>27.251940000000001</v>
      </c>
      <c r="F805" s="99">
        <v>0</v>
      </c>
      <c r="G805" s="99" t="s">
        <v>854</v>
      </c>
      <c r="H805" s="99"/>
      <c r="I805" s="99"/>
      <c r="J805" s="99"/>
      <c r="K805" s="99"/>
      <c r="L805" s="99"/>
      <c r="M805" s="99"/>
      <c r="N805" s="103"/>
    </row>
    <row r="806" spans="1:14" x14ac:dyDescent="0.25">
      <c r="A806" s="2"/>
      <c r="B806" s="103">
        <f t="shared" si="12"/>
        <v>806</v>
      </c>
      <c r="C806" s="95"/>
      <c r="D806" s="98" t="s">
        <v>877</v>
      </c>
      <c r="E806" s="99">
        <v>27.02</v>
      </c>
      <c r="F806" s="99">
        <v>0</v>
      </c>
      <c r="G806" s="99" t="s">
        <v>854</v>
      </c>
      <c r="H806" s="99"/>
      <c r="I806" s="99"/>
      <c r="J806" s="99"/>
      <c r="K806" s="99"/>
      <c r="L806" s="99"/>
      <c r="M806" s="99"/>
      <c r="N806" s="103"/>
    </row>
    <row r="807" spans="1:14" x14ac:dyDescent="0.25">
      <c r="A807" s="2"/>
      <c r="B807" s="103">
        <f t="shared" si="12"/>
        <v>807</v>
      </c>
      <c r="C807" s="95"/>
      <c r="D807" s="98" t="s">
        <v>878</v>
      </c>
      <c r="E807" s="99">
        <v>26.6067</v>
      </c>
      <c r="F807" s="99">
        <v>0</v>
      </c>
      <c r="G807" s="99" t="s">
        <v>854</v>
      </c>
      <c r="H807" s="99"/>
      <c r="I807" s="99"/>
      <c r="J807" s="99"/>
      <c r="K807" s="99"/>
      <c r="L807" s="99"/>
      <c r="M807" s="99"/>
      <c r="N807" s="103"/>
    </row>
    <row r="808" spans="1:14" x14ac:dyDescent="0.25">
      <c r="A808" s="2"/>
      <c r="B808" s="103">
        <f t="shared" si="12"/>
        <v>808</v>
      </c>
      <c r="C808" s="95"/>
      <c r="D808" s="98" t="s">
        <v>879</v>
      </c>
      <c r="E808" s="99">
        <v>26.219670000000001</v>
      </c>
      <c r="F808" s="99">
        <v>0</v>
      </c>
      <c r="G808" s="99" t="s">
        <v>854</v>
      </c>
      <c r="H808" s="99"/>
      <c r="I808" s="99"/>
      <c r="J808" s="99"/>
      <c r="K808" s="99"/>
      <c r="L808" s="99"/>
      <c r="M808" s="99"/>
      <c r="N808" s="103"/>
    </row>
    <row r="809" spans="1:14" x14ac:dyDescent="0.25">
      <c r="A809" s="2"/>
      <c r="B809" s="103">
        <f t="shared" si="12"/>
        <v>809</v>
      </c>
      <c r="C809" s="95"/>
      <c r="D809" s="98" t="s">
        <v>880</v>
      </c>
      <c r="E809" s="99">
        <v>25.74061</v>
      </c>
      <c r="F809" s="99">
        <v>0</v>
      </c>
      <c r="G809" s="99" t="s">
        <v>854</v>
      </c>
      <c r="H809" s="99"/>
      <c r="I809" s="99"/>
      <c r="J809" s="99"/>
      <c r="K809" s="99"/>
      <c r="L809" s="99"/>
      <c r="M809" s="99"/>
      <c r="N809" s="103"/>
    </row>
    <row r="810" spans="1:14" x14ac:dyDescent="0.25">
      <c r="A810" s="2"/>
      <c r="B810" s="103">
        <f t="shared" si="12"/>
        <v>810</v>
      </c>
      <c r="C810" s="95"/>
      <c r="D810" s="98" t="s">
        <v>881</v>
      </c>
      <c r="E810" s="99">
        <v>25.122630000000001</v>
      </c>
      <c r="F810" s="99">
        <v>0</v>
      </c>
      <c r="G810" s="99" t="s">
        <v>854</v>
      </c>
      <c r="H810" s="99"/>
      <c r="I810" s="99"/>
      <c r="J810" s="99"/>
      <c r="K810" s="99"/>
      <c r="L810" s="99"/>
      <c r="M810" s="99"/>
      <c r="N810" s="103"/>
    </row>
    <row r="811" spans="1:14" x14ac:dyDescent="0.25">
      <c r="A811" s="2"/>
      <c r="B811" s="103">
        <f t="shared" si="12"/>
        <v>811</v>
      </c>
      <c r="C811" s="95"/>
      <c r="D811" s="98" t="s">
        <v>882</v>
      </c>
      <c r="E811" s="99">
        <v>24.58465</v>
      </c>
      <c r="F811" s="99">
        <v>0</v>
      </c>
      <c r="G811" s="99" t="s">
        <v>854</v>
      </c>
      <c r="H811" s="99"/>
      <c r="I811" s="99"/>
      <c r="J811" s="99"/>
      <c r="K811" s="99"/>
      <c r="L811" s="99"/>
      <c r="M811" s="99"/>
      <c r="N811" s="103"/>
    </row>
    <row r="812" spans="1:14" x14ac:dyDescent="0.25">
      <c r="A812" s="2"/>
      <c r="B812" s="103">
        <f t="shared" si="12"/>
        <v>812</v>
      </c>
      <c r="C812" s="95"/>
      <c r="D812" s="98" t="s">
        <v>883</v>
      </c>
      <c r="E812" s="99">
        <v>24.00367</v>
      </c>
      <c r="F812" s="99">
        <v>0</v>
      </c>
      <c r="G812" s="99" t="s">
        <v>854</v>
      </c>
      <c r="H812" s="99"/>
      <c r="I812" s="99"/>
      <c r="J812" s="99"/>
      <c r="K812" s="99"/>
      <c r="L812" s="99"/>
      <c r="M812" s="99"/>
      <c r="N812" s="103"/>
    </row>
    <row r="813" spans="1:14" x14ac:dyDescent="0.25">
      <c r="A813" s="2"/>
      <c r="B813" s="103">
        <f t="shared" si="12"/>
        <v>813</v>
      </c>
      <c r="C813" s="95"/>
      <c r="D813" s="98" t="s">
        <v>884</v>
      </c>
      <c r="E813" s="99">
        <v>23.292580000000001</v>
      </c>
      <c r="F813" s="99">
        <v>0</v>
      </c>
      <c r="G813" s="99" t="s">
        <v>854</v>
      </c>
      <c r="H813" s="99"/>
      <c r="I813" s="99"/>
      <c r="J813" s="99"/>
      <c r="K813" s="99"/>
      <c r="L813" s="99"/>
      <c r="M813" s="99"/>
      <c r="N813" s="103"/>
    </row>
    <row r="814" spans="1:14" x14ac:dyDescent="0.25">
      <c r="A814" s="2"/>
      <c r="B814" s="103">
        <f t="shared" si="12"/>
        <v>814</v>
      </c>
      <c r="C814" s="95"/>
      <c r="D814" s="98" t="s">
        <v>885</v>
      </c>
      <c r="E814" s="99">
        <v>22.60389</v>
      </c>
      <c r="F814" s="99">
        <v>0</v>
      </c>
      <c r="G814" s="99" t="s">
        <v>854</v>
      </c>
      <c r="H814" s="99"/>
      <c r="I814" s="99"/>
      <c r="J814" s="99"/>
      <c r="K814" s="99"/>
      <c r="L814" s="99"/>
      <c r="M814" s="99"/>
      <c r="N814" s="103"/>
    </row>
    <row r="815" spans="1:14" x14ac:dyDescent="0.25">
      <c r="A815" s="2"/>
      <c r="B815" s="103">
        <f t="shared" si="12"/>
        <v>815</v>
      </c>
      <c r="C815" s="95"/>
      <c r="D815" s="98" t="s">
        <v>886</v>
      </c>
      <c r="E815" s="99">
        <v>21.946190000000001</v>
      </c>
      <c r="F815" s="99">
        <v>0</v>
      </c>
      <c r="G815" s="99" t="s">
        <v>854</v>
      </c>
      <c r="H815" s="99"/>
      <c r="I815" s="99"/>
      <c r="J815" s="99"/>
      <c r="K815" s="99"/>
      <c r="L815" s="99"/>
      <c r="M815" s="99"/>
      <c r="N815" s="103"/>
    </row>
    <row r="816" spans="1:14" x14ac:dyDescent="0.25">
      <c r="A816" s="2"/>
      <c r="B816" s="103">
        <f t="shared" si="12"/>
        <v>816</v>
      </c>
      <c r="C816" s="95"/>
      <c r="D816" s="98" t="s">
        <v>887</v>
      </c>
      <c r="E816" s="99">
        <v>21.26388</v>
      </c>
      <c r="F816" s="99">
        <v>0</v>
      </c>
      <c r="G816" s="99" t="s">
        <v>854</v>
      </c>
      <c r="H816" s="99"/>
      <c r="I816" s="99"/>
      <c r="J816" s="99"/>
      <c r="K816" s="99"/>
      <c r="L816" s="99"/>
      <c r="M816" s="99"/>
      <c r="N816" s="103"/>
    </row>
    <row r="817" spans="1:14" x14ac:dyDescent="0.25">
      <c r="A817" s="2"/>
      <c r="B817" s="103">
        <f t="shared" si="12"/>
        <v>817</v>
      </c>
      <c r="C817" s="95"/>
      <c r="D817" s="98" t="s">
        <v>888</v>
      </c>
      <c r="E817" s="99">
        <v>20.52712</v>
      </c>
      <c r="F817" s="99">
        <v>0</v>
      </c>
      <c r="G817" s="99" t="s">
        <v>854</v>
      </c>
      <c r="H817" s="99"/>
      <c r="I817" s="99"/>
      <c r="J817" s="99"/>
      <c r="K817" s="99"/>
      <c r="L817" s="99"/>
      <c r="M817" s="99"/>
      <c r="N817" s="103"/>
    </row>
    <row r="818" spans="1:14" x14ac:dyDescent="0.25">
      <c r="A818" s="2"/>
      <c r="B818" s="103">
        <f t="shared" si="12"/>
        <v>818</v>
      </c>
      <c r="C818" s="95"/>
      <c r="D818" s="98" t="s">
        <v>889</v>
      </c>
      <c r="E818" s="99">
        <v>19.89228</v>
      </c>
      <c r="F818" s="99">
        <v>0</v>
      </c>
      <c r="G818" s="99" t="s">
        <v>854</v>
      </c>
      <c r="H818" s="99"/>
      <c r="I818" s="99"/>
      <c r="J818" s="99"/>
      <c r="K818" s="99"/>
      <c r="L818" s="99"/>
      <c r="M818" s="99"/>
      <c r="N818" s="103"/>
    </row>
    <row r="819" spans="1:14" x14ac:dyDescent="0.25">
      <c r="A819" s="2"/>
      <c r="B819" s="103">
        <f t="shared" si="12"/>
        <v>819</v>
      </c>
      <c r="C819" s="95"/>
      <c r="D819" s="98" t="s">
        <v>890</v>
      </c>
      <c r="E819" s="99">
        <v>19.972519999999999</v>
      </c>
      <c r="F819" s="99">
        <v>0</v>
      </c>
      <c r="G819" s="99" t="s">
        <v>854</v>
      </c>
      <c r="H819" s="99"/>
      <c r="I819" s="99"/>
      <c r="J819" s="99"/>
      <c r="K819" s="99"/>
      <c r="L819" s="99"/>
      <c r="M819" s="99"/>
      <c r="N819" s="103"/>
    </row>
    <row r="820" spans="1:14" x14ac:dyDescent="0.25">
      <c r="A820" s="2"/>
      <c r="B820" s="103">
        <f t="shared" si="12"/>
        <v>820</v>
      </c>
      <c r="C820" s="95"/>
      <c r="D820" s="98" t="s">
        <v>891</v>
      </c>
      <c r="E820" s="99">
        <v>20.057480000000002</v>
      </c>
      <c r="F820" s="99">
        <v>0</v>
      </c>
      <c r="G820" s="99" t="s">
        <v>854</v>
      </c>
      <c r="H820" s="99"/>
      <c r="I820" s="99"/>
      <c r="J820" s="99"/>
      <c r="K820" s="99"/>
      <c r="L820" s="99"/>
      <c r="M820" s="99"/>
      <c r="N820" s="103"/>
    </row>
    <row r="821" spans="1:14" x14ac:dyDescent="0.25">
      <c r="A821" s="2"/>
      <c r="B821" s="103">
        <f t="shared" si="12"/>
        <v>821</v>
      </c>
      <c r="C821" s="95"/>
      <c r="D821" s="98" t="s">
        <v>892</v>
      </c>
      <c r="E821" s="99">
        <v>20.11065</v>
      </c>
      <c r="F821" s="99">
        <v>0</v>
      </c>
      <c r="G821" s="99" t="s">
        <v>854</v>
      </c>
      <c r="H821" s="99"/>
      <c r="I821" s="99"/>
      <c r="J821" s="99"/>
      <c r="K821" s="99"/>
      <c r="L821" s="99"/>
      <c r="M821" s="99"/>
      <c r="N821" s="103"/>
    </row>
    <row r="822" spans="1:14" x14ac:dyDescent="0.25">
      <c r="A822" s="2"/>
      <c r="B822" s="103">
        <f t="shared" si="12"/>
        <v>822</v>
      </c>
      <c r="C822" s="95"/>
      <c r="D822" s="98" t="s">
        <v>893</v>
      </c>
      <c r="E822" s="99">
        <v>20.14085</v>
      </c>
      <c r="F822" s="99">
        <v>0</v>
      </c>
      <c r="G822" s="99" t="s">
        <v>854</v>
      </c>
      <c r="H822" s="99"/>
      <c r="I822" s="99"/>
      <c r="J822" s="99"/>
      <c r="K822" s="99"/>
      <c r="L822" s="99"/>
      <c r="M822" s="99"/>
      <c r="N822" s="103"/>
    </row>
    <row r="823" spans="1:14" x14ac:dyDescent="0.25">
      <c r="A823" s="2"/>
      <c r="B823" s="103">
        <f t="shared" si="12"/>
        <v>823</v>
      </c>
      <c r="C823" s="95"/>
      <c r="D823" s="98" t="s">
        <v>894</v>
      </c>
      <c r="E823" s="99">
        <v>20.16253</v>
      </c>
      <c r="F823" s="99">
        <v>0</v>
      </c>
      <c r="G823" s="99" t="s">
        <v>854</v>
      </c>
      <c r="H823" s="99"/>
      <c r="I823" s="99"/>
      <c r="J823" s="99"/>
      <c r="K823" s="99"/>
      <c r="L823" s="99"/>
      <c r="M823" s="99"/>
      <c r="N823" s="103"/>
    </row>
    <row r="824" spans="1:14" x14ac:dyDescent="0.25">
      <c r="A824" s="2"/>
      <c r="B824" s="103">
        <f t="shared" si="12"/>
        <v>824</v>
      </c>
      <c r="C824" s="95"/>
      <c r="D824" s="98" t="s">
        <v>895</v>
      </c>
      <c r="E824" s="99">
        <v>27.420660000000002</v>
      </c>
      <c r="F824" s="99">
        <v>0</v>
      </c>
      <c r="G824" s="99" t="s">
        <v>854</v>
      </c>
      <c r="H824" s="99"/>
      <c r="I824" s="99"/>
      <c r="J824" s="99"/>
      <c r="K824" s="99"/>
      <c r="L824" s="99"/>
      <c r="M824" s="99"/>
      <c r="N824" s="103"/>
    </row>
    <row r="825" spans="1:14" x14ac:dyDescent="0.25">
      <c r="A825" s="2"/>
      <c r="B825" s="103">
        <f t="shared" si="12"/>
        <v>825</v>
      </c>
      <c r="C825" s="95"/>
      <c r="D825" s="98" t="s">
        <v>896</v>
      </c>
      <c r="E825" s="99">
        <v>27.315760000000001</v>
      </c>
      <c r="F825" s="99">
        <v>0</v>
      </c>
      <c r="G825" s="99" t="s">
        <v>854</v>
      </c>
      <c r="H825" s="99"/>
      <c r="I825" s="99"/>
      <c r="J825" s="99"/>
      <c r="K825" s="99"/>
      <c r="L825" s="99"/>
      <c r="M825" s="99"/>
      <c r="N825" s="103"/>
    </row>
    <row r="826" spans="1:14" x14ac:dyDescent="0.25">
      <c r="A826" s="2"/>
      <c r="B826" s="103">
        <f t="shared" si="12"/>
        <v>826</v>
      </c>
      <c r="C826" s="95"/>
      <c r="D826" s="98" t="s">
        <v>897</v>
      </c>
      <c r="E826" s="99">
        <v>27.063880000000001</v>
      </c>
      <c r="F826" s="99">
        <v>0</v>
      </c>
      <c r="G826" s="99" t="s">
        <v>854</v>
      </c>
      <c r="H826" s="99"/>
      <c r="I826" s="99"/>
      <c r="J826" s="99"/>
      <c r="K826" s="99"/>
      <c r="L826" s="99"/>
      <c r="M826" s="99"/>
      <c r="N826" s="103"/>
    </row>
    <row r="827" spans="1:14" x14ac:dyDescent="0.25">
      <c r="A827" s="2"/>
      <c r="B827" s="103">
        <f t="shared" si="12"/>
        <v>827</v>
      </c>
      <c r="C827" s="95"/>
      <c r="D827" s="98" t="s">
        <v>898</v>
      </c>
      <c r="E827" s="99">
        <v>26.640550000000001</v>
      </c>
      <c r="F827" s="99">
        <v>0</v>
      </c>
      <c r="G827" s="99" t="s">
        <v>854</v>
      </c>
      <c r="H827" s="99"/>
      <c r="I827" s="99"/>
      <c r="J827" s="99"/>
      <c r="K827" s="99"/>
      <c r="L827" s="99"/>
      <c r="M827" s="99"/>
      <c r="N827" s="103"/>
    </row>
    <row r="828" spans="1:14" x14ac:dyDescent="0.25">
      <c r="A828" s="2"/>
      <c r="B828" s="103">
        <f t="shared" si="12"/>
        <v>828</v>
      </c>
      <c r="C828" s="95"/>
      <c r="D828" s="98" t="s">
        <v>899</v>
      </c>
      <c r="E828" s="99">
        <v>26.268750000000001</v>
      </c>
      <c r="F828" s="99">
        <v>0</v>
      </c>
      <c r="G828" s="99" t="s">
        <v>854</v>
      </c>
      <c r="H828" s="99"/>
      <c r="I828" s="99"/>
      <c r="J828" s="99"/>
      <c r="K828" s="99"/>
      <c r="L828" s="99"/>
      <c r="M828" s="99"/>
      <c r="N828" s="103"/>
    </row>
    <row r="829" spans="1:14" x14ac:dyDescent="0.25">
      <c r="A829" s="2"/>
      <c r="B829" s="103">
        <f t="shared" si="12"/>
        <v>829</v>
      </c>
      <c r="C829" s="95"/>
      <c r="D829" s="98" t="s">
        <v>900</v>
      </c>
      <c r="E829" s="99">
        <v>25.778220000000001</v>
      </c>
      <c r="F829" s="99">
        <v>0</v>
      </c>
      <c r="G829" s="99" t="s">
        <v>854</v>
      </c>
      <c r="H829" s="99"/>
      <c r="I829" s="99"/>
      <c r="J829" s="99"/>
      <c r="K829" s="99"/>
      <c r="L829" s="99"/>
      <c r="M829" s="99"/>
      <c r="N829" s="103"/>
    </row>
    <row r="830" spans="1:14" x14ac:dyDescent="0.25">
      <c r="A830" s="2"/>
      <c r="B830" s="103">
        <f t="shared" si="12"/>
        <v>830</v>
      </c>
      <c r="C830" s="95"/>
      <c r="D830" s="98" t="s">
        <v>901</v>
      </c>
      <c r="E830" s="99">
        <v>25.121580000000002</v>
      </c>
      <c r="F830" s="99">
        <v>0</v>
      </c>
      <c r="G830" s="99" t="s">
        <v>854</v>
      </c>
      <c r="H830" s="99"/>
      <c r="I830" s="99"/>
      <c r="J830" s="99"/>
      <c r="K830" s="99"/>
      <c r="L830" s="99"/>
      <c r="M830" s="99"/>
      <c r="N830" s="103"/>
    </row>
    <row r="831" spans="1:14" x14ac:dyDescent="0.25">
      <c r="A831" s="2"/>
      <c r="B831" s="103">
        <f t="shared" si="12"/>
        <v>831</v>
      </c>
      <c r="C831" s="95"/>
      <c r="D831" s="98" t="s">
        <v>902</v>
      </c>
      <c r="E831" s="99">
        <v>24.588850000000001</v>
      </c>
      <c r="F831" s="99">
        <v>0</v>
      </c>
      <c r="G831" s="99" t="s">
        <v>854</v>
      </c>
      <c r="H831" s="99"/>
      <c r="I831" s="99"/>
      <c r="J831" s="99"/>
      <c r="K831" s="99"/>
      <c r="L831" s="99"/>
      <c r="M831" s="99"/>
      <c r="N831" s="103"/>
    </row>
    <row r="832" spans="1:14" x14ac:dyDescent="0.25">
      <c r="A832" s="2"/>
      <c r="B832" s="103">
        <f t="shared" si="12"/>
        <v>832</v>
      </c>
      <c r="C832" s="95"/>
      <c r="D832" s="98" t="s">
        <v>903</v>
      </c>
      <c r="E832" s="99">
        <v>23.935320000000001</v>
      </c>
      <c r="F832" s="99">
        <v>0</v>
      </c>
      <c r="G832" s="99" t="s">
        <v>854</v>
      </c>
      <c r="H832" s="99"/>
      <c r="I832" s="99"/>
      <c r="J832" s="99"/>
      <c r="K832" s="99"/>
      <c r="L832" s="99"/>
      <c r="M832" s="99"/>
      <c r="N832" s="103"/>
    </row>
    <row r="833" spans="1:14" x14ac:dyDescent="0.25">
      <c r="A833" s="2"/>
      <c r="B833" s="103">
        <f t="shared" si="12"/>
        <v>833</v>
      </c>
      <c r="C833" s="95"/>
      <c r="D833" s="98" t="s">
        <v>904</v>
      </c>
      <c r="E833" s="99">
        <v>23.223199999999999</v>
      </c>
      <c r="F833" s="99">
        <v>0</v>
      </c>
      <c r="G833" s="99" t="s">
        <v>854</v>
      </c>
      <c r="H833" s="99"/>
      <c r="I833" s="99"/>
      <c r="J833" s="99"/>
      <c r="K833" s="99"/>
      <c r="L833" s="99"/>
      <c r="M833" s="99"/>
      <c r="N833" s="103"/>
    </row>
    <row r="834" spans="1:14" x14ac:dyDescent="0.25">
      <c r="A834" s="2"/>
      <c r="B834" s="103">
        <f t="shared" ref="B834:B897" si="13">B833+1</f>
        <v>834</v>
      </c>
      <c r="C834" s="95"/>
      <c r="D834" s="98" t="s">
        <v>905</v>
      </c>
      <c r="E834" s="99">
        <v>22.46462</v>
      </c>
      <c r="F834" s="99">
        <v>0</v>
      </c>
      <c r="G834" s="99" t="s">
        <v>854</v>
      </c>
      <c r="H834" s="99"/>
      <c r="I834" s="99"/>
      <c r="J834" s="99"/>
      <c r="K834" s="99"/>
      <c r="L834" s="99"/>
      <c r="M834" s="99"/>
      <c r="N834" s="103"/>
    </row>
    <row r="835" spans="1:14" x14ac:dyDescent="0.25">
      <c r="A835" s="2"/>
      <c r="B835" s="103">
        <f t="shared" si="13"/>
        <v>835</v>
      </c>
      <c r="C835" s="95"/>
      <c r="D835" s="98" t="s">
        <v>906</v>
      </c>
      <c r="E835" s="99">
        <v>21.79598</v>
      </c>
      <c r="F835" s="99">
        <v>0</v>
      </c>
      <c r="G835" s="99" t="s">
        <v>854</v>
      </c>
      <c r="H835" s="99"/>
      <c r="I835" s="99"/>
      <c r="J835" s="99"/>
      <c r="K835" s="99"/>
      <c r="L835" s="99"/>
      <c r="M835" s="99"/>
      <c r="N835" s="103"/>
    </row>
    <row r="836" spans="1:14" x14ac:dyDescent="0.25">
      <c r="A836" s="2"/>
      <c r="B836" s="103">
        <f t="shared" si="13"/>
        <v>836</v>
      </c>
      <c r="C836" s="95"/>
      <c r="D836" s="98" t="s">
        <v>907</v>
      </c>
      <c r="E836" s="99">
        <v>21.066500000000001</v>
      </c>
      <c r="F836" s="99">
        <v>0</v>
      </c>
      <c r="G836" s="99" t="s">
        <v>854</v>
      </c>
      <c r="H836" s="99"/>
      <c r="I836" s="99"/>
      <c r="J836" s="99"/>
      <c r="K836" s="99"/>
      <c r="L836" s="99"/>
      <c r="M836" s="99"/>
      <c r="N836" s="103"/>
    </row>
    <row r="837" spans="1:14" x14ac:dyDescent="0.25">
      <c r="A837" s="2"/>
      <c r="B837" s="103">
        <f t="shared" si="13"/>
        <v>837</v>
      </c>
      <c r="C837" s="95"/>
      <c r="D837" s="98" t="s">
        <v>908</v>
      </c>
      <c r="E837" s="99">
        <v>20.352</v>
      </c>
      <c r="F837" s="99">
        <v>0</v>
      </c>
      <c r="G837" s="99" t="s">
        <v>854</v>
      </c>
      <c r="H837" s="99"/>
      <c r="I837" s="99"/>
      <c r="J837" s="99"/>
      <c r="K837" s="99"/>
      <c r="L837" s="99"/>
      <c r="M837" s="99"/>
      <c r="N837" s="103"/>
    </row>
    <row r="838" spans="1:14" x14ac:dyDescent="0.25">
      <c r="A838" s="2"/>
      <c r="B838" s="103">
        <f t="shared" si="13"/>
        <v>838</v>
      </c>
      <c r="C838" s="95"/>
      <c r="D838" s="98" t="s">
        <v>909</v>
      </c>
      <c r="E838" s="99">
        <v>19.675550000000001</v>
      </c>
      <c r="F838" s="99">
        <v>0</v>
      </c>
      <c r="G838" s="99" t="s">
        <v>854</v>
      </c>
      <c r="H838" s="99"/>
      <c r="I838" s="99"/>
      <c r="J838" s="99"/>
      <c r="K838" s="99"/>
      <c r="L838" s="99"/>
      <c r="M838" s="99"/>
      <c r="N838" s="103"/>
    </row>
    <row r="839" spans="1:14" x14ac:dyDescent="0.25">
      <c r="A839" s="2"/>
      <c r="B839" s="103">
        <f t="shared" si="13"/>
        <v>839</v>
      </c>
      <c r="C839" s="95"/>
      <c r="D839" s="98" t="s">
        <v>910</v>
      </c>
      <c r="E839" s="99">
        <v>19.82734</v>
      </c>
      <c r="F839" s="99">
        <v>0</v>
      </c>
      <c r="G839" s="99" t="s">
        <v>854</v>
      </c>
      <c r="H839" s="99"/>
      <c r="I839" s="99"/>
      <c r="J839" s="99"/>
      <c r="K839" s="99"/>
      <c r="L839" s="99"/>
      <c r="M839" s="99"/>
      <c r="N839" s="103"/>
    </row>
    <row r="840" spans="1:14" x14ac:dyDescent="0.25">
      <c r="A840" s="2"/>
      <c r="B840" s="103">
        <f t="shared" si="13"/>
        <v>840</v>
      </c>
      <c r="C840" s="95"/>
      <c r="D840" s="98" t="s">
        <v>911</v>
      </c>
      <c r="E840" s="99">
        <v>19.92306</v>
      </c>
      <c r="F840" s="99">
        <v>0</v>
      </c>
      <c r="G840" s="99" t="s">
        <v>854</v>
      </c>
      <c r="H840" s="99"/>
      <c r="I840" s="99"/>
      <c r="J840" s="99"/>
      <c r="K840" s="99"/>
      <c r="L840" s="99"/>
      <c r="M840" s="99"/>
      <c r="N840" s="103"/>
    </row>
    <row r="841" spans="1:14" x14ac:dyDescent="0.25">
      <c r="A841" s="2"/>
      <c r="B841" s="103">
        <f t="shared" si="13"/>
        <v>841</v>
      </c>
      <c r="C841" s="95"/>
      <c r="D841" s="98" t="s">
        <v>912</v>
      </c>
      <c r="E841" s="99">
        <v>19.993390000000002</v>
      </c>
      <c r="F841" s="99">
        <v>0</v>
      </c>
      <c r="G841" s="99" t="s">
        <v>854</v>
      </c>
      <c r="H841" s="99"/>
      <c r="I841" s="99"/>
      <c r="J841" s="99"/>
      <c r="K841" s="99"/>
      <c r="L841" s="99"/>
      <c r="M841" s="99"/>
      <c r="N841" s="103"/>
    </row>
    <row r="842" spans="1:14" x14ac:dyDescent="0.25">
      <c r="A842" s="2"/>
      <c r="B842" s="103">
        <f t="shared" si="13"/>
        <v>842</v>
      </c>
      <c r="C842" s="95"/>
      <c r="D842" s="98" t="s">
        <v>913</v>
      </c>
      <c r="E842" s="99">
        <v>20.03978</v>
      </c>
      <c r="F842" s="99">
        <v>0</v>
      </c>
      <c r="G842" s="99" t="s">
        <v>854</v>
      </c>
      <c r="H842" s="99"/>
      <c r="I842" s="99"/>
      <c r="J842" s="99"/>
      <c r="K842" s="99"/>
      <c r="L842" s="99"/>
      <c r="M842" s="99"/>
      <c r="N842" s="103"/>
    </row>
    <row r="843" spans="1:14" x14ac:dyDescent="0.25">
      <c r="A843" s="2"/>
      <c r="B843" s="103">
        <f t="shared" si="13"/>
        <v>843</v>
      </c>
      <c r="C843" s="95"/>
      <c r="D843" s="98" t="s">
        <v>914</v>
      </c>
      <c r="E843" s="99">
        <v>20.067689999999999</v>
      </c>
      <c r="F843" s="99">
        <v>0</v>
      </c>
      <c r="G843" s="99" t="s">
        <v>854</v>
      </c>
      <c r="H843" s="99"/>
      <c r="I843" s="99"/>
      <c r="J843" s="99"/>
      <c r="K843" s="99"/>
      <c r="L843" s="99"/>
      <c r="M843" s="99"/>
      <c r="N843" s="103"/>
    </row>
    <row r="844" spans="1:14" x14ac:dyDescent="0.25">
      <c r="A844" s="2"/>
      <c r="B844" s="103">
        <f t="shared" si="13"/>
        <v>844</v>
      </c>
      <c r="C844" s="95"/>
      <c r="D844" s="98" t="s">
        <v>915</v>
      </c>
      <c r="E844" s="99">
        <v>27.539300000000001</v>
      </c>
      <c r="F844" s="99">
        <v>0</v>
      </c>
      <c r="G844" s="99" t="s">
        <v>854</v>
      </c>
      <c r="H844" s="99"/>
      <c r="I844" s="99"/>
      <c r="J844" s="99"/>
      <c r="K844" s="99"/>
      <c r="L844" s="99"/>
      <c r="M844" s="99"/>
      <c r="N844" s="103"/>
    </row>
    <row r="845" spans="1:14" x14ac:dyDescent="0.25">
      <c r="A845" s="2"/>
      <c r="B845" s="103">
        <f t="shared" si="13"/>
        <v>845</v>
      </c>
      <c r="C845" s="95"/>
      <c r="D845" s="98" t="s">
        <v>916</v>
      </c>
      <c r="E845" s="99">
        <v>27.417359999999999</v>
      </c>
      <c r="F845" s="99">
        <v>0</v>
      </c>
      <c r="G845" s="99" t="s">
        <v>854</v>
      </c>
      <c r="H845" s="99"/>
      <c r="I845" s="99"/>
      <c r="J845" s="99"/>
      <c r="K845" s="99"/>
      <c r="L845" s="99"/>
      <c r="M845" s="99"/>
      <c r="N845" s="103"/>
    </row>
    <row r="846" spans="1:14" x14ac:dyDescent="0.25">
      <c r="A846" s="2"/>
      <c r="B846" s="103">
        <f t="shared" si="13"/>
        <v>846</v>
      </c>
      <c r="C846" s="95"/>
      <c r="D846" s="98" t="s">
        <v>917</v>
      </c>
      <c r="E846" s="99">
        <v>27.151240000000001</v>
      </c>
      <c r="F846" s="99">
        <v>0</v>
      </c>
      <c r="G846" s="99" t="s">
        <v>854</v>
      </c>
      <c r="H846" s="99"/>
      <c r="I846" s="99"/>
      <c r="J846" s="99"/>
      <c r="K846" s="99"/>
      <c r="L846" s="99"/>
      <c r="M846" s="99"/>
      <c r="N846" s="103"/>
    </row>
    <row r="847" spans="1:14" x14ac:dyDescent="0.25">
      <c r="A847" s="2"/>
      <c r="B847" s="103">
        <f t="shared" si="13"/>
        <v>847</v>
      </c>
      <c r="C847" s="95"/>
      <c r="D847" s="98" t="s">
        <v>918</v>
      </c>
      <c r="E847" s="99">
        <v>26.7288</v>
      </c>
      <c r="F847" s="99">
        <v>0</v>
      </c>
      <c r="G847" s="99" t="s">
        <v>854</v>
      </c>
      <c r="H847" s="99"/>
      <c r="I847" s="99"/>
      <c r="J847" s="99"/>
      <c r="K847" s="99"/>
      <c r="L847" s="99"/>
      <c r="M847" s="99"/>
      <c r="N847" s="103"/>
    </row>
    <row r="848" spans="1:14" x14ac:dyDescent="0.25">
      <c r="A848" s="2"/>
      <c r="B848" s="103">
        <f t="shared" si="13"/>
        <v>848</v>
      </c>
      <c r="C848" s="95"/>
      <c r="D848" s="98" t="s">
        <v>919</v>
      </c>
      <c r="E848" s="99">
        <v>26.325140000000001</v>
      </c>
      <c r="F848" s="99">
        <v>0</v>
      </c>
      <c r="G848" s="99" t="s">
        <v>854</v>
      </c>
      <c r="H848" s="99"/>
      <c r="I848" s="99"/>
      <c r="J848" s="99"/>
      <c r="K848" s="99"/>
      <c r="L848" s="99"/>
      <c r="M848" s="99"/>
      <c r="N848" s="103"/>
    </row>
    <row r="849" spans="1:14" x14ac:dyDescent="0.25">
      <c r="A849" s="2"/>
      <c r="B849" s="103">
        <f t="shared" si="13"/>
        <v>849</v>
      </c>
      <c r="C849" s="95"/>
      <c r="D849" s="98" t="s">
        <v>920</v>
      </c>
      <c r="E849" s="99">
        <v>25.844159999999999</v>
      </c>
      <c r="F849" s="99">
        <v>0</v>
      </c>
      <c r="G849" s="99" t="s">
        <v>854</v>
      </c>
      <c r="H849" s="99"/>
      <c r="I849" s="99"/>
      <c r="J849" s="99"/>
      <c r="K849" s="99"/>
      <c r="L849" s="99"/>
      <c r="M849" s="99"/>
      <c r="N849" s="103"/>
    </row>
    <row r="850" spans="1:14" x14ac:dyDescent="0.25">
      <c r="A850" s="2"/>
      <c r="B850" s="103">
        <f t="shared" si="13"/>
        <v>850</v>
      </c>
      <c r="C850" s="95"/>
      <c r="D850" s="98" t="s">
        <v>921</v>
      </c>
      <c r="E850" s="99">
        <v>25.14227</v>
      </c>
      <c r="F850" s="99">
        <v>0</v>
      </c>
      <c r="G850" s="99" t="s">
        <v>854</v>
      </c>
      <c r="H850" s="99"/>
      <c r="I850" s="99"/>
      <c r="J850" s="99"/>
      <c r="K850" s="99"/>
      <c r="L850" s="99"/>
      <c r="M850" s="99"/>
      <c r="N850" s="103"/>
    </row>
    <row r="851" spans="1:14" x14ac:dyDescent="0.25">
      <c r="A851" s="2"/>
      <c r="B851" s="103">
        <f t="shared" si="13"/>
        <v>851</v>
      </c>
      <c r="C851" s="95"/>
      <c r="D851" s="98" t="s">
        <v>922</v>
      </c>
      <c r="E851" s="99">
        <v>24.528410000000001</v>
      </c>
      <c r="F851" s="99">
        <v>0</v>
      </c>
      <c r="G851" s="99" t="s">
        <v>854</v>
      </c>
      <c r="H851" s="99"/>
      <c r="I851" s="99"/>
      <c r="J851" s="99"/>
      <c r="K851" s="99"/>
      <c r="L851" s="99"/>
      <c r="M851" s="99"/>
      <c r="N851" s="103"/>
    </row>
    <row r="852" spans="1:14" x14ac:dyDescent="0.25">
      <c r="A852" s="2"/>
      <c r="B852" s="103">
        <f t="shared" si="13"/>
        <v>852</v>
      </c>
      <c r="C852" s="95"/>
      <c r="D852" s="98" t="s">
        <v>923</v>
      </c>
      <c r="E852" s="99">
        <v>23.881450000000001</v>
      </c>
      <c r="F852" s="99">
        <v>0</v>
      </c>
      <c r="G852" s="99" t="s">
        <v>854</v>
      </c>
      <c r="H852" s="99"/>
      <c r="I852" s="99"/>
      <c r="J852" s="99"/>
      <c r="K852" s="99"/>
      <c r="L852" s="99"/>
      <c r="M852" s="99"/>
      <c r="N852" s="103"/>
    </row>
    <row r="853" spans="1:14" x14ac:dyDescent="0.25">
      <c r="A853" s="2"/>
      <c r="B853" s="103">
        <f t="shared" si="13"/>
        <v>853</v>
      </c>
      <c r="C853" s="95"/>
      <c r="D853" s="98" t="s">
        <v>924</v>
      </c>
      <c r="E853" s="99">
        <v>22.995699999999999</v>
      </c>
      <c r="F853" s="99">
        <v>0</v>
      </c>
      <c r="G853" s="99" t="s">
        <v>854</v>
      </c>
      <c r="H853" s="99"/>
      <c r="I853" s="99"/>
      <c r="J853" s="99"/>
      <c r="K853" s="99"/>
      <c r="L853" s="99"/>
      <c r="M853" s="99"/>
      <c r="N853" s="103"/>
    </row>
    <row r="854" spans="1:14" x14ac:dyDescent="0.25">
      <c r="A854" s="2"/>
      <c r="B854" s="103">
        <f t="shared" si="13"/>
        <v>854</v>
      </c>
      <c r="C854" s="95"/>
      <c r="D854" s="98" t="s">
        <v>925</v>
      </c>
      <c r="E854" s="99">
        <v>22.22598</v>
      </c>
      <c r="F854" s="99">
        <v>100</v>
      </c>
      <c r="G854" s="99" t="s">
        <v>853</v>
      </c>
      <c r="H854" s="99"/>
      <c r="I854" s="99"/>
      <c r="J854" s="99"/>
      <c r="K854" s="99"/>
      <c r="L854" s="99"/>
      <c r="M854" s="99"/>
      <c r="N854" s="103"/>
    </row>
    <row r="855" spans="1:14" x14ac:dyDescent="0.25">
      <c r="A855" s="2"/>
      <c r="B855" s="103">
        <f t="shared" si="13"/>
        <v>855</v>
      </c>
      <c r="C855" s="95"/>
      <c r="D855" s="98" t="s">
        <v>926</v>
      </c>
      <c r="E855" s="99">
        <v>21.558350000000001</v>
      </c>
      <c r="F855" s="99">
        <v>0</v>
      </c>
      <c r="G855" s="99" t="s">
        <v>854</v>
      </c>
      <c r="H855" s="99"/>
      <c r="I855" s="99"/>
      <c r="J855" s="99"/>
      <c r="K855" s="99"/>
      <c r="L855" s="99"/>
      <c r="M855" s="99"/>
      <c r="N855" s="103"/>
    </row>
    <row r="856" spans="1:14" x14ac:dyDescent="0.25">
      <c r="A856" s="2"/>
      <c r="B856" s="103">
        <f t="shared" si="13"/>
        <v>856</v>
      </c>
      <c r="C856" s="95"/>
      <c r="D856" s="98" t="s">
        <v>927</v>
      </c>
      <c r="E856" s="99">
        <v>20.86431</v>
      </c>
      <c r="F856" s="99">
        <v>0</v>
      </c>
      <c r="G856" s="99" t="s">
        <v>854</v>
      </c>
      <c r="H856" s="99"/>
      <c r="I856" s="99"/>
      <c r="J856" s="99"/>
      <c r="K856" s="99"/>
      <c r="L856" s="99"/>
      <c r="M856" s="99"/>
      <c r="N856" s="103"/>
    </row>
    <row r="857" spans="1:14" x14ac:dyDescent="0.25">
      <c r="A857" s="2"/>
      <c r="B857" s="103">
        <f t="shared" si="13"/>
        <v>857</v>
      </c>
      <c r="C857" s="95"/>
      <c r="D857" s="98" t="s">
        <v>928</v>
      </c>
      <c r="E857" s="99">
        <v>20.175229999999999</v>
      </c>
      <c r="F857" s="99">
        <v>0</v>
      </c>
      <c r="G857" s="99" t="s">
        <v>854</v>
      </c>
      <c r="H857" s="99"/>
      <c r="I857" s="99"/>
      <c r="J857" s="99"/>
      <c r="K857" s="99"/>
      <c r="L857" s="99"/>
      <c r="M857" s="99"/>
      <c r="N857" s="103"/>
    </row>
    <row r="858" spans="1:14" x14ac:dyDescent="0.25">
      <c r="A858" s="2"/>
      <c r="B858" s="103">
        <f t="shared" si="13"/>
        <v>858</v>
      </c>
      <c r="C858" s="95"/>
      <c r="D858" s="98" t="s">
        <v>929</v>
      </c>
      <c r="E858" s="99">
        <v>19.44061</v>
      </c>
      <c r="F858" s="99">
        <v>0</v>
      </c>
      <c r="G858" s="99" t="s">
        <v>854</v>
      </c>
      <c r="H858" s="99"/>
      <c r="I858" s="99"/>
      <c r="J858" s="99"/>
      <c r="K858" s="99"/>
      <c r="L858" s="99"/>
      <c r="M858" s="99"/>
      <c r="N858" s="103"/>
    </row>
    <row r="859" spans="1:14" x14ac:dyDescent="0.25">
      <c r="A859" s="2"/>
      <c r="B859" s="103">
        <f t="shared" si="13"/>
        <v>859</v>
      </c>
      <c r="C859" s="95"/>
      <c r="D859" s="98" t="s">
        <v>930</v>
      </c>
      <c r="E859" s="99">
        <v>19.594380000000001</v>
      </c>
      <c r="F859" s="99">
        <v>0</v>
      </c>
      <c r="G859" s="99" t="s">
        <v>854</v>
      </c>
      <c r="H859" s="99"/>
      <c r="I859" s="99"/>
      <c r="J859" s="99"/>
      <c r="K859" s="99"/>
      <c r="L859" s="99"/>
      <c r="M859" s="99"/>
      <c r="N859" s="103"/>
    </row>
    <row r="860" spans="1:14" x14ac:dyDescent="0.25">
      <c r="A860" s="2"/>
      <c r="B860" s="103">
        <f t="shared" si="13"/>
        <v>860</v>
      </c>
      <c r="C860" s="95"/>
      <c r="D860" s="98" t="s">
        <v>931</v>
      </c>
      <c r="E860" s="99">
        <v>19.756920000000001</v>
      </c>
      <c r="F860" s="99">
        <v>100</v>
      </c>
      <c r="G860" s="99" t="s">
        <v>853</v>
      </c>
      <c r="H860" s="99"/>
      <c r="I860" s="99"/>
      <c r="J860" s="99"/>
      <c r="K860" s="99"/>
      <c r="L860" s="99"/>
      <c r="M860" s="99"/>
      <c r="N860" s="103"/>
    </row>
    <row r="861" spans="1:14" x14ac:dyDescent="0.25">
      <c r="A861" s="2"/>
      <c r="B861" s="103">
        <f t="shared" si="13"/>
        <v>861</v>
      </c>
      <c r="C861" s="95"/>
      <c r="D861" s="98" t="s">
        <v>932</v>
      </c>
      <c r="E861" s="99">
        <v>19.83745</v>
      </c>
      <c r="F861" s="99">
        <v>0</v>
      </c>
      <c r="G861" s="99" t="s">
        <v>854</v>
      </c>
      <c r="H861" s="99"/>
      <c r="I861" s="99"/>
      <c r="J861" s="99"/>
      <c r="K861" s="99"/>
      <c r="L861" s="99"/>
      <c r="M861" s="99"/>
      <c r="N861" s="103"/>
    </row>
    <row r="862" spans="1:14" x14ac:dyDescent="0.25">
      <c r="A862" s="2"/>
      <c r="B862" s="103">
        <f t="shared" si="13"/>
        <v>862</v>
      </c>
      <c r="C862" s="95"/>
      <c r="D862" s="98" t="s">
        <v>933</v>
      </c>
      <c r="E862" s="99">
        <v>19.895479999999999</v>
      </c>
      <c r="F862" s="99">
        <v>0</v>
      </c>
      <c r="G862" s="99" t="s">
        <v>854</v>
      </c>
      <c r="H862" s="99"/>
      <c r="I862" s="99"/>
      <c r="J862" s="99"/>
      <c r="K862" s="99"/>
      <c r="L862" s="99"/>
      <c r="M862" s="99"/>
      <c r="N862" s="103"/>
    </row>
    <row r="863" spans="1:14" x14ac:dyDescent="0.25">
      <c r="A863" s="2"/>
      <c r="B863" s="103">
        <f t="shared" si="13"/>
        <v>863</v>
      </c>
      <c r="C863" s="95"/>
      <c r="D863" s="98" t="s">
        <v>934</v>
      </c>
      <c r="E863" s="99">
        <v>19.924800000000001</v>
      </c>
      <c r="F863" s="99">
        <v>0</v>
      </c>
      <c r="G863" s="99" t="s">
        <v>854</v>
      </c>
      <c r="H863" s="99"/>
      <c r="I863" s="99"/>
      <c r="J863" s="99"/>
      <c r="K863" s="99"/>
      <c r="L863" s="99"/>
      <c r="M863" s="99"/>
      <c r="N863" s="103"/>
    </row>
    <row r="864" spans="1:14" x14ac:dyDescent="0.25">
      <c r="A864" s="2"/>
      <c r="B864" s="103">
        <f t="shared" si="13"/>
        <v>864</v>
      </c>
      <c r="C864" s="95"/>
      <c r="D864" s="98" t="s">
        <v>935</v>
      </c>
      <c r="E864" s="99">
        <v>27.70335</v>
      </c>
      <c r="F864" s="99">
        <v>0</v>
      </c>
      <c r="G864" s="99" t="s">
        <v>854</v>
      </c>
      <c r="H864" s="99"/>
      <c r="I864" s="99"/>
      <c r="J864" s="99"/>
      <c r="K864" s="99"/>
      <c r="L864" s="99"/>
      <c r="M864" s="99"/>
      <c r="N864" s="103"/>
    </row>
    <row r="865" spans="1:14" x14ac:dyDescent="0.25">
      <c r="A865" s="2"/>
      <c r="B865" s="103">
        <f t="shared" si="13"/>
        <v>865</v>
      </c>
      <c r="C865" s="95"/>
      <c r="D865" s="98" t="s">
        <v>936</v>
      </c>
      <c r="E865" s="99">
        <v>27.5505</v>
      </c>
      <c r="F865" s="99">
        <v>0</v>
      </c>
      <c r="G865" s="99" t="s">
        <v>854</v>
      </c>
      <c r="H865" s="99"/>
      <c r="I865" s="99"/>
      <c r="J865" s="99"/>
      <c r="K865" s="99"/>
      <c r="L865" s="99"/>
      <c r="M865" s="99"/>
      <c r="N865" s="103"/>
    </row>
    <row r="866" spans="1:14" x14ac:dyDescent="0.25">
      <c r="A866" s="2"/>
      <c r="B866" s="103">
        <f t="shared" si="13"/>
        <v>866</v>
      </c>
      <c r="C866" s="95"/>
      <c r="D866" s="98" t="s">
        <v>937</v>
      </c>
      <c r="E866" s="99">
        <v>27.262499999999999</v>
      </c>
      <c r="F866" s="99">
        <v>0</v>
      </c>
      <c r="G866" s="99" t="s">
        <v>854</v>
      </c>
      <c r="H866" s="99"/>
      <c r="I866" s="99"/>
      <c r="J866" s="99"/>
      <c r="K866" s="99"/>
      <c r="L866" s="99"/>
      <c r="M866" s="99"/>
      <c r="N866" s="103"/>
    </row>
    <row r="867" spans="1:14" x14ac:dyDescent="0.25">
      <c r="A867" s="2"/>
      <c r="B867" s="103">
        <f t="shared" si="13"/>
        <v>867</v>
      </c>
      <c r="C867" s="95"/>
      <c r="D867" s="98" t="s">
        <v>938</v>
      </c>
      <c r="E867" s="99">
        <v>26.863859999999999</v>
      </c>
      <c r="F867" s="99">
        <v>0</v>
      </c>
      <c r="G867" s="99" t="s">
        <v>854</v>
      </c>
      <c r="H867" s="99"/>
      <c r="I867" s="99"/>
      <c r="J867" s="99"/>
      <c r="K867" s="99"/>
      <c r="L867" s="99"/>
      <c r="M867" s="99"/>
      <c r="N867" s="103"/>
    </row>
    <row r="868" spans="1:14" x14ac:dyDescent="0.25">
      <c r="A868" s="2"/>
      <c r="B868" s="103">
        <f t="shared" si="13"/>
        <v>868</v>
      </c>
      <c r="C868" s="95"/>
      <c r="D868" s="98" t="s">
        <v>939</v>
      </c>
      <c r="E868" s="99">
        <v>26.430599999999998</v>
      </c>
      <c r="F868" s="99">
        <v>0</v>
      </c>
      <c r="G868" s="99" t="s">
        <v>854</v>
      </c>
      <c r="H868" s="99"/>
      <c r="I868" s="99"/>
      <c r="J868" s="99"/>
      <c r="K868" s="99"/>
      <c r="L868" s="99"/>
      <c r="M868" s="99"/>
      <c r="N868" s="103"/>
    </row>
    <row r="869" spans="1:14" x14ac:dyDescent="0.25">
      <c r="A869" s="2"/>
      <c r="B869" s="103">
        <f t="shared" si="13"/>
        <v>869</v>
      </c>
      <c r="C869" s="95"/>
      <c r="D869" s="98" t="s">
        <v>940</v>
      </c>
      <c r="E869" s="99">
        <v>25.879480000000001</v>
      </c>
      <c r="F869" s="99">
        <v>0</v>
      </c>
      <c r="G869" s="99" t="s">
        <v>854</v>
      </c>
      <c r="H869" s="99"/>
      <c r="I869" s="99"/>
      <c r="J869" s="99"/>
      <c r="K869" s="99"/>
      <c r="L869" s="99"/>
      <c r="M869" s="99"/>
      <c r="N869" s="103"/>
    </row>
    <row r="870" spans="1:14" x14ac:dyDescent="0.25">
      <c r="A870" s="2"/>
      <c r="B870" s="103">
        <f t="shared" si="13"/>
        <v>870</v>
      </c>
      <c r="C870" s="95"/>
      <c r="D870" s="98" t="s">
        <v>941</v>
      </c>
      <c r="E870" s="99">
        <v>25.175409999999999</v>
      </c>
      <c r="F870" s="99">
        <v>0</v>
      </c>
      <c r="G870" s="99" t="s">
        <v>854</v>
      </c>
      <c r="H870" s="99"/>
      <c r="I870" s="99"/>
      <c r="J870" s="99"/>
      <c r="K870" s="99"/>
      <c r="L870" s="99"/>
      <c r="M870" s="99"/>
      <c r="N870" s="103"/>
    </row>
    <row r="871" spans="1:14" x14ac:dyDescent="0.25">
      <c r="A871" s="2"/>
      <c r="B871" s="103">
        <f t="shared" si="13"/>
        <v>871</v>
      </c>
      <c r="C871" s="95"/>
      <c r="D871" s="98" t="s">
        <v>942</v>
      </c>
      <c r="E871" s="99">
        <v>24.546399999999998</v>
      </c>
      <c r="F871" s="99">
        <v>0</v>
      </c>
      <c r="G871" s="99" t="s">
        <v>854</v>
      </c>
      <c r="H871" s="99"/>
      <c r="I871" s="99"/>
      <c r="J871" s="99"/>
      <c r="K871" s="99"/>
      <c r="L871" s="99"/>
      <c r="M871" s="99"/>
      <c r="N871" s="103"/>
    </row>
    <row r="872" spans="1:14" x14ac:dyDescent="0.25">
      <c r="A872" s="2"/>
      <c r="B872" s="103">
        <f t="shared" si="13"/>
        <v>872</v>
      </c>
      <c r="C872" s="95"/>
      <c r="D872" s="98" t="s">
        <v>943</v>
      </c>
      <c r="E872" s="99">
        <v>23.640619999999998</v>
      </c>
      <c r="F872" s="99">
        <v>0</v>
      </c>
      <c r="G872" s="99" t="s">
        <v>854</v>
      </c>
      <c r="H872" s="99"/>
      <c r="I872" s="99"/>
      <c r="J872" s="99"/>
      <c r="K872" s="99"/>
      <c r="L872" s="99"/>
      <c r="M872" s="99"/>
      <c r="N872" s="103"/>
    </row>
    <row r="873" spans="1:14" x14ac:dyDescent="0.25">
      <c r="A873" s="2"/>
      <c r="B873" s="103">
        <f t="shared" si="13"/>
        <v>873</v>
      </c>
      <c r="C873" s="95"/>
      <c r="D873" s="98" t="s">
        <v>944</v>
      </c>
      <c r="E873" s="99">
        <v>22.757249999999999</v>
      </c>
      <c r="F873" s="99">
        <v>100</v>
      </c>
      <c r="G873" s="99" t="s">
        <v>853</v>
      </c>
      <c r="H873" s="99"/>
      <c r="I873" s="99"/>
      <c r="J873" s="99"/>
      <c r="K873" s="99"/>
      <c r="L873" s="99"/>
      <c r="M873" s="99"/>
      <c r="N873" s="103"/>
    </row>
    <row r="874" spans="1:14" x14ac:dyDescent="0.25">
      <c r="A874" s="2"/>
      <c r="B874" s="103">
        <f t="shared" si="13"/>
        <v>874</v>
      </c>
      <c r="C874" s="95"/>
      <c r="D874" s="98" t="s">
        <v>945</v>
      </c>
      <c r="E874" s="99">
        <v>22.01416</v>
      </c>
      <c r="F874" s="99">
        <v>0</v>
      </c>
      <c r="G874" s="99" t="s">
        <v>854</v>
      </c>
      <c r="H874" s="99"/>
      <c r="I874" s="99"/>
      <c r="J874" s="99"/>
      <c r="K874" s="99"/>
      <c r="L874" s="99"/>
      <c r="M874" s="99"/>
      <c r="N874" s="103"/>
    </row>
    <row r="875" spans="1:14" x14ac:dyDescent="0.25">
      <c r="A875" s="2"/>
      <c r="B875" s="103">
        <f t="shared" si="13"/>
        <v>875</v>
      </c>
      <c r="C875" s="95"/>
      <c r="D875" s="98" t="s">
        <v>946</v>
      </c>
      <c r="E875" s="99">
        <v>21.358560000000001</v>
      </c>
      <c r="F875" s="99">
        <v>0</v>
      </c>
      <c r="G875" s="99" t="s">
        <v>854</v>
      </c>
      <c r="H875" s="99"/>
      <c r="I875" s="99"/>
      <c r="J875" s="99"/>
      <c r="K875" s="99"/>
      <c r="L875" s="99"/>
      <c r="M875" s="99"/>
      <c r="N875" s="103"/>
    </row>
    <row r="876" spans="1:14" x14ac:dyDescent="0.25">
      <c r="A876" s="2"/>
      <c r="B876" s="103">
        <f t="shared" si="13"/>
        <v>876</v>
      </c>
      <c r="C876" s="95"/>
      <c r="D876" s="98" t="s">
        <v>947</v>
      </c>
      <c r="E876" s="99">
        <v>20.659859999999998</v>
      </c>
      <c r="F876" s="99">
        <v>0</v>
      </c>
      <c r="G876" s="99" t="s">
        <v>854</v>
      </c>
      <c r="H876" s="99"/>
      <c r="I876" s="99"/>
      <c r="J876" s="99"/>
      <c r="K876" s="99"/>
      <c r="L876" s="99"/>
      <c r="M876" s="99"/>
      <c r="N876" s="103"/>
    </row>
    <row r="877" spans="1:14" x14ac:dyDescent="0.25">
      <c r="A877" s="2"/>
      <c r="B877" s="103">
        <f t="shared" si="13"/>
        <v>877</v>
      </c>
      <c r="C877" s="95"/>
      <c r="D877" s="98" t="s">
        <v>948</v>
      </c>
      <c r="E877" s="99">
        <v>19.96377</v>
      </c>
      <c r="F877" s="99">
        <v>0</v>
      </c>
      <c r="G877" s="99" t="s">
        <v>854</v>
      </c>
      <c r="H877" s="99"/>
      <c r="I877" s="99"/>
      <c r="J877" s="99"/>
      <c r="K877" s="99"/>
      <c r="L877" s="99"/>
      <c r="M877" s="99"/>
      <c r="N877" s="103"/>
    </row>
    <row r="878" spans="1:14" x14ac:dyDescent="0.25">
      <c r="A878" s="2"/>
      <c r="B878" s="103">
        <f t="shared" si="13"/>
        <v>878</v>
      </c>
      <c r="C878" s="95"/>
      <c r="D878" s="98" t="s">
        <v>949</v>
      </c>
      <c r="E878" s="99">
        <v>19.227399999999999</v>
      </c>
      <c r="F878" s="99">
        <v>0</v>
      </c>
      <c r="G878" s="99" t="s">
        <v>854</v>
      </c>
      <c r="H878" s="99"/>
      <c r="I878" s="99"/>
      <c r="J878" s="99"/>
      <c r="K878" s="99"/>
      <c r="L878" s="99"/>
      <c r="M878" s="99"/>
      <c r="N878" s="103"/>
    </row>
    <row r="879" spans="1:14" x14ac:dyDescent="0.25">
      <c r="A879" s="2"/>
      <c r="B879" s="103">
        <f t="shared" si="13"/>
        <v>879</v>
      </c>
      <c r="C879" s="95"/>
      <c r="D879" s="98" t="s">
        <v>950</v>
      </c>
      <c r="E879" s="99">
        <v>19.37341</v>
      </c>
      <c r="F879" s="99">
        <v>0</v>
      </c>
      <c r="G879" s="99" t="s">
        <v>854</v>
      </c>
      <c r="H879" s="99"/>
      <c r="I879" s="99"/>
      <c r="J879" s="99"/>
      <c r="K879" s="99"/>
      <c r="L879" s="99"/>
      <c r="M879" s="99"/>
      <c r="N879" s="103"/>
    </row>
    <row r="880" spans="1:14" x14ac:dyDescent="0.25">
      <c r="A880" s="2"/>
      <c r="B880" s="103">
        <f t="shared" si="13"/>
        <v>880</v>
      </c>
      <c r="C880" s="95"/>
      <c r="D880" s="98" t="s">
        <v>951</v>
      </c>
      <c r="E880" s="99">
        <v>19.49785</v>
      </c>
      <c r="F880" s="99">
        <v>0</v>
      </c>
      <c r="G880" s="99" t="s">
        <v>854</v>
      </c>
      <c r="H880" s="99"/>
      <c r="I880" s="99"/>
      <c r="J880" s="99"/>
      <c r="K880" s="99"/>
      <c r="L880" s="99"/>
      <c r="M880" s="99"/>
      <c r="N880" s="103"/>
    </row>
    <row r="881" spans="1:14" x14ac:dyDescent="0.25">
      <c r="A881" s="2"/>
      <c r="B881" s="103">
        <f t="shared" si="13"/>
        <v>881</v>
      </c>
      <c r="C881" s="95"/>
      <c r="D881" s="98" t="s">
        <v>952</v>
      </c>
      <c r="E881" s="99">
        <v>19.632899999999999</v>
      </c>
      <c r="F881" s="99">
        <v>0</v>
      </c>
      <c r="G881" s="99" t="s">
        <v>854</v>
      </c>
      <c r="H881" s="99"/>
      <c r="I881" s="99"/>
      <c r="J881" s="99"/>
      <c r="K881" s="99"/>
      <c r="L881" s="99"/>
      <c r="M881" s="99"/>
      <c r="N881" s="103"/>
    </row>
    <row r="882" spans="1:14" x14ac:dyDescent="0.25">
      <c r="A882" s="2"/>
      <c r="B882" s="103">
        <f t="shared" si="13"/>
        <v>882</v>
      </c>
      <c r="C882" s="95"/>
      <c r="D882" s="98" t="s">
        <v>953</v>
      </c>
      <c r="E882" s="99">
        <v>19.701059999999998</v>
      </c>
      <c r="F882" s="99">
        <v>0</v>
      </c>
      <c r="G882" s="99" t="s">
        <v>854</v>
      </c>
      <c r="H882" s="99"/>
      <c r="I882" s="99"/>
      <c r="J882" s="99"/>
      <c r="K882" s="99"/>
      <c r="L882" s="99"/>
      <c r="M882" s="99"/>
      <c r="N882" s="103"/>
    </row>
    <row r="883" spans="1:14" x14ac:dyDescent="0.25">
      <c r="A883" s="2"/>
      <c r="B883" s="103">
        <f t="shared" si="13"/>
        <v>883</v>
      </c>
      <c r="C883" s="95"/>
      <c r="D883" s="98" t="s">
        <v>954</v>
      </c>
      <c r="E883" s="99">
        <v>19.742899999999999</v>
      </c>
      <c r="F883" s="99">
        <v>0</v>
      </c>
      <c r="G883" s="99" t="s">
        <v>854</v>
      </c>
      <c r="H883" s="99"/>
      <c r="I883" s="99"/>
      <c r="J883" s="99"/>
      <c r="K883" s="99"/>
      <c r="L883" s="99"/>
      <c r="M883" s="99"/>
      <c r="N883" s="103"/>
    </row>
    <row r="884" spans="1:14" x14ac:dyDescent="0.25">
      <c r="A884" s="2"/>
      <c r="B884" s="103">
        <f t="shared" si="13"/>
        <v>884</v>
      </c>
      <c r="C884" s="95"/>
      <c r="D884" s="98" t="s">
        <v>955</v>
      </c>
      <c r="E884" s="99">
        <v>27.851579999999998</v>
      </c>
      <c r="F884" s="99">
        <v>0</v>
      </c>
      <c r="G884" s="99" t="s">
        <v>854</v>
      </c>
      <c r="H884" s="99"/>
      <c r="I884" s="99"/>
      <c r="J884" s="99"/>
      <c r="K884" s="99"/>
      <c r="L884" s="99"/>
      <c r="M884" s="99"/>
      <c r="N884" s="103"/>
    </row>
    <row r="885" spans="1:14" x14ac:dyDescent="0.25">
      <c r="A885" s="2"/>
      <c r="B885" s="103">
        <f t="shared" si="13"/>
        <v>885</v>
      </c>
      <c r="C885" s="95"/>
      <c r="D885" s="98" t="s">
        <v>956</v>
      </c>
      <c r="E885" s="99">
        <v>27.744409999999998</v>
      </c>
      <c r="F885" s="99">
        <v>0</v>
      </c>
      <c r="G885" s="99" t="s">
        <v>854</v>
      </c>
      <c r="H885" s="99"/>
      <c r="I885" s="99"/>
      <c r="J885" s="99"/>
      <c r="K885" s="99"/>
      <c r="L885" s="99"/>
      <c r="M885" s="99"/>
      <c r="N885" s="103"/>
    </row>
    <row r="886" spans="1:14" x14ac:dyDescent="0.25">
      <c r="A886" s="2"/>
      <c r="B886" s="103">
        <f t="shared" si="13"/>
        <v>886</v>
      </c>
      <c r="C886" s="95"/>
      <c r="D886" s="98" t="s">
        <v>957</v>
      </c>
      <c r="E886" s="99">
        <v>27.44576</v>
      </c>
      <c r="F886" s="99">
        <v>0</v>
      </c>
      <c r="G886" s="99" t="s">
        <v>854</v>
      </c>
      <c r="H886" s="99"/>
      <c r="I886" s="99"/>
      <c r="J886" s="99"/>
      <c r="K886" s="99"/>
      <c r="L886" s="99"/>
      <c r="M886" s="99"/>
      <c r="N886" s="103"/>
    </row>
    <row r="887" spans="1:14" x14ac:dyDescent="0.25">
      <c r="A887" s="2"/>
      <c r="B887" s="103">
        <f t="shared" si="13"/>
        <v>887</v>
      </c>
      <c r="C887" s="95"/>
      <c r="D887" s="98" t="s">
        <v>958</v>
      </c>
      <c r="E887" s="99">
        <v>27.039339999999999</v>
      </c>
      <c r="F887" s="99">
        <v>0</v>
      </c>
      <c r="G887" s="99" t="s">
        <v>854</v>
      </c>
      <c r="H887" s="99"/>
      <c r="I887" s="99"/>
      <c r="J887" s="99"/>
      <c r="K887" s="99"/>
      <c r="L887" s="99"/>
      <c r="M887" s="99"/>
      <c r="N887" s="103"/>
    </row>
    <row r="888" spans="1:14" x14ac:dyDescent="0.25">
      <c r="A888" s="2"/>
      <c r="B888" s="103">
        <f t="shared" si="13"/>
        <v>888</v>
      </c>
      <c r="C888" s="95"/>
      <c r="D888" s="98" t="s">
        <v>959</v>
      </c>
      <c r="E888" s="99">
        <v>26.549309999999998</v>
      </c>
      <c r="F888" s="99">
        <v>0</v>
      </c>
      <c r="G888" s="99" t="s">
        <v>854</v>
      </c>
      <c r="H888" s="99"/>
      <c r="I888" s="99"/>
      <c r="J888" s="99"/>
      <c r="K888" s="99"/>
      <c r="L888" s="99"/>
      <c r="M888" s="99"/>
      <c r="N888" s="103"/>
    </row>
    <row r="889" spans="1:14" x14ac:dyDescent="0.25">
      <c r="A889" s="2"/>
      <c r="B889" s="103">
        <f t="shared" si="13"/>
        <v>889</v>
      </c>
      <c r="C889" s="95"/>
      <c r="D889" s="98" t="s">
        <v>960</v>
      </c>
      <c r="E889" s="99">
        <v>25.94502</v>
      </c>
      <c r="F889" s="99">
        <v>0</v>
      </c>
      <c r="G889" s="99" t="s">
        <v>854</v>
      </c>
      <c r="H889" s="99"/>
      <c r="I889" s="99"/>
      <c r="J889" s="99"/>
      <c r="K889" s="99"/>
      <c r="L889" s="99"/>
      <c r="M889" s="99"/>
      <c r="N889" s="103"/>
    </row>
    <row r="890" spans="1:14" x14ac:dyDescent="0.25">
      <c r="A890" s="2"/>
      <c r="B890" s="103">
        <f t="shared" si="13"/>
        <v>890</v>
      </c>
      <c r="C890" s="95"/>
      <c r="D890" s="98" t="s">
        <v>961</v>
      </c>
      <c r="E890" s="99">
        <v>25.224080000000001</v>
      </c>
      <c r="F890" s="99">
        <v>0</v>
      </c>
      <c r="G890" s="99" t="s">
        <v>854</v>
      </c>
      <c r="H890" s="99"/>
      <c r="I890" s="99"/>
      <c r="J890" s="99"/>
      <c r="K890" s="99"/>
      <c r="L890" s="99"/>
      <c r="M890" s="99"/>
      <c r="N890" s="103"/>
    </row>
    <row r="891" spans="1:14" x14ac:dyDescent="0.25">
      <c r="A891" s="2"/>
      <c r="B891" s="103">
        <f t="shared" si="13"/>
        <v>891</v>
      </c>
      <c r="C891" s="95"/>
      <c r="D891" s="98" t="s">
        <v>962</v>
      </c>
      <c r="E891" s="99">
        <v>24.354790000000001</v>
      </c>
      <c r="F891" s="99">
        <v>0</v>
      </c>
      <c r="G891" s="99" t="s">
        <v>854</v>
      </c>
      <c r="H891" s="99"/>
      <c r="I891" s="99"/>
      <c r="J891" s="99"/>
      <c r="K891" s="99"/>
      <c r="L891" s="99"/>
      <c r="M891" s="99"/>
      <c r="N891" s="103"/>
    </row>
    <row r="892" spans="1:14" x14ac:dyDescent="0.25">
      <c r="A892" s="2"/>
      <c r="B892" s="103">
        <f t="shared" si="13"/>
        <v>892</v>
      </c>
      <c r="C892" s="95"/>
      <c r="D892" s="98" t="s">
        <v>963</v>
      </c>
      <c r="E892" s="99">
        <v>23.54523</v>
      </c>
      <c r="F892" s="99">
        <v>0</v>
      </c>
      <c r="G892" s="99" t="s">
        <v>854</v>
      </c>
      <c r="H892" s="99"/>
      <c r="I892" s="99"/>
      <c r="J892" s="99"/>
      <c r="K892" s="99"/>
      <c r="L892" s="99"/>
      <c r="M892" s="99"/>
      <c r="N892" s="103"/>
    </row>
    <row r="893" spans="1:14" x14ac:dyDescent="0.25">
      <c r="A893" s="2"/>
      <c r="B893" s="103">
        <f t="shared" si="13"/>
        <v>893</v>
      </c>
      <c r="C893" s="95"/>
      <c r="D893" s="98" t="s">
        <v>964</v>
      </c>
      <c r="E893" s="99">
        <v>22.55378</v>
      </c>
      <c r="F893" s="99">
        <v>0</v>
      </c>
      <c r="G893" s="99" t="s">
        <v>854</v>
      </c>
      <c r="H893" s="99"/>
      <c r="I893" s="99"/>
      <c r="J893" s="99"/>
      <c r="K893" s="99"/>
      <c r="L893" s="99"/>
      <c r="M893" s="99"/>
      <c r="N893" s="103"/>
    </row>
    <row r="894" spans="1:14" x14ac:dyDescent="0.25">
      <c r="A894" s="2"/>
      <c r="B894" s="103">
        <f t="shared" si="13"/>
        <v>894</v>
      </c>
      <c r="C894" s="95"/>
      <c r="D894" s="98" t="s">
        <v>965</v>
      </c>
      <c r="E894" s="99">
        <v>21.7194</v>
      </c>
      <c r="F894" s="99">
        <v>0</v>
      </c>
      <c r="G894" s="99" t="s">
        <v>854</v>
      </c>
      <c r="H894" s="99"/>
      <c r="I894" s="99"/>
      <c r="J894" s="99"/>
      <c r="K894" s="99"/>
      <c r="L894" s="99"/>
      <c r="M894" s="99"/>
      <c r="N894" s="103"/>
    </row>
    <row r="895" spans="1:14" x14ac:dyDescent="0.25">
      <c r="A895" s="2"/>
      <c r="B895" s="103">
        <f t="shared" si="13"/>
        <v>895</v>
      </c>
      <c r="C895" s="95"/>
      <c r="D895" s="98" t="s">
        <v>966</v>
      </c>
      <c r="E895" s="99">
        <v>21.091159999999999</v>
      </c>
      <c r="F895" s="99">
        <v>0</v>
      </c>
      <c r="G895" s="99" t="s">
        <v>854</v>
      </c>
      <c r="H895" s="99"/>
      <c r="I895" s="99"/>
      <c r="J895" s="99"/>
      <c r="K895" s="99"/>
      <c r="L895" s="99"/>
      <c r="M895" s="99"/>
      <c r="N895" s="103"/>
    </row>
    <row r="896" spans="1:14" x14ac:dyDescent="0.25">
      <c r="A896" s="2"/>
      <c r="B896" s="103">
        <f t="shared" si="13"/>
        <v>896</v>
      </c>
      <c r="C896" s="95"/>
      <c r="D896" s="98" t="s">
        <v>967</v>
      </c>
      <c r="E896" s="99">
        <v>20.420660000000002</v>
      </c>
      <c r="F896" s="99">
        <v>0</v>
      </c>
      <c r="G896" s="99" t="s">
        <v>854</v>
      </c>
      <c r="H896" s="99"/>
      <c r="I896" s="99"/>
      <c r="J896" s="99"/>
      <c r="K896" s="99"/>
      <c r="L896" s="99"/>
      <c r="M896" s="99"/>
      <c r="N896" s="103"/>
    </row>
    <row r="897" spans="1:14" x14ac:dyDescent="0.25">
      <c r="A897" s="2"/>
      <c r="B897" s="103">
        <f t="shared" si="13"/>
        <v>897</v>
      </c>
      <c r="C897" s="95"/>
      <c r="D897" s="98" t="s">
        <v>968</v>
      </c>
      <c r="E897" s="99">
        <v>19.765370000000001</v>
      </c>
      <c r="F897" s="99">
        <v>0</v>
      </c>
      <c r="G897" s="99" t="s">
        <v>854</v>
      </c>
      <c r="H897" s="99"/>
      <c r="I897" s="99"/>
      <c r="J897" s="99"/>
      <c r="K897" s="99"/>
      <c r="L897" s="99"/>
      <c r="M897" s="99"/>
      <c r="N897" s="103"/>
    </row>
    <row r="898" spans="1:14" x14ac:dyDescent="0.25">
      <c r="A898" s="2"/>
      <c r="B898" s="103">
        <f t="shared" ref="B898:B961" si="14">B897+1</f>
        <v>898</v>
      </c>
      <c r="C898" s="95"/>
      <c r="D898" s="98" t="s">
        <v>969</v>
      </c>
      <c r="E898" s="99">
        <v>19.051130000000001</v>
      </c>
      <c r="F898" s="99">
        <v>0</v>
      </c>
      <c r="G898" s="99" t="s">
        <v>854</v>
      </c>
      <c r="H898" s="99"/>
      <c r="I898" s="99"/>
      <c r="J898" s="99"/>
      <c r="K898" s="99"/>
      <c r="L898" s="99"/>
      <c r="M898" s="99"/>
      <c r="N898" s="103"/>
    </row>
    <row r="899" spans="1:14" x14ac:dyDescent="0.25">
      <c r="A899" s="2"/>
      <c r="B899" s="103">
        <f t="shared" si="14"/>
        <v>899</v>
      </c>
      <c r="C899" s="95"/>
      <c r="D899" s="98" t="s">
        <v>970</v>
      </c>
      <c r="E899" s="99">
        <v>19.115130000000001</v>
      </c>
      <c r="F899" s="99">
        <v>0</v>
      </c>
      <c r="G899" s="99" t="s">
        <v>854</v>
      </c>
      <c r="H899" s="99"/>
      <c r="I899" s="99"/>
      <c r="J899" s="99"/>
      <c r="K899" s="99"/>
      <c r="L899" s="99"/>
      <c r="M899" s="99"/>
      <c r="N899" s="103"/>
    </row>
    <row r="900" spans="1:14" x14ac:dyDescent="0.25">
      <c r="A900" s="2"/>
      <c r="B900" s="103">
        <f t="shared" si="14"/>
        <v>900</v>
      </c>
      <c r="C900" s="95"/>
      <c r="D900" s="98" t="s">
        <v>971</v>
      </c>
      <c r="E900" s="99">
        <v>19.241119999999999</v>
      </c>
      <c r="F900" s="99">
        <v>0</v>
      </c>
      <c r="G900" s="99" t="s">
        <v>854</v>
      </c>
      <c r="H900" s="99"/>
      <c r="I900" s="99"/>
      <c r="J900" s="99"/>
      <c r="K900" s="99"/>
      <c r="L900" s="99"/>
      <c r="M900" s="99"/>
      <c r="N900" s="103"/>
    </row>
    <row r="901" spans="1:14" x14ac:dyDescent="0.25">
      <c r="A901" s="2"/>
      <c r="B901" s="103">
        <f t="shared" si="14"/>
        <v>901</v>
      </c>
      <c r="C901" s="95"/>
      <c r="D901" s="98" t="s">
        <v>972</v>
      </c>
      <c r="E901" s="99">
        <v>19.371030000000001</v>
      </c>
      <c r="F901" s="99">
        <v>0</v>
      </c>
      <c r="G901" s="99" t="s">
        <v>854</v>
      </c>
      <c r="H901" s="99"/>
      <c r="I901" s="99"/>
      <c r="J901" s="99"/>
      <c r="K901" s="99"/>
      <c r="L901" s="99"/>
      <c r="M901" s="99"/>
      <c r="N901" s="103"/>
    </row>
    <row r="902" spans="1:14" x14ac:dyDescent="0.25">
      <c r="A902" s="2"/>
      <c r="B902" s="103">
        <f t="shared" si="14"/>
        <v>902</v>
      </c>
      <c r="C902" s="95"/>
      <c r="D902" s="98" t="s">
        <v>973</v>
      </c>
      <c r="E902" s="99">
        <v>19.493369999999999</v>
      </c>
      <c r="F902" s="99">
        <v>0</v>
      </c>
      <c r="G902" s="99" t="s">
        <v>854</v>
      </c>
      <c r="H902" s="99"/>
      <c r="I902" s="99"/>
      <c r="J902" s="99"/>
      <c r="K902" s="99"/>
      <c r="L902" s="99"/>
      <c r="M902" s="99"/>
      <c r="N902" s="103"/>
    </row>
    <row r="903" spans="1:14" x14ac:dyDescent="0.25">
      <c r="A903" s="2"/>
      <c r="B903" s="103">
        <f t="shared" si="14"/>
        <v>903</v>
      </c>
      <c r="C903" s="95"/>
      <c r="D903" s="98" t="s">
        <v>974</v>
      </c>
      <c r="E903" s="99">
        <v>19.542110000000001</v>
      </c>
      <c r="F903" s="99">
        <v>0</v>
      </c>
      <c r="G903" s="99" t="s">
        <v>854</v>
      </c>
      <c r="H903" s="99"/>
      <c r="I903" s="99"/>
      <c r="J903" s="99"/>
      <c r="K903" s="99"/>
      <c r="L903" s="99"/>
      <c r="M903" s="99"/>
      <c r="N903" s="103"/>
    </row>
    <row r="904" spans="1:14" x14ac:dyDescent="0.25">
      <c r="A904" s="2"/>
      <c r="B904" s="103">
        <f t="shared" si="14"/>
        <v>904</v>
      </c>
      <c r="C904" s="95"/>
      <c r="D904" s="98" t="s">
        <v>975</v>
      </c>
      <c r="E904" s="99">
        <v>28.008939999999999</v>
      </c>
      <c r="F904" s="99">
        <v>0</v>
      </c>
      <c r="G904" s="99" t="s">
        <v>854</v>
      </c>
      <c r="H904" s="99"/>
      <c r="I904" s="99"/>
      <c r="J904" s="99"/>
      <c r="K904" s="99"/>
      <c r="L904" s="99"/>
      <c r="M904" s="99"/>
      <c r="N904" s="103"/>
    </row>
    <row r="905" spans="1:14" x14ac:dyDescent="0.25">
      <c r="A905" s="2"/>
      <c r="B905" s="103">
        <f t="shared" si="14"/>
        <v>905</v>
      </c>
      <c r="C905" s="95"/>
      <c r="D905" s="98" t="s">
        <v>976</v>
      </c>
      <c r="E905" s="99">
        <v>27.902180000000001</v>
      </c>
      <c r="F905" s="99">
        <v>0</v>
      </c>
      <c r="G905" s="99" t="s">
        <v>854</v>
      </c>
      <c r="H905" s="99"/>
      <c r="I905" s="99"/>
      <c r="J905" s="99"/>
      <c r="K905" s="99"/>
      <c r="L905" s="99"/>
      <c r="M905" s="99"/>
      <c r="N905" s="103"/>
    </row>
    <row r="906" spans="1:14" x14ac:dyDescent="0.25">
      <c r="A906" s="2"/>
      <c r="B906" s="103">
        <f t="shared" si="14"/>
        <v>906</v>
      </c>
      <c r="C906" s="95"/>
      <c r="D906" s="98" t="s">
        <v>977</v>
      </c>
      <c r="E906" s="99">
        <v>27.67117</v>
      </c>
      <c r="F906" s="99">
        <v>0</v>
      </c>
      <c r="G906" s="99" t="s">
        <v>854</v>
      </c>
      <c r="H906" s="99"/>
      <c r="I906" s="99"/>
      <c r="J906" s="99"/>
      <c r="K906" s="99"/>
      <c r="L906" s="99"/>
      <c r="M906" s="99"/>
      <c r="N906" s="103"/>
    </row>
    <row r="907" spans="1:14" x14ac:dyDescent="0.25">
      <c r="A907" s="2"/>
      <c r="B907" s="103">
        <f t="shared" si="14"/>
        <v>907</v>
      </c>
      <c r="C907" s="95"/>
      <c r="D907" s="98" t="s">
        <v>978</v>
      </c>
      <c r="E907" s="99">
        <v>27.243110000000001</v>
      </c>
      <c r="F907" s="99">
        <v>0</v>
      </c>
      <c r="G907" s="99" t="s">
        <v>854</v>
      </c>
      <c r="H907" s="99"/>
      <c r="I907" s="99"/>
      <c r="J907" s="99"/>
      <c r="K907" s="99"/>
      <c r="L907" s="99"/>
      <c r="M907" s="99"/>
      <c r="N907" s="103"/>
    </row>
    <row r="908" spans="1:14" x14ac:dyDescent="0.25">
      <c r="A908" s="2"/>
      <c r="B908" s="103">
        <f t="shared" si="14"/>
        <v>908</v>
      </c>
      <c r="C908" s="95"/>
      <c r="D908" s="98" t="s">
        <v>979</v>
      </c>
      <c r="E908" s="99">
        <v>26.712240000000001</v>
      </c>
      <c r="F908" s="99">
        <v>0</v>
      </c>
      <c r="G908" s="99" t="s">
        <v>854</v>
      </c>
      <c r="H908" s="99"/>
      <c r="I908" s="99"/>
      <c r="J908" s="99"/>
      <c r="K908" s="99"/>
      <c r="L908" s="99"/>
      <c r="M908" s="99"/>
      <c r="N908" s="103"/>
    </row>
    <row r="909" spans="1:14" x14ac:dyDescent="0.25">
      <c r="A909" s="2"/>
      <c r="B909" s="103">
        <f t="shared" si="14"/>
        <v>909</v>
      </c>
      <c r="C909" s="95"/>
      <c r="D909" s="98" t="s">
        <v>980</v>
      </c>
      <c r="E909" s="99">
        <v>25.96012</v>
      </c>
      <c r="F909" s="99">
        <v>0</v>
      </c>
      <c r="G909" s="99" t="s">
        <v>854</v>
      </c>
      <c r="H909" s="99"/>
      <c r="I909" s="99"/>
      <c r="J909" s="99"/>
      <c r="K909" s="99"/>
      <c r="L909" s="99"/>
      <c r="M909" s="99"/>
      <c r="N909" s="103"/>
    </row>
    <row r="910" spans="1:14" x14ac:dyDescent="0.25">
      <c r="A910" s="2"/>
      <c r="B910" s="103">
        <f t="shared" si="14"/>
        <v>910</v>
      </c>
      <c r="C910" s="95"/>
      <c r="D910" s="98" t="s">
        <v>981</v>
      </c>
      <c r="E910" s="99">
        <v>25.231549999999999</v>
      </c>
      <c r="F910" s="99">
        <v>0</v>
      </c>
      <c r="G910" s="99" t="s">
        <v>854</v>
      </c>
      <c r="H910" s="99"/>
      <c r="I910" s="99"/>
      <c r="J910" s="99"/>
      <c r="K910" s="99"/>
      <c r="L910" s="99"/>
      <c r="M910" s="99"/>
      <c r="N910" s="103"/>
    </row>
    <row r="911" spans="1:14" x14ac:dyDescent="0.25">
      <c r="A911" s="2"/>
      <c r="B911" s="103">
        <f t="shared" si="14"/>
        <v>911</v>
      </c>
      <c r="C911" s="95"/>
      <c r="D911" s="98" t="s">
        <v>982</v>
      </c>
      <c r="E911" s="99">
        <v>24.171749999999999</v>
      </c>
      <c r="F911" s="99">
        <v>0</v>
      </c>
      <c r="G911" s="99" t="s">
        <v>854</v>
      </c>
      <c r="H911" s="99"/>
      <c r="I911" s="99"/>
      <c r="J911" s="99"/>
      <c r="K911" s="99"/>
      <c r="L911" s="99"/>
      <c r="M911" s="99"/>
      <c r="N911" s="103"/>
    </row>
    <row r="912" spans="1:14" x14ac:dyDescent="0.25">
      <c r="A912" s="2"/>
      <c r="B912" s="103">
        <f t="shared" si="14"/>
        <v>912</v>
      </c>
      <c r="C912" s="95"/>
      <c r="D912" s="98" t="s">
        <v>983</v>
      </c>
      <c r="E912" s="99">
        <v>23.238700000000001</v>
      </c>
      <c r="F912" s="99">
        <v>0</v>
      </c>
      <c r="G912" s="99" t="s">
        <v>854</v>
      </c>
      <c r="H912" s="99"/>
      <c r="I912" s="99"/>
      <c r="J912" s="99"/>
      <c r="K912" s="99"/>
      <c r="L912" s="99"/>
      <c r="M912" s="99"/>
      <c r="N912" s="103"/>
    </row>
    <row r="913" spans="1:14" x14ac:dyDescent="0.25">
      <c r="A913" s="2"/>
      <c r="B913" s="103">
        <f t="shared" si="14"/>
        <v>913</v>
      </c>
      <c r="C913" s="95"/>
      <c r="D913" s="98" t="s">
        <v>984</v>
      </c>
      <c r="E913" s="99">
        <v>22.191299999999998</v>
      </c>
      <c r="F913" s="99">
        <v>0</v>
      </c>
      <c r="G913" s="99" t="s">
        <v>854</v>
      </c>
      <c r="H913" s="99"/>
      <c r="I913" s="99"/>
      <c r="J913" s="99"/>
      <c r="K913" s="99"/>
      <c r="L913" s="99"/>
      <c r="M913" s="99"/>
      <c r="N913" s="103"/>
    </row>
    <row r="914" spans="1:14" x14ac:dyDescent="0.25">
      <c r="A914" s="2"/>
      <c r="B914" s="103">
        <f t="shared" si="14"/>
        <v>914</v>
      </c>
      <c r="C914" s="95"/>
      <c r="D914" s="98" t="s">
        <v>985</v>
      </c>
      <c r="E914" s="99">
        <v>21.41459</v>
      </c>
      <c r="F914" s="99">
        <v>0</v>
      </c>
      <c r="G914" s="99" t="s">
        <v>854</v>
      </c>
      <c r="H914" s="99"/>
      <c r="I914" s="99"/>
      <c r="J914" s="99"/>
      <c r="K914" s="99"/>
      <c r="L914" s="99"/>
      <c r="M914" s="99"/>
      <c r="N914" s="103"/>
    </row>
    <row r="915" spans="1:14" x14ac:dyDescent="0.25">
      <c r="A915" s="2"/>
      <c r="B915" s="103">
        <f t="shared" si="14"/>
        <v>915</v>
      </c>
      <c r="C915" s="95"/>
      <c r="D915" s="98" t="s">
        <v>986</v>
      </c>
      <c r="E915" s="99">
        <v>20.773060000000001</v>
      </c>
      <c r="F915" s="99">
        <v>0</v>
      </c>
      <c r="G915" s="99" t="s">
        <v>854</v>
      </c>
      <c r="H915" s="99"/>
      <c r="I915" s="99"/>
      <c r="J915" s="99"/>
      <c r="K915" s="99"/>
      <c r="L915" s="99"/>
      <c r="M915" s="99"/>
      <c r="N915" s="103"/>
    </row>
    <row r="916" spans="1:14" x14ac:dyDescent="0.25">
      <c r="A916" s="2"/>
      <c r="B916" s="103">
        <f t="shared" si="14"/>
        <v>916</v>
      </c>
      <c r="C916" s="95"/>
      <c r="D916" s="98" t="s">
        <v>987</v>
      </c>
      <c r="E916" s="99">
        <v>20.148689999999998</v>
      </c>
      <c r="F916" s="99">
        <v>0</v>
      </c>
      <c r="G916" s="99" t="s">
        <v>854</v>
      </c>
      <c r="H916" s="99"/>
      <c r="I916" s="99"/>
      <c r="J916" s="99"/>
      <c r="K916" s="99"/>
      <c r="L916" s="99"/>
      <c r="M916" s="99"/>
      <c r="N916" s="103"/>
    </row>
    <row r="917" spans="1:14" x14ac:dyDescent="0.25">
      <c r="A917" s="2"/>
      <c r="B917" s="103">
        <f t="shared" si="14"/>
        <v>917</v>
      </c>
      <c r="C917" s="95"/>
      <c r="D917" s="98" t="s">
        <v>988</v>
      </c>
      <c r="E917" s="99">
        <v>19.526599999999998</v>
      </c>
      <c r="F917" s="99">
        <v>0</v>
      </c>
      <c r="G917" s="99" t="s">
        <v>854</v>
      </c>
      <c r="H917" s="99"/>
      <c r="I917" s="99"/>
      <c r="J917" s="99"/>
      <c r="K917" s="99"/>
      <c r="L917" s="99"/>
      <c r="M917" s="99"/>
      <c r="N917" s="103"/>
    </row>
    <row r="918" spans="1:14" x14ac:dyDescent="0.25">
      <c r="A918" s="2"/>
      <c r="B918" s="103">
        <f t="shared" si="14"/>
        <v>918</v>
      </c>
      <c r="C918" s="95"/>
      <c r="D918" s="98" t="s">
        <v>989</v>
      </c>
      <c r="E918" s="99">
        <v>18.789709999999999</v>
      </c>
      <c r="F918" s="99">
        <v>0</v>
      </c>
      <c r="G918" s="99" t="s">
        <v>854</v>
      </c>
      <c r="H918" s="99"/>
      <c r="I918" s="99"/>
      <c r="J918" s="99"/>
      <c r="K918" s="99"/>
      <c r="L918" s="99"/>
      <c r="M918" s="99"/>
      <c r="N918" s="103"/>
    </row>
    <row r="919" spans="1:14" x14ac:dyDescent="0.25">
      <c r="A919" s="2"/>
      <c r="B919" s="103">
        <f t="shared" si="14"/>
        <v>919</v>
      </c>
      <c r="C919" s="95"/>
      <c r="D919" s="98" t="s">
        <v>990</v>
      </c>
      <c r="E919" s="99">
        <v>18.749359999999999</v>
      </c>
      <c r="F919" s="99">
        <v>0</v>
      </c>
      <c r="G919" s="99" t="s">
        <v>854</v>
      </c>
      <c r="H919" s="99"/>
      <c r="I919" s="99"/>
      <c r="J919" s="99"/>
      <c r="K919" s="99"/>
      <c r="L919" s="99"/>
      <c r="M919" s="99"/>
      <c r="N919" s="103"/>
    </row>
    <row r="920" spans="1:14" x14ac:dyDescent="0.25">
      <c r="A920" s="2"/>
      <c r="B920" s="103">
        <f t="shared" si="14"/>
        <v>920</v>
      </c>
      <c r="C920" s="95"/>
      <c r="D920" s="98" t="s">
        <v>991</v>
      </c>
      <c r="E920" s="99">
        <v>18.925740000000001</v>
      </c>
      <c r="F920" s="99">
        <v>0</v>
      </c>
      <c r="G920" s="99" t="s">
        <v>854</v>
      </c>
      <c r="H920" s="99"/>
      <c r="I920" s="99"/>
      <c r="J920" s="99"/>
      <c r="K920" s="99"/>
      <c r="L920" s="99"/>
      <c r="M920" s="99"/>
      <c r="N920" s="103"/>
    </row>
    <row r="921" spans="1:14" x14ac:dyDescent="0.25">
      <c r="A921" s="2"/>
      <c r="B921" s="103">
        <f t="shared" si="14"/>
        <v>921</v>
      </c>
      <c r="C921" s="95"/>
      <c r="D921" s="98" t="s">
        <v>992</v>
      </c>
      <c r="E921" s="99">
        <v>19.10454</v>
      </c>
      <c r="F921" s="99">
        <v>0</v>
      </c>
      <c r="G921" s="99" t="s">
        <v>854</v>
      </c>
      <c r="H921" s="99"/>
      <c r="I921" s="99"/>
      <c r="J921" s="99"/>
      <c r="K921" s="99"/>
      <c r="L921" s="99"/>
      <c r="M921" s="99"/>
      <c r="N921" s="103"/>
    </row>
    <row r="922" spans="1:14" x14ac:dyDescent="0.25">
      <c r="A922" s="2"/>
      <c r="B922" s="103">
        <f t="shared" si="14"/>
        <v>922</v>
      </c>
      <c r="C922" s="95"/>
      <c r="D922" s="98" t="s">
        <v>993</v>
      </c>
      <c r="E922" s="99">
        <v>19.240570000000002</v>
      </c>
      <c r="F922" s="99">
        <v>0</v>
      </c>
      <c r="G922" s="99" t="s">
        <v>854</v>
      </c>
      <c r="H922" s="99"/>
      <c r="I922" s="99"/>
      <c r="J922" s="99"/>
      <c r="K922" s="99"/>
      <c r="L922" s="99"/>
      <c r="M922" s="99"/>
      <c r="N922" s="103"/>
    </row>
    <row r="923" spans="1:14" x14ac:dyDescent="0.25">
      <c r="A923" s="2"/>
      <c r="B923" s="103">
        <f t="shared" si="14"/>
        <v>923</v>
      </c>
      <c r="C923" s="95"/>
      <c r="D923" s="98" t="s">
        <v>994</v>
      </c>
      <c r="E923" s="99">
        <v>19.311299999999999</v>
      </c>
      <c r="F923" s="99">
        <v>0</v>
      </c>
      <c r="G923" s="99" t="s">
        <v>854</v>
      </c>
      <c r="H923" s="99"/>
      <c r="I923" s="99"/>
      <c r="J923" s="99"/>
      <c r="K923" s="99"/>
      <c r="L923" s="99"/>
      <c r="M923" s="99"/>
      <c r="N923" s="103"/>
    </row>
    <row r="924" spans="1:14" x14ac:dyDescent="0.25">
      <c r="A924" s="2"/>
      <c r="B924" s="103">
        <f t="shared" si="14"/>
        <v>924</v>
      </c>
      <c r="C924" s="95"/>
      <c r="D924" s="98" t="s">
        <v>995</v>
      </c>
      <c r="E924" s="99">
        <v>28.262250000000002</v>
      </c>
      <c r="F924" s="99">
        <v>0</v>
      </c>
      <c r="G924" s="99" t="s">
        <v>854</v>
      </c>
      <c r="H924" s="99"/>
      <c r="I924" s="99"/>
      <c r="J924" s="99"/>
      <c r="K924" s="99"/>
      <c r="L924" s="99"/>
      <c r="M924" s="99"/>
      <c r="N924" s="103"/>
    </row>
    <row r="925" spans="1:14" x14ac:dyDescent="0.25">
      <c r="A925" s="2"/>
      <c r="B925" s="103">
        <f t="shared" si="14"/>
        <v>925</v>
      </c>
      <c r="C925" s="95"/>
      <c r="D925" s="98" t="s">
        <v>996</v>
      </c>
      <c r="E925" s="99">
        <v>28.132180000000002</v>
      </c>
      <c r="F925" s="99">
        <v>0</v>
      </c>
      <c r="G925" s="99" t="s">
        <v>854</v>
      </c>
      <c r="H925" s="99"/>
      <c r="I925" s="99"/>
      <c r="J925" s="99"/>
      <c r="K925" s="99"/>
      <c r="L925" s="99"/>
      <c r="M925" s="99"/>
      <c r="N925" s="103"/>
    </row>
    <row r="926" spans="1:14" x14ac:dyDescent="0.25">
      <c r="A926" s="2"/>
      <c r="B926" s="103">
        <f t="shared" si="14"/>
        <v>926</v>
      </c>
      <c r="C926" s="95"/>
      <c r="D926" s="98" t="s">
        <v>997</v>
      </c>
      <c r="E926" s="99">
        <v>27.91666</v>
      </c>
      <c r="F926" s="99">
        <v>0</v>
      </c>
      <c r="G926" s="99" t="s">
        <v>854</v>
      </c>
      <c r="H926" s="99"/>
      <c r="I926" s="99"/>
      <c r="J926" s="99"/>
      <c r="K926" s="99"/>
      <c r="L926" s="99"/>
      <c r="M926" s="99"/>
      <c r="N926" s="103"/>
    </row>
    <row r="927" spans="1:14" x14ac:dyDescent="0.25">
      <c r="A927" s="2"/>
      <c r="B927" s="103">
        <f t="shared" si="14"/>
        <v>927</v>
      </c>
      <c r="C927" s="95"/>
      <c r="D927" s="98" t="s">
        <v>998</v>
      </c>
      <c r="E927" s="99">
        <v>27.53989</v>
      </c>
      <c r="F927" s="99">
        <v>0</v>
      </c>
      <c r="G927" s="99" t="s">
        <v>854</v>
      </c>
      <c r="H927" s="99"/>
      <c r="I927" s="99"/>
      <c r="J927" s="99"/>
      <c r="K927" s="99"/>
      <c r="L927" s="99"/>
      <c r="M927" s="99"/>
      <c r="N927" s="103"/>
    </row>
    <row r="928" spans="1:14" x14ac:dyDescent="0.25">
      <c r="A928" s="2"/>
      <c r="B928" s="103">
        <f t="shared" si="14"/>
        <v>928</v>
      </c>
      <c r="C928" s="95"/>
      <c r="D928" s="98" t="s">
        <v>999</v>
      </c>
      <c r="E928" s="99">
        <v>26.85445</v>
      </c>
      <c r="F928" s="99">
        <v>0</v>
      </c>
      <c r="G928" s="99" t="s">
        <v>854</v>
      </c>
      <c r="H928" s="99"/>
      <c r="I928" s="99"/>
      <c r="J928" s="99"/>
      <c r="K928" s="99"/>
      <c r="L928" s="99"/>
      <c r="M928" s="99"/>
      <c r="N928" s="103"/>
    </row>
    <row r="929" spans="1:14" x14ac:dyDescent="0.25">
      <c r="A929" s="2"/>
      <c r="B929" s="103">
        <f t="shared" si="14"/>
        <v>929</v>
      </c>
      <c r="C929" s="95"/>
      <c r="D929" s="98" t="s">
        <v>1000</v>
      </c>
      <c r="E929" s="99">
        <v>26.021139999999999</v>
      </c>
      <c r="F929" s="99">
        <v>0</v>
      </c>
      <c r="G929" s="99" t="s">
        <v>854</v>
      </c>
      <c r="H929" s="99"/>
      <c r="I929" s="99"/>
      <c r="J929" s="99"/>
      <c r="K929" s="99"/>
      <c r="L929" s="99"/>
      <c r="M929" s="99"/>
      <c r="N929" s="103"/>
    </row>
    <row r="930" spans="1:14" x14ac:dyDescent="0.25">
      <c r="A930" s="2"/>
      <c r="B930" s="103">
        <f t="shared" si="14"/>
        <v>930</v>
      </c>
      <c r="C930" s="95"/>
      <c r="D930" s="98" t="s">
        <v>1001</v>
      </c>
      <c r="E930" s="99">
        <v>25.149709999999999</v>
      </c>
      <c r="F930" s="99">
        <v>0</v>
      </c>
      <c r="G930" s="99" t="s">
        <v>854</v>
      </c>
      <c r="H930" s="99"/>
      <c r="I930" s="99"/>
      <c r="J930" s="99"/>
      <c r="K930" s="99"/>
      <c r="L930" s="99"/>
      <c r="M930" s="99"/>
      <c r="N930" s="103"/>
    </row>
    <row r="931" spans="1:14" x14ac:dyDescent="0.25">
      <c r="A931" s="2"/>
      <c r="B931" s="103">
        <f t="shared" si="14"/>
        <v>931</v>
      </c>
      <c r="C931" s="95"/>
      <c r="D931" s="98" t="s">
        <v>1002</v>
      </c>
      <c r="E931" s="99">
        <v>23.873560000000001</v>
      </c>
      <c r="F931" s="99">
        <v>0</v>
      </c>
      <c r="G931" s="99" t="s">
        <v>854</v>
      </c>
      <c r="H931" s="99"/>
      <c r="I931" s="99"/>
      <c r="J931" s="99"/>
      <c r="K931" s="99"/>
      <c r="L931" s="99"/>
      <c r="M931" s="99"/>
      <c r="N931" s="103"/>
    </row>
    <row r="932" spans="1:14" x14ac:dyDescent="0.25">
      <c r="A932" s="2"/>
      <c r="B932" s="103">
        <f t="shared" si="14"/>
        <v>932</v>
      </c>
      <c r="C932" s="95"/>
      <c r="D932" s="98" t="s">
        <v>1003</v>
      </c>
      <c r="E932" s="99">
        <v>22.729620000000001</v>
      </c>
      <c r="F932" s="99">
        <v>0</v>
      </c>
      <c r="G932" s="99" t="s">
        <v>854</v>
      </c>
      <c r="H932" s="99"/>
      <c r="I932" s="99"/>
      <c r="J932" s="99"/>
      <c r="K932" s="99"/>
      <c r="L932" s="99"/>
      <c r="M932" s="99"/>
      <c r="N932" s="103"/>
    </row>
    <row r="933" spans="1:14" x14ac:dyDescent="0.25">
      <c r="A933" s="2"/>
      <c r="B933" s="103">
        <f t="shared" si="14"/>
        <v>933</v>
      </c>
      <c r="C933" s="95"/>
      <c r="D933" s="98" t="s">
        <v>1004</v>
      </c>
      <c r="E933" s="99">
        <v>21.737130000000001</v>
      </c>
      <c r="F933" s="99">
        <v>0</v>
      </c>
      <c r="G933" s="99" t="s">
        <v>854</v>
      </c>
      <c r="H933" s="99"/>
      <c r="I933" s="99"/>
      <c r="J933" s="99"/>
      <c r="K933" s="99"/>
      <c r="L933" s="99"/>
      <c r="M933" s="99"/>
      <c r="N933" s="103"/>
    </row>
    <row r="934" spans="1:14" x14ac:dyDescent="0.25">
      <c r="A934" s="2"/>
      <c r="B934" s="103">
        <f t="shared" si="14"/>
        <v>934</v>
      </c>
      <c r="C934" s="95"/>
      <c r="D934" s="98" t="s">
        <v>1005</v>
      </c>
      <c r="E934" s="99">
        <v>21.015419999999999</v>
      </c>
      <c r="F934" s="99">
        <v>0</v>
      </c>
      <c r="G934" s="99" t="s">
        <v>854</v>
      </c>
      <c r="H934" s="99"/>
      <c r="I934" s="99"/>
      <c r="J934" s="99"/>
      <c r="K934" s="99"/>
      <c r="L934" s="99"/>
      <c r="M934" s="99"/>
      <c r="N934" s="103"/>
    </row>
    <row r="935" spans="1:14" x14ac:dyDescent="0.25">
      <c r="A935" s="2"/>
      <c r="B935" s="103">
        <f t="shared" si="14"/>
        <v>935</v>
      </c>
      <c r="C935" s="95"/>
      <c r="D935" s="98" t="s">
        <v>1006</v>
      </c>
      <c r="E935" s="99">
        <v>20.393139999999999</v>
      </c>
      <c r="F935" s="99">
        <v>0</v>
      </c>
      <c r="G935" s="99" t="s">
        <v>854</v>
      </c>
      <c r="H935" s="99"/>
      <c r="I935" s="99"/>
      <c r="J935" s="99"/>
      <c r="K935" s="99"/>
      <c r="L935" s="99"/>
      <c r="M935" s="99"/>
      <c r="N935" s="103"/>
    </row>
    <row r="936" spans="1:14" x14ac:dyDescent="0.25">
      <c r="A936" s="2"/>
      <c r="B936" s="103">
        <f t="shared" si="14"/>
        <v>936</v>
      </c>
      <c r="C936" s="95"/>
      <c r="D936" s="98" t="s">
        <v>1007</v>
      </c>
      <c r="E936" s="99">
        <v>19.83053</v>
      </c>
      <c r="F936" s="99">
        <v>0</v>
      </c>
      <c r="G936" s="99" t="s">
        <v>854</v>
      </c>
      <c r="H936" s="99"/>
      <c r="I936" s="99"/>
      <c r="J936" s="99"/>
      <c r="K936" s="99"/>
      <c r="L936" s="99"/>
      <c r="M936" s="99"/>
      <c r="N936" s="103"/>
    </row>
    <row r="937" spans="1:14" x14ac:dyDescent="0.25">
      <c r="A937" s="2"/>
      <c r="B937" s="103">
        <f t="shared" si="14"/>
        <v>937</v>
      </c>
      <c r="C937" s="95"/>
      <c r="D937" s="98" t="s">
        <v>1008</v>
      </c>
      <c r="E937" s="99">
        <v>19.219560000000001</v>
      </c>
      <c r="F937" s="99">
        <v>0</v>
      </c>
      <c r="G937" s="99" t="s">
        <v>854</v>
      </c>
      <c r="H937" s="99"/>
      <c r="I937" s="99"/>
      <c r="J937" s="99"/>
      <c r="K937" s="99"/>
      <c r="L937" s="99"/>
      <c r="M937" s="99"/>
      <c r="N937" s="103"/>
    </row>
    <row r="938" spans="1:14" x14ac:dyDescent="0.25">
      <c r="A938" s="2"/>
      <c r="B938" s="103">
        <f t="shared" si="14"/>
        <v>938</v>
      </c>
      <c r="C938" s="95"/>
      <c r="D938" s="98" t="s">
        <v>1009</v>
      </c>
      <c r="E938" s="99">
        <v>18.524149999999999</v>
      </c>
      <c r="F938" s="99">
        <v>0</v>
      </c>
      <c r="G938" s="99" t="s">
        <v>854</v>
      </c>
      <c r="H938" s="99"/>
      <c r="I938" s="99"/>
      <c r="J938" s="99"/>
      <c r="K938" s="99"/>
      <c r="L938" s="99"/>
      <c r="M938" s="99"/>
      <c r="N938" s="103"/>
    </row>
    <row r="939" spans="1:14" x14ac:dyDescent="0.25">
      <c r="A939" s="2"/>
      <c r="B939" s="103">
        <f t="shared" si="14"/>
        <v>939</v>
      </c>
      <c r="C939" s="95"/>
      <c r="D939" s="98" t="s">
        <v>1010</v>
      </c>
      <c r="E939" s="99">
        <v>18.115659999999998</v>
      </c>
      <c r="F939" s="99">
        <v>0</v>
      </c>
      <c r="G939" s="99" t="s">
        <v>854</v>
      </c>
      <c r="H939" s="99"/>
      <c r="I939" s="99"/>
      <c r="J939" s="99"/>
      <c r="K939" s="99"/>
      <c r="L939" s="99"/>
      <c r="M939" s="99"/>
      <c r="N939" s="103"/>
    </row>
    <row r="940" spans="1:14" x14ac:dyDescent="0.25">
      <c r="A940" s="2"/>
      <c r="B940" s="103">
        <f t="shared" si="14"/>
        <v>940</v>
      </c>
      <c r="C940" s="95"/>
      <c r="D940" s="98" t="s">
        <v>1011</v>
      </c>
      <c r="E940" s="99">
        <v>18.456479999999999</v>
      </c>
      <c r="F940" s="99">
        <v>0</v>
      </c>
      <c r="G940" s="99" t="s">
        <v>854</v>
      </c>
      <c r="H940" s="99"/>
      <c r="I940" s="99"/>
      <c r="J940" s="99"/>
      <c r="K940" s="99"/>
      <c r="L940" s="99"/>
      <c r="M940" s="99"/>
      <c r="N940" s="103"/>
    </row>
    <row r="941" spans="1:14" x14ac:dyDescent="0.25">
      <c r="A941" s="2"/>
      <c r="B941" s="103">
        <f t="shared" si="14"/>
        <v>941</v>
      </c>
      <c r="C941" s="95"/>
      <c r="D941" s="98" t="s">
        <v>1012</v>
      </c>
      <c r="E941" s="99">
        <v>18.797560000000001</v>
      </c>
      <c r="F941" s="99">
        <v>0</v>
      </c>
      <c r="G941" s="99" t="s">
        <v>854</v>
      </c>
      <c r="H941" s="99"/>
      <c r="I941" s="99"/>
      <c r="J941" s="99"/>
      <c r="K941" s="99"/>
      <c r="L941" s="99"/>
      <c r="M941" s="99"/>
      <c r="N941" s="103"/>
    </row>
    <row r="942" spans="1:14" x14ac:dyDescent="0.25">
      <c r="A942" s="2"/>
      <c r="B942" s="103">
        <f t="shared" si="14"/>
        <v>942</v>
      </c>
      <c r="C942" s="95"/>
      <c r="D942" s="98" t="s">
        <v>1013</v>
      </c>
      <c r="E942" s="99">
        <v>18.985910000000001</v>
      </c>
      <c r="F942" s="99">
        <v>0</v>
      </c>
      <c r="G942" s="99" t="s">
        <v>854</v>
      </c>
      <c r="H942" s="99"/>
      <c r="I942" s="99"/>
      <c r="J942" s="99"/>
      <c r="K942" s="99"/>
      <c r="L942" s="99"/>
      <c r="M942" s="99"/>
      <c r="N942" s="103"/>
    </row>
    <row r="943" spans="1:14" x14ac:dyDescent="0.25">
      <c r="A943" s="2"/>
      <c r="B943" s="103">
        <f t="shared" si="14"/>
        <v>943</v>
      </c>
      <c r="C943" s="95"/>
      <c r="D943" s="98" t="s">
        <v>1014</v>
      </c>
      <c r="E943" s="99">
        <v>19.092040000000001</v>
      </c>
      <c r="F943" s="99">
        <v>0</v>
      </c>
      <c r="G943" s="99" t="s">
        <v>854</v>
      </c>
      <c r="H943" s="99"/>
      <c r="I943" s="99"/>
      <c r="J943" s="99"/>
      <c r="K943" s="99"/>
      <c r="L943" s="99"/>
      <c r="M943" s="99"/>
      <c r="N943" s="103"/>
    </row>
    <row r="944" spans="1:14" x14ac:dyDescent="0.25">
      <c r="A944" s="2"/>
      <c r="B944" s="103">
        <f t="shared" si="14"/>
        <v>944</v>
      </c>
      <c r="C944" s="95"/>
      <c r="D944" s="98" t="s">
        <v>1015</v>
      </c>
      <c r="E944" s="99">
        <v>28.48639</v>
      </c>
      <c r="F944" s="99">
        <v>0</v>
      </c>
      <c r="G944" s="99" t="s">
        <v>854</v>
      </c>
      <c r="H944" s="99"/>
      <c r="I944" s="99"/>
      <c r="J944" s="99"/>
      <c r="K944" s="99"/>
      <c r="L944" s="99"/>
      <c r="M944" s="99"/>
      <c r="N944" s="103"/>
    </row>
    <row r="945" spans="1:14" x14ac:dyDescent="0.25">
      <c r="A945" s="2"/>
      <c r="B945" s="103">
        <f t="shared" si="14"/>
        <v>945</v>
      </c>
      <c r="C945" s="95"/>
      <c r="D945" s="98" t="s">
        <v>1016</v>
      </c>
      <c r="E945" s="99">
        <v>28.396850000000001</v>
      </c>
      <c r="F945" s="99">
        <v>0</v>
      </c>
      <c r="G945" s="99" t="s">
        <v>854</v>
      </c>
      <c r="H945" s="99"/>
      <c r="I945" s="99"/>
      <c r="J945" s="99"/>
      <c r="K945" s="99"/>
      <c r="L945" s="99"/>
      <c r="M945" s="99"/>
      <c r="N945" s="103"/>
    </row>
    <row r="946" spans="1:14" x14ac:dyDescent="0.25">
      <c r="A946" s="2"/>
      <c r="B946" s="103">
        <f t="shared" si="14"/>
        <v>946</v>
      </c>
      <c r="C946" s="95"/>
      <c r="D946" s="98" t="s">
        <v>1017</v>
      </c>
      <c r="E946" s="99">
        <v>28.25309</v>
      </c>
      <c r="F946" s="99">
        <v>0</v>
      </c>
      <c r="G946" s="99" t="s">
        <v>854</v>
      </c>
      <c r="H946" s="99"/>
      <c r="I946" s="99"/>
      <c r="J946" s="99"/>
      <c r="K946" s="99"/>
      <c r="L946" s="99"/>
      <c r="M946" s="99"/>
      <c r="N946" s="103"/>
    </row>
    <row r="947" spans="1:14" x14ac:dyDescent="0.25">
      <c r="A947" s="2"/>
      <c r="B947" s="103">
        <f t="shared" si="14"/>
        <v>947</v>
      </c>
      <c r="C947" s="95"/>
      <c r="D947" s="98" t="s">
        <v>1018</v>
      </c>
      <c r="E947" s="99">
        <v>28.140550000000001</v>
      </c>
      <c r="F947" s="99">
        <v>0</v>
      </c>
      <c r="G947" s="99" t="s">
        <v>854</v>
      </c>
      <c r="H947" s="99"/>
      <c r="I947" s="99"/>
      <c r="J947" s="99"/>
      <c r="K947" s="99"/>
      <c r="L947" s="99"/>
      <c r="M947" s="99"/>
      <c r="N947" s="103"/>
    </row>
    <row r="948" spans="1:14" x14ac:dyDescent="0.25">
      <c r="A948" s="2"/>
      <c r="B948" s="103">
        <f t="shared" si="14"/>
        <v>948</v>
      </c>
      <c r="C948" s="95"/>
      <c r="D948" s="98" t="s">
        <v>1019</v>
      </c>
      <c r="E948" s="99">
        <v>22.776430000000001</v>
      </c>
      <c r="F948" s="99">
        <v>0</v>
      </c>
      <c r="G948" s="99" t="s">
        <v>854</v>
      </c>
      <c r="H948" s="99"/>
      <c r="I948" s="99"/>
      <c r="J948" s="99"/>
      <c r="K948" s="99"/>
      <c r="L948" s="99"/>
      <c r="M948" s="99"/>
      <c r="N948" s="103"/>
    </row>
    <row r="949" spans="1:14" x14ac:dyDescent="0.25">
      <c r="A949" s="2"/>
      <c r="B949" s="103">
        <f t="shared" si="14"/>
        <v>949</v>
      </c>
      <c r="C949" s="95"/>
      <c r="D949" s="98" t="s">
        <v>1020</v>
      </c>
      <c r="E949" s="99">
        <v>21.807179999999999</v>
      </c>
      <c r="F949" s="99">
        <v>0</v>
      </c>
      <c r="G949" s="99" t="s">
        <v>854</v>
      </c>
      <c r="H949" s="99"/>
      <c r="I949" s="99"/>
      <c r="J949" s="99"/>
      <c r="K949" s="99"/>
      <c r="L949" s="99"/>
      <c r="M949" s="99"/>
      <c r="N949" s="103"/>
    </row>
    <row r="950" spans="1:14" x14ac:dyDescent="0.25">
      <c r="A950" s="2"/>
      <c r="B950" s="103">
        <f t="shared" si="14"/>
        <v>950</v>
      </c>
      <c r="C950" s="95"/>
      <c r="D950" s="98" t="s">
        <v>1021</v>
      </c>
      <c r="E950" s="99">
        <v>21.188020000000002</v>
      </c>
      <c r="F950" s="99">
        <v>0</v>
      </c>
      <c r="G950" s="99" t="s">
        <v>854</v>
      </c>
      <c r="H950" s="99"/>
      <c r="I950" s="99"/>
      <c r="J950" s="99"/>
      <c r="K950" s="99"/>
      <c r="L950" s="99"/>
      <c r="M950" s="99"/>
      <c r="N950" s="103"/>
    </row>
    <row r="951" spans="1:14" x14ac:dyDescent="0.25">
      <c r="A951" s="2"/>
      <c r="B951" s="103">
        <f t="shared" si="14"/>
        <v>951</v>
      </c>
      <c r="C951" s="95"/>
      <c r="D951" s="98" t="s">
        <v>1022</v>
      </c>
      <c r="E951" s="99">
        <v>20.594719999999999</v>
      </c>
      <c r="F951" s="99">
        <v>0</v>
      </c>
      <c r="G951" s="99" t="s">
        <v>854</v>
      </c>
      <c r="H951" s="99"/>
      <c r="I951" s="99"/>
      <c r="J951" s="99"/>
      <c r="K951" s="99"/>
      <c r="L951" s="99"/>
      <c r="M951" s="99"/>
      <c r="N951" s="103"/>
    </row>
    <row r="952" spans="1:14" x14ac:dyDescent="0.25">
      <c r="A952" s="2"/>
      <c r="B952" s="103">
        <f t="shared" si="14"/>
        <v>952</v>
      </c>
      <c r="C952" s="95"/>
      <c r="D952" s="98" t="s">
        <v>1023</v>
      </c>
      <c r="E952" s="99">
        <v>19.983640000000001</v>
      </c>
      <c r="F952" s="99">
        <v>0</v>
      </c>
      <c r="G952" s="99" t="s">
        <v>854</v>
      </c>
      <c r="H952" s="99"/>
      <c r="I952" s="99"/>
      <c r="J952" s="99"/>
      <c r="K952" s="99"/>
      <c r="L952" s="99"/>
      <c r="M952" s="99"/>
      <c r="N952" s="103"/>
    </row>
    <row r="953" spans="1:14" x14ac:dyDescent="0.25">
      <c r="A953" s="2"/>
      <c r="B953" s="103">
        <f t="shared" si="14"/>
        <v>953</v>
      </c>
      <c r="C953" s="95"/>
      <c r="D953" s="98" t="s">
        <v>1024</v>
      </c>
      <c r="E953" s="99">
        <v>19.43684</v>
      </c>
      <c r="F953" s="99">
        <v>0</v>
      </c>
      <c r="G953" s="99" t="s">
        <v>854</v>
      </c>
      <c r="H953" s="99"/>
      <c r="I953" s="99"/>
      <c r="J953" s="99"/>
      <c r="K953" s="99"/>
      <c r="L953" s="99"/>
      <c r="M953" s="99"/>
      <c r="N953" s="103"/>
    </row>
    <row r="954" spans="1:14" x14ac:dyDescent="0.25">
      <c r="A954" s="2"/>
      <c r="B954" s="103">
        <f t="shared" si="14"/>
        <v>954</v>
      </c>
      <c r="C954" s="95"/>
      <c r="D954" s="98" t="s">
        <v>1025</v>
      </c>
      <c r="E954" s="99">
        <v>18.947579999999999</v>
      </c>
      <c r="F954" s="99">
        <v>0</v>
      </c>
      <c r="G954" s="99" t="s">
        <v>854</v>
      </c>
      <c r="H954" s="99"/>
      <c r="I954" s="99"/>
      <c r="J954" s="99"/>
      <c r="K954" s="99"/>
      <c r="L954" s="99"/>
      <c r="M954" s="99"/>
      <c r="N954" s="103"/>
    </row>
    <row r="955" spans="1:14" x14ac:dyDescent="0.25">
      <c r="A955" s="2"/>
      <c r="B955" s="103">
        <f t="shared" si="14"/>
        <v>955</v>
      </c>
      <c r="C955" s="95"/>
      <c r="D955" s="98" t="s">
        <v>1026</v>
      </c>
      <c r="E955" s="99">
        <v>18.282229999999998</v>
      </c>
      <c r="F955" s="99">
        <v>0</v>
      </c>
      <c r="G955" s="99" t="s">
        <v>854</v>
      </c>
      <c r="H955" s="99"/>
      <c r="I955" s="99"/>
      <c r="J955" s="99"/>
      <c r="K955" s="99"/>
      <c r="L955" s="99"/>
      <c r="M955" s="99"/>
      <c r="N955" s="103"/>
    </row>
    <row r="956" spans="1:14" x14ac:dyDescent="0.25">
      <c r="A956" s="2"/>
      <c r="B956" s="103">
        <f t="shared" si="14"/>
        <v>956</v>
      </c>
      <c r="C956" s="95"/>
      <c r="D956" s="98" t="s">
        <v>1027</v>
      </c>
      <c r="E956" s="99">
        <v>16.59243</v>
      </c>
      <c r="F956" s="99">
        <v>0</v>
      </c>
      <c r="G956" s="99" t="s">
        <v>854</v>
      </c>
      <c r="H956" s="99"/>
      <c r="I956" s="99"/>
      <c r="J956" s="99"/>
      <c r="K956" s="99"/>
      <c r="L956" s="99"/>
      <c r="M956" s="99"/>
      <c r="N956" s="103"/>
    </row>
    <row r="957" spans="1:14" x14ac:dyDescent="0.25">
      <c r="A957" s="2"/>
      <c r="B957" s="103">
        <f t="shared" si="14"/>
        <v>957</v>
      </c>
      <c r="C957" s="95"/>
      <c r="D957" s="98" t="s">
        <v>1028</v>
      </c>
      <c r="E957" s="99">
        <v>17.96387</v>
      </c>
      <c r="F957" s="99">
        <v>0</v>
      </c>
      <c r="G957" s="99" t="s">
        <v>854</v>
      </c>
      <c r="H957" s="99"/>
      <c r="I957" s="99"/>
      <c r="J957" s="99"/>
      <c r="K957" s="99"/>
      <c r="L957" s="99"/>
      <c r="M957" s="99"/>
      <c r="N957" s="103"/>
    </row>
    <row r="958" spans="1:14" x14ac:dyDescent="0.25">
      <c r="A958" s="2"/>
      <c r="B958" s="103">
        <f t="shared" si="14"/>
        <v>958</v>
      </c>
      <c r="C958" s="95"/>
      <c r="D958" s="98" t="s">
        <v>1029</v>
      </c>
      <c r="E958" s="99">
        <v>18.498629999999999</v>
      </c>
      <c r="F958" s="99">
        <v>0</v>
      </c>
      <c r="G958" s="99" t="s">
        <v>854</v>
      </c>
      <c r="H958" s="99"/>
      <c r="I958" s="99"/>
      <c r="J958" s="99"/>
      <c r="K958" s="99"/>
      <c r="L958" s="99"/>
      <c r="M958" s="99"/>
      <c r="N958" s="103"/>
    </row>
    <row r="959" spans="1:14" x14ac:dyDescent="0.25">
      <c r="A959" s="2"/>
      <c r="B959" s="103">
        <f t="shared" si="14"/>
        <v>959</v>
      </c>
      <c r="C959" s="95"/>
      <c r="D959" s="98" t="s">
        <v>1030</v>
      </c>
      <c r="E959" s="99">
        <v>18.76876</v>
      </c>
      <c r="F959" s="99">
        <v>0</v>
      </c>
      <c r="G959" s="99" t="s">
        <v>854</v>
      </c>
      <c r="H959" s="99"/>
      <c r="I959" s="99"/>
      <c r="J959" s="99"/>
      <c r="K959" s="99"/>
      <c r="L959" s="99"/>
      <c r="M959" s="99"/>
      <c r="N959" s="103"/>
    </row>
    <row r="960" spans="1:14" x14ac:dyDescent="0.25">
      <c r="A960" s="2"/>
      <c r="B960" s="103">
        <f t="shared" si="14"/>
        <v>960</v>
      </c>
      <c r="C960" s="95"/>
      <c r="D960" s="98" t="s">
        <v>1031</v>
      </c>
      <c r="E960" s="99">
        <v>18.880929999999999</v>
      </c>
      <c r="F960" s="99">
        <v>0</v>
      </c>
      <c r="G960" s="99" t="s">
        <v>854</v>
      </c>
      <c r="H960" s="99"/>
      <c r="I960" s="99"/>
      <c r="J960" s="99"/>
      <c r="K960" s="99"/>
      <c r="L960" s="99"/>
      <c r="M960" s="99"/>
      <c r="N960" s="103"/>
    </row>
    <row r="961" spans="1:14" x14ac:dyDescent="0.25">
      <c r="A961" s="2"/>
      <c r="B961" s="103">
        <f t="shared" si="14"/>
        <v>961</v>
      </c>
      <c r="C961" s="95"/>
      <c r="D961" s="98" t="s">
        <v>1032</v>
      </c>
      <c r="E961" s="99">
        <v>28.723459999999999</v>
      </c>
      <c r="F961" s="99">
        <v>0</v>
      </c>
      <c r="G961" s="99" t="s">
        <v>854</v>
      </c>
      <c r="H961" s="99"/>
      <c r="I961" s="99"/>
      <c r="J961" s="99"/>
      <c r="K961" s="99"/>
      <c r="L961" s="99"/>
      <c r="M961" s="99"/>
      <c r="N961" s="103"/>
    </row>
    <row r="962" spans="1:14" x14ac:dyDescent="0.25">
      <c r="A962" s="2"/>
      <c r="B962" s="103">
        <f t="shared" ref="B962:B1025" si="15">B961+1</f>
        <v>962</v>
      </c>
      <c r="C962" s="95"/>
      <c r="D962" s="98" t="s">
        <v>1033</v>
      </c>
      <c r="E962" s="99">
        <v>28.643439999999998</v>
      </c>
      <c r="F962" s="99">
        <v>0</v>
      </c>
      <c r="G962" s="99" t="s">
        <v>854</v>
      </c>
      <c r="H962" s="99"/>
      <c r="I962" s="99"/>
      <c r="J962" s="99"/>
      <c r="K962" s="99"/>
      <c r="L962" s="99"/>
      <c r="M962" s="99"/>
      <c r="N962" s="103"/>
    </row>
    <row r="963" spans="1:14" x14ac:dyDescent="0.25">
      <c r="A963" s="2"/>
      <c r="B963" s="103">
        <f t="shared" si="15"/>
        <v>963</v>
      </c>
      <c r="C963" s="95"/>
      <c r="D963" s="98" t="s">
        <v>1034</v>
      </c>
      <c r="E963" s="99">
        <v>28.580870000000001</v>
      </c>
      <c r="F963" s="99">
        <v>0</v>
      </c>
      <c r="G963" s="99" t="s">
        <v>854</v>
      </c>
      <c r="H963" s="99"/>
      <c r="I963" s="99"/>
      <c r="J963" s="99"/>
      <c r="K963" s="99"/>
      <c r="L963" s="99"/>
      <c r="M963" s="99"/>
      <c r="N963" s="103"/>
    </row>
    <row r="964" spans="1:14" x14ac:dyDescent="0.25">
      <c r="A964" s="2"/>
      <c r="B964" s="103">
        <f t="shared" si="15"/>
        <v>964</v>
      </c>
      <c r="C964" s="95"/>
      <c r="D964" s="98" t="s">
        <v>1035</v>
      </c>
      <c r="E964" s="99">
        <v>28.498809999999999</v>
      </c>
      <c r="F964" s="99">
        <v>0</v>
      </c>
      <c r="G964" s="99" t="s">
        <v>854</v>
      </c>
      <c r="H964" s="99"/>
      <c r="I964" s="99"/>
      <c r="J964" s="99"/>
      <c r="K964" s="99"/>
      <c r="L964" s="99"/>
      <c r="M964" s="99"/>
      <c r="N964" s="103"/>
    </row>
    <row r="965" spans="1:14" x14ac:dyDescent="0.25">
      <c r="A965" s="2"/>
      <c r="B965" s="103">
        <f t="shared" si="15"/>
        <v>965</v>
      </c>
      <c r="C965" s="95"/>
      <c r="D965" s="98" t="s">
        <v>1036</v>
      </c>
      <c r="E965" s="99">
        <v>21.061859999999999</v>
      </c>
      <c r="F965" s="99">
        <v>0</v>
      </c>
      <c r="G965" s="99" t="s">
        <v>854</v>
      </c>
      <c r="H965" s="99"/>
      <c r="I965" s="99"/>
      <c r="J965" s="99"/>
      <c r="K965" s="99"/>
      <c r="L965" s="99"/>
      <c r="M965" s="99"/>
      <c r="N965" s="103"/>
    </row>
    <row r="966" spans="1:14" x14ac:dyDescent="0.25">
      <c r="A966" s="2"/>
      <c r="B966" s="103">
        <f t="shared" si="15"/>
        <v>966</v>
      </c>
      <c r="C966" s="95"/>
      <c r="D966" s="98" t="s">
        <v>1037</v>
      </c>
      <c r="E966" s="99">
        <v>20.665400000000002</v>
      </c>
      <c r="F966" s="99">
        <v>0</v>
      </c>
      <c r="G966" s="99" t="s">
        <v>854</v>
      </c>
      <c r="H966" s="99"/>
      <c r="I966" s="99"/>
      <c r="J966" s="99"/>
      <c r="K966" s="99"/>
      <c r="L966" s="99"/>
      <c r="M966" s="99"/>
      <c r="N966" s="103"/>
    </row>
    <row r="967" spans="1:14" x14ac:dyDescent="0.25">
      <c r="A967" s="2"/>
      <c r="B967" s="103">
        <f t="shared" si="15"/>
        <v>967</v>
      </c>
      <c r="C967" s="95"/>
      <c r="D967" s="98" t="s">
        <v>1038</v>
      </c>
      <c r="E967" s="99">
        <v>20.11712</v>
      </c>
      <c r="F967" s="99">
        <v>0</v>
      </c>
      <c r="G967" s="99" t="s">
        <v>854</v>
      </c>
      <c r="H967" s="99"/>
      <c r="I967" s="99"/>
      <c r="J967" s="99"/>
      <c r="K967" s="99"/>
      <c r="L967" s="99"/>
      <c r="M967" s="99"/>
      <c r="N967" s="103"/>
    </row>
    <row r="968" spans="1:14" x14ac:dyDescent="0.25">
      <c r="A968" s="2"/>
      <c r="B968" s="103">
        <f t="shared" si="15"/>
        <v>968</v>
      </c>
      <c r="C968" s="95"/>
      <c r="D968" s="98" t="s">
        <v>1039</v>
      </c>
      <c r="E968" s="99">
        <v>19.52901</v>
      </c>
      <c r="F968" s="99">
        <v>0</v>
      </c>
      <c r="G968" s="99" t="s">
        <v>854</v>
      </c>
      <c r="H968" s="99"/>
      <c r="I968" s="99"/>
      <c r="J968" s="99"/>
      <c r="K968" s="99"/>
      <c r="L968" s="99"/>
      <c r="M968" s="99"/>
      <c r="N968" s="103"/>
    </row>
    <row r="969" spans="1:14" x14ac:dyDescent="0.25">
      <c r="A969" s="2"/>
      <c r="B969" s="103">
        <f t="shared" si="15"/>
        <v>969</v>
      </c>
      <c r="C969" s="95"/>
      <c r="D969" s="98" t="s">
        <v>1040</v>
      </c>
      <c r="E969" s="99">
        <v>18.90821</v>
      </c>
      <c r="F969" s="99">
        <v>0</v>
      </c>
      <c r="G969" s="99" t="s">
        <v>854</v>
      </c>
      <c r="H969" s="99"/>
      <c r="I969" s="99"/>
      <c r="J969" s="99"/>
      <c r="K969" s="99"/>
      <c r="L969" s="99"/>
      <c r="M969" s="99"/>
      <c r="N969" s="103"/>
    </row>
    <row r="970" spans="1:14" x14ac:dyDescent="0.25">
      <c r="A970" s="2"/>
      <c r="B970" s="103">
        <f t="shared" si="15"/>
        <v>970</v>
      </c>
      <c r="C970" s="95"/>
      <c r="D970" s="98" t="s">
        <v>1041</v>
      </c>
      <c r="E970" s="99">
        <v>18.748390000000001</v>
      </c>
      <c r="F970" s="99">
        <v>0</v>
      </c>
      <c r="G970" s="99" t="s">
        <v>854</v>
      </c>
      <c r="H970" s="99"/>
      <c r="I970" s="99"/>
      <c r="J970" s="99"/>
      <c r="K970" s="99"/>
      <c r="L970" s="99"/>
      <c r="M970" s="99"/>
      <c r="N970" s="103"/>
    </row>
    <row r="971" spans="1:14" x14ac:dyDescent="0.25">
      <c r="A971" s="2"/>
      <c r="B971" s="103">
        <f t="shared" si="15"/>
        <v>971</v>
      </c>
      <c r="C971" s="95"/>
      <c r="D971" s="98" t="s">
        <v>1042</v>
      </c>
      <c r="E971" s="99">
        <v>18.994060000000001</v>
      </c>
      <c r="F971" s="99">
        <v>0</v>
      </c>
      <c r="G971" s="99" t="s">
        <v>854</v>
      </c>
      <c r="H971" s="99"/>
      <c r="I971" s="99"/>
      <c r="J971" s="99"/>
      <c r="K971" s="99"/>
      <c r="L971" s="99"/>
      <c r="M971" s="99"/>
      <c r="N971" s="103"/>
    </row>
    <row r="972" spans="1:14" x14ac:dyDescent="0.25">
      <c r="A972" s="2"/>
      <c r="B972" s="103">
        <f t="shared" si="15"/>
        <v>972</v>
      </c>
      <c r="C972" s="95"/>
      <c r="D972" s="98" t="s">
        <v>1043</v>
      </c>
      <c r="E972" s="99">
        <v>17.95224</v>
      </c>
      <c r="F972" s="99">
        <v>0</v>
      </c>
      <c r="G972" s="99" t="s">
        <v>854</v>
      </c>
      <c r="H972" s="99"/>
      <c r="I972" s="99"/>
      <c r="J972" s="99"/>
      <c r="K972" s="99"/>
      <c r="L972" s="99"/>
      <c r="M972" s="99"/>
      <c r="N972" s="103"/>
    </row>
    <row r="973" spans="1:14" x14ac:dyDescent="0.25">
      <c r="A973" s="2"/>
      <c r="B973" s="103">
        <f t="shared" si="15"/>
        <v>973</v>
      </c>
      <c r="C973" s="95"/>
      <c r="D973" s="98" t="s">
        <v>1044</v>
      </c>
      <c r="E973" s="99">
        <v>18.151240000000001</v>
      </c>
      <c r="F973" s="99">
        <v>0</v>
      </c>
      <c r="G973" s="99" t="s">
        <v>854</v>
      </c>
      <c r="H973" s="99"/>
      <c r="I973" s="99"/>
      <c r="J973" s="99"/>
      <c r="K973" s="99"/>
      <c r="L973" s="99"/>
      <c r="M973" s="99"/>
      <c r="N973" s="103"/>
    </row>
    <row r="974" spans="1:14" x14ac:dyDescent="0.25">
      <c r="A974" s="2"/>
      <c r="B974" s="103">
        <f t="shared" si="15"/>
        <v>974</v>
      </c>
      <c r="C974" s="95"/>
      <c r="D974" s="98" t="s">
        <v>1045</v>
      </c>
      <c r="E974" s="99">
        <v>18.427109999999999</v>
      </c>
      <c r="F974" s="99">
        <v>0</v>
      </c>
      <c r="G974" s="99" t="s">
        <v>854</v>
      </c>
      <c r="H974" s="99"/>
      <c r="I974" s="99"/>
      <c r="J974" s="99"/>
      <c r="K974" s="99"/>
      <c r="L974" s="99"/>
      <c r="M974" s="99"/>
      <c r="N974" s="103"/>
    </row>
    <row r="975" spans="1:14" x14ac:dyDescent="0.25">
      <c r="A975" s="2"/>
      <c r="B975" s="103">
        <f t="shared" si="15"/>
        <v>975</v>
      </c>
      <c r="C975" s="95"/>
      <c r="D975" s="98" t="s">
        <v>1046</v>
      </c>
      <c r="E975" s="99">
        <v>18.63627</v>
      </c>
      <c r="F975" s="99">
        <v>0</v>
      </c>
      <c r="G975" s="99" t="s">
        <v>854</v>
      </c>
      <c r="H975" s="99"/>
      <c r="I975" s="99"/>
      <c r="J975" s="99"/>
      <c r="K975" s="99"/>
      <c r="L975" s="99"/>
      <c r="M975" s="99"/>
      <c r="N975" s="103"/>
    </row>
    <row r="976" spans="1:14" x14ac:dyDescent="0.25">
      <c r="A976" s="2"/>
      <c r="B976" s="103">
        <f t="shared" si="15"/>
        <v>976</v>
      </c>
      <c r="C976" s="95"/>
      <c r="D976" s="98" t="s">
        <v>1047</v>
      </c>
      <c r="E976" s="99">
        <v>18.72861</v>
      </c>
      <c r="F976" s="99">
        <v>0</v>
      </c>
      <c r="G976" s="99" t="s">
        <v>854</v>
      </c>
      <c r="H976" s="99"/>
      <c r="I976" s="99"/>
      <c r="J976" s="99"/>
      <c r="K976" s="99"/>
      <c r="L976" s="99"/>
      <c r="M976" s="99"/>
      <c r="N976" s="103"/>
    </row>
    <row r="977" spans="1:14" x14ac:dyDescent="0.25">
      <c r="A977" s="2"/>
      <c r="B977" s="103">
        <f t="shared" si="15"/>
        <v>977</v>
      </c>
      <c r="C977" s="95"/>
      <c r="D977" s="98" t="s">
        <v>1048</v>
      </c>
      <c r="E977" s="99">
        <v>28.89227</v>
      </c>
      <c r="F977" s="99">
        <v>0</v>
      </c>
      <c r="G977" s="99" t="s">
        <v>854</v>
      </c>
      <c r="H977" s="99"/>
      <c r="I977" s="99"/>
      <c r="J977" s="99"/>
      <c r="K977" s="99"/>
      <c r="L977" s="99"/>
      <c r="M977" s="99"/>
      <c r="N977" s="103"/>
    </row>
    <row r="978" spans="1:14" x14ac:dyDescent="0.25">
      <c r="A978" s="2"/>
      <c r="B978" s="103">
        <f t="shared" si="15"/>
        <v>978</v>
      </c>
      <c r="C978" s="95"/>
      <c r="D978" s="98" t="s">
        <v>1049</v>
      </c>
      <c r="E978" s="99">
        <v>28.848109999999998</v>
      </c>
      <c r="F978" s="99">
        <v>0</v>
      </c>
      <c r="G978" s="99" t="s">
        <v>854</v>
      </c>
      <c r="H978" s="99"/>
      <c r="I978" s="99"/>
      <c r="J978" s="99"/>
      <c r="K978" s="99"/>
      <c r="L978" s="99"/>
      <c r="M978" s="99"/>
      <c r="N978" s="103"/>
    </row>
    <row r="979" spans="1:14" x14ac:dyDescent="0.25">
      <c r="A979" s="2"/>
      <c r="B979" s="103">
        <f t="shared" si="15"/>
        <v>979</v>
      </c>
      <c r="C979" s="95"/>
      <c r="D979" s="98" t="s">
        <v>1050</v>
      </c>
      <c r="E979" s="99">
        <v>28.798670000000001</v>
      </c>
      <c r="F979" s="99">
        <v>0</v>
      </c>
      <c r="G979" s="99" t="s">
        <v>853</v>
      </c>
      <c r="H979" s="99"/>
      <c r="I979" s="99"/>
      <c r="J979" s="99"/>
      <c r="K979" s="99"/>
      <c r="L979" s="99"/>
      <c r="M979" s="99"/>
      <c r="N979" s="103"/>
    </row>
    <row r="980" spans="1:14" x14ac:dyDescent="0.25">
      <c r="A980" s="2"/>
      <c r="B980" s="103">
        <f t="shared" si="15"/>
        <v>980</v>
      </c>
      <c r="C980" s="95"/>
      <c r="D980" s="98" t="s">
        <v>1051</v>
      </c>
      <c r="E980" s="99">
        <v>28.76896</v>
      </c>
      <c r="F980" s="99">
        <v>0</v>
      </c>
      <c r="G980" s="99" t="s">
        <v>854</v>
      </c>
      <c r="H980" s="99"/>
      <c r="I980" s="99"/>
      <c r="J980" s="99"/>
      <c r="K980" s="99"/>
      <c r="L980" s="99"/>
      <c r="M980" s="99"/>
      <c r="N980" s="103"/>
    </row>
    <row r="981" spans="1:14" x14ac:dyDescent="0.25">
      <c r="A981" s="2"/>
      <c r="B981" s="103">
        <f t="shared" si="15"/>
        <v>981</v>
      </c>
      <c r="C981" s="95"/>
      <c r="D981" s="98" t="s">
        <v>1052</v>
      </c>
      <c r="E981" s="99">
        <v>20.49147</v>
      </c>
      <c r="F981" s="99">
        <v>0</v>
      </c>
      <c r="G981" s="99" t="s">
        <v>854</v>
      </c>
      <c r="H981" s="99"/>
      <c r="I981" s="99"/>
      <c r="J981" s="99"/>
      <c r="K981" s="99"/>
      <c r="L981" s="99"/>
      <c r="M981" s="99"/>
      <c r="N981" s="103"/>
    </row>
    <row r="982" spans="1:14" x14ac:dyDescent="0.25">
      <c r="A982" s="2"/>
      <c r="B982" s="103">
        <f t="shared" si="15"/>
        <v>982</v>
      </c>
      <c r="C982" s="95"/>
      <c r="D982" s="98" t="s">
        <v>1053</v>
      </c>
      <c r="E982" s="99">
        <v>20.183769999999999</v>
      </c>
      <c r="F982" s="99">
        <v>0</v>
      </c>
      <c r="G982" s="99" t="s">
        <v>854</v>
      </c>
      <c r="H982" s="99"/>
      <c r="I982" s="99"/>
      <c r="J982" s="99"/>
      <c r="K982" s="99"/>
      <c r="L982" s="99"/>
      <c r="M982" s="99"/>
      <c r="N982" s="103"/>
    </row>
    <row r="983" spans="1:14" x14ac:dyDescent="0.25">
      <c r="A983" s="2"/>
      <c r="B983" s="103">
        <f t="shared" si="15"/>
        <v>983</v>
      </c>
      <c r="C983" s="95"/>
      <c r="D983" s="98" t="s">
        <v>1054</v>
      </c>
      <c r="E983" s="99">
        <v>19.70711</v>
      </c>
      <c r="F983" s="99">
        <v>0</v>
      </c>
      <c r="G983" s="99" t="s">
        <v>854</v>
      </c>
      <c r="H983" s="99"/>
      <c r="I983" s="99"/>
      <c r="J983" s="99"/>
      <c r="K983" s="99"/>
      <c r="L983" s="99"/>
      <c r="M983" s="99"/>
      <c r="N983" s="103"/>
    </row>
    <row r="984" spans="1:14" x14ac:dyDescent="0.25">
      <c r="A984" s="2"/>
      <c r="B984" s="103">
        <f t="shared" si="15"/>
        <v>984</v>
      </c>
      <c r="C984" s="95"/>
      <c r="D984" s="98" t="s">
        <v>1055</v>
      </c>
      <c r="E984" s="99">
        <v>18.9863</v>
      </c>
      <c r="F984" s="99">
        <v>0</v>
      </c>
      <c r="G984" s="99" t="s">
        <v>854</v>
      </c>
      <c r="H984" s="99"/>
      <c r="I984" s="99"/>
      <c r="J984" s="99"/>
      <c r="K984" s="99"/>
      <c r="L984" s="99"/>
      <c r="M984" s="99"/>
      <c r="N984" s="103"/>
    </row>
    <row r="985" spans="1:14" x14ac:dyDescent="0.25">
      <c r="A985" s="2"/>
      <c r="B985" s="103">
        <f t="shared" si="15"/>
        <v>985</v>
      </c>
      <c r="C985" s="95"/>
      <c r="D985" s="98" t="s">
        <v>1056</v>
      </c>
      <c r="E985" s="99">
        <v>17.64668</v>
      </c>
      <c r="F985" s="99">
        <v>0</v>
      </c>
      <c r="G985" s="99" t="s">
        <v>854</v>
      </c>
      <c r="H985" s="99"/>
      <c r="I985" s="99"/>
      <c r="J985" s="99"/>
      <c r="K985" s="99"/>
      <c r="L985" s="99"/>
      <c r="M985" s="99"/>
      <c r="N985" s="103"/>
    </row>
    <row r="986" spans="1:14" x14ac:dyDescent="0.25">
      <c r="A986" s="2"/>
      <c r="B986" s="103">
        <f t="shared" si="15"/>
        <v>986</v>
      </c>
      <c r="C986" s="95"/>
      <c r="D986" s="98" t="s">
        <v>1057</v>
      </c>
      <c r="E986" s="99">
        <v>18.09639</v>
      </c>
      <c r="F986" s="99">
        <v>0</v>
      </c>
      <c r="G986" s="99" t="s">
        <v>854</v>
      </c>
      <c r="H986" s="99"/>
      <c r="I986" s="99"/>
      <c r="J986" s="99"/>
      <c r="K986" s="99"/>
      <c r="L986" s="99"/>
      <c r="M986" s="99"/>
      <c r="N986" s="103"/>
    </row>
    <row r="987" spans="1:14" x14ac:dyDescent="0.25">
      <c r="A987" s="2"/>
      <c r="B987" s="103">
        <f t="shared" si="15"/>
        <v>987</v>
      </c>
      <c r="C987" s="95"/>
      <c r="D987" s="98" t="s">
        <v>1058</v>
      </c>
      <c r="E987" s="99">
        <v>17.860479999999999</v>
      </c>
      <c r="F987" s="99">
        <v>0</v>
      </c>
      <c r="G987" s="99" t="s">
        <v>854</v>
      </c>
      <c r="H987" s="99"/>
      <c r="I987" s="99"/>
      <c r="J987" s="99"/>
      <c r="K987" s="99"/>
      <c r="L987" s="99"/>
      <c r="M987" s="99"/>
      <c r="N987" s="103"/>
    </row>
    <row r="988" spans="1:14" x14ac:dyDescent="0.25">
      <c r="A988" s="2"/>
      <c r="B988" s="103">
        <f t="shared" si="15"/>
        <v>988</v>
      </c>
      <c r="C988" s="95"/>
      <c r="D988" s="98" t="s">
        <v>1059</v>
      </c>
      <c r="E988" s="99">
        <v>17.988350000000001</v>
      </c>
      <c r="F988" s="99">
        <v>0</v>
      </c>
      <c r="G988" s="99" t="s">
        <v>854</v>
      </c>
      <c r="H988" s="99"/>
      <c r="I988" s="99"/>
      <c r="J988" s="99"/>
      <c r="K988" s="99"/>
      <c r="L988" s="99"/>
      <c r="M988" s="99"/>
      <c r="N988" s="103"/>
    </row>
    <row r="989" spans="1:14" x14ac:dyDescent="0.25">
      <c r="A989" s="2"/>
      <c r="B989" s="103">
        <f t="shared" si="15"/>
        <v>989</v>
      </c>
      <c r="C989" s="95"/>
      <c r="D989" s="98" t="s">
        <v>1060</v>
      </c>
      <c r="E989" s="99">
        <v>18.169239999999999</v>
      </c>
      <c r="F989" s="99">
        <v>0</v>
      </c>
      <c r="G989" s="99" t="s">
        <v>854</v>
      </c>
      <c r="H989" s="99"/>
      <c r="I989" s="99"/>
      <c r="J989" s="99"/>
      <c r="K989" s="99"/>
      <c r="L989" s="99"/>
      <c r="M989" s="99"/>
      <c r="N989" s="103"/>
    </row>
    <row r="990" spans="1:14" x14ac:dyDescent="0.25">
      <c r="A990" s="2"/>
      <c r="B990" s="103">
        <f t="shared" si="15"/>
        <v>990</v>
      </c>
      <c r="C990" s="95"/>
      <c r="D990" s="98" t="s">
        <v>1061</v>
      </c>
      <c r="E990" s="99">
        <v>18.36947</v>
      </c>
      <c r="F990" s="99">
        <v>0</v>
      </c>
      <c r="G990" s="99" t="s">
        <v>854</v>
      </c>
      <c r="H990" s="99"/>
      <c r="I990" s="99"/>
      <c r="J990" s="99"/>
      <c r="K990" s="99"/>
      <c r="L990" s="99"/>
      <c r="M990" s="99"/>
      <c r="N990" s="103"/>
    </row>
    <row r="991" spans="1:14" x14ac:dyDescent="0.25">
      <c r="A991" s="2"/>
      <c r="B991" s="103">
        <f t="shared" si="15"/>
        <v>991</v>
      </c>
      <c r="C991" s="95"/>
      <c r="D991" s="98" t="s">
        <v>1062</v>
      </c>
      <c r="E991" s="99">
        <v>18.52383</v>
      </c>
      <c r="F991" s="99">
        <v>0</v>
      </c>
      <c r="G991" s="99" t="s">
        <v>854</v>
      </c>
      <c r="H991" s="99"/>
      <c r="I991" s="99"/>
      <c r="J991" s="99"/>
      <c r="K991" s="99"/>
      <c r="L991" s="99"/>
      <c r="M991" s="99"/>
      <c r="N991" s="103"/>
    </row>
    <row r="992" spans="1:14" x14ac:dyDescent="0.25">
      <c r="A992" s="2"/>
      <c r="B992" s="103">
        <f t="shared" si="15"/>
        <v>992</v>
      </c>
      <c r="C992" s="95"/>
      <c r="D992" s="98" t="s">
        <v>1063</v>
      </c>
      <c r="E992" s="99">
        <v>18.606719999999999</v>
      </c>
      <c r="F992" s="99">
        <v>0</v>
      </c>
      <c r="G992" s="99" t="s">
        <v>854</v>
      </c>
      <c r="H992" s="99"/>
      <c r="I992" s="99"/>
      <c r="J992" s="99"/>
      <c r="K992" s="99"/>
      <c r="L992" s="99"/>
      <c r="M992" s="99"/>
      <c r="N992" s="103"/>
    </row>
    <row r="993" spans="1:14" x14ac:dyDescent="0.25">
      <c r="A993" s="2"/>
      <c r="B993" s="103">
        <f t="shared" si="15"/>
        <v>993</v>
      </c>
      <c r="C993" s="95"/>
      <c r="D993" s="98" t="s">
        <v>1064</v>
      </c>
      <c r="E993" s="99">
        <v>28.97662</v>
      </c>
      <c r="F993" s="99">
        <v>0</v>
      </c>
      <c r="G993" s="99" t="s">
        <v>854</v>
      </c>
      <c r="H993" s="99"/>
      <c r="I993" s="99"/>
      <c r="J993" s="99"/>
      <c r="K993" s="99"/>
      <c r="L993" s="99"/>
      <c r="M993" s="99"/>
      <c r="N993" s="103"/>
    </row>
    <row r="994" spans="1:14" x14ac:dyDescent="0.25">
      <c r="A994" s="2"/>
      <c r="B994" s="103">
        <f t="shared" si="15"/>
        <v>994</v>
      </c>
      <c r="C994" s="95"/>
      <c r="D994" s="98" t="s">
        <v>1065</v>
      </c>
      <c r="E994" s="99">
        <v>28.968399999999999</v>
      </c>
      <c r="F994" s="99">
        <v>0</v>
      </c>
      <c r="G994" s="99" t="s">
        <v>854</v>
      </c>
      <c r="H994" s="99"/>
      <c r="I994" s="99"/>
      <c r="J994" s="99"/>
      <c r="K994" s="99"/>
      <c r="L994" s="99"/>
      <c r="M994" s="99"/>
      <c r="N994" s="103"/>
    </row>
    <row r="995" spans="1:14" x14ac:dyDescent="0.25">
      <c r="A995" s="2"/>
      <c r="B995" s="103">
        <f t="shared" si="15"/>
        <v>995</v>
      </c>
      <c r="C995" s="95"/>
      <c r="D995" s="98" t="s">
        <v>1066</v>
      </c>
      <c r="E995" s="99">
        <v>28.947199999999999</v>
      </c>
      <c r="F995" s="99">
        <v>0</v>
      </c>
      <c r="G995" s="99" t="s">
        <v>854</v>
      </c>
      <c r="H995" s="99"/>
      <c r="I995" s="99"/>
      <c r="J995" s="99"/>
      <c r="K995" s="99"/>
      <c r="L995" s="99"/>
      <c r="M995" s="99"/>
      <c r="N995" s="103"/>
    </row>
    <row r="996" spans="1:14" x14ac:dyDescent="0.25">
      <c r="A996" s="2"/>
      <c r="B996" s="103">
        <f t="shared" si="15"/>
        <v>996</v>
      </c>
      <c r="C996" s="95"/>
      <c r="D996" s="98" t="s">
        <v>1067</v>
      </c>
      <c r="E996" s="99">
        <v>28.927820000000001</v>
      </c>
      <c r="F996" s="99">
        <v>0</v>
      </c>
      <c r="G996" s="99" t="s">
        <v>854</v>
      </c>
      <c r="H996" s="99"/>
      <c r="I996" s="99"/>
      <c r="J996" s="99"/>
      <c r="K996" s="99"/>
      <c r="L996" s="99"/>
      <c r="M996" s="99"/>
      <c r="N996" s="103"/>
    </row>
    <row r="997" spans="1:14" x14ac:dyDescent="0.25">
      <c r="A997" s="2"/>
      <c r="B997" s="103">
        <f t="shared" si="15"/>
        <v>997</v>
      </c>
      <c r="C997" s="95"/>
      <c r="D997" s="98" t="s">
        <v>1068</v>
      </c>
      <c r="E997" s="99">
        <v>20.046150000000001</v>
      </c>
      <c r="F997" s="99">
        <v>0</v>
      </c>
      <c r="G997" s="99" t="s">
        <v>854</v>
      </c>
      <c r="H997" s="99"/>
      <c r="I997" s="99"/>
      <c r="J997" s="99"/>
      <c r="K997" s="99"/>
      <c r="L997" s="99"/>
      <c r="M997" s="99"/>
      <c r="N997" s="103"/>
    </row>
    <row r="998" spans="1:14" x14ac:dyDescent="0.25">
      <c r="A998" s="2"/>
      <c r="B998" s="103">
        <f t="shared" si="15"/>
        <v>998</v>
      </c>
      <c r="C998" s="95"/>
      <c r="D998" s="98" t="s">
        <v>1069</v>
      </c>
      <c r="E998" s="99">
        <v>19.81709</v>
      </c>
      <c r="F998" s="99">
        <v>0</v>
      </c>
      <c r="G998" s="99" t="s">
        <v>854</v>
      </c>
      <c r="H998" s="99"/>
      <c r="I998" s="99"/>
      <c r="J998" s="99"/>
      <c r="K998" s="99"/>
      <c r="L998" s="99"/>
      <c r="M998" s="99"/>
      <c r="N998" s="103"/>
    </row>
    <row r="999" spans="1:14" x14ac:dyDescent="0.25">
      <c r="A999" s="2"/>
      <c r="B999" s="103">
        <f t="shared" si="15"/>
        <v>999</v>
      </c>
      <c r="C999" s="95"/>
      <c r="D999" s="98" t="s">
        <v>1070</v>
      </c>
      <c r="E999" s="99">
        <v>19.40278</v>
      </c>
      <c r="F999" s="99">
        <v>0</v>
      </c>
      <c r="G999" s="99" t="s">
        <v>854</v>
      </c>
      <c r="H999" s="99"/>
      <c r="I999" s="99"/>
      <c r="J999" s="99"/>
      <c r="K999" s="99"/>
      <c r="L999" s="99"/>
      <c r="M999" s="99"/>
      <c r="N999" s="103"/>
    </row>
    <row r="1000" spans="1:14" x14ac:dyDescent="0.25">
      <c r="A1000" s="2"/>
      <c r="B1000" s="103">
        <f t="shared" si="15"/>
        <v>1000</v>
      </c>
      <c r="C1000" s="95"/>
      <c r="D1000" s="98" t="s">
        <v>1071</v>
      </c>
      <c r="E1000" s="99">
        <v>18.872199999999999</v>
      </c>
      <c r="F1000" s="99">
        <v>0</v>
      </c>
      <c r="G1000" s="99" t="s">
        <v>854</v>
      </c>
      <c r="H1000" s="99"/>
      <c r="I1000" s="99"/>
      <c r="J1000" s="99"/>
      <c r="K1000" s="99"/>
      <c r="L1000" s="99"/>
      <c r="M1000" s="99"/>
      <c r="N1000" s="103"/>
    </row>
    <row r="1001" spans="1:14" x14ac:dyDescent="0.25">
      <c r="A1001" s="2"/>
      <c r="B1001" s="103">
        <f t="shared" si="15"/>
        <v>1001</v>
      </c>
      <c r="C1001" s="95"/>
      <c r="D1001" s="98" t="s">
        <v>1072</v>
      </c>
      <c r="E1001" s="99">
        <v>18.203230000000001</v>
      </c>
      <c r="F1001" s="99">
        <v>0</v>
      </c>
      <c r="G1001" s="99" t="s">
        <v>854</v>
      </c>
      <c r="H1001" s="99"/>
      <c r="I1001" s="99"/>
      <c r="J1001" s="99"/>
      <c r="K1001" s="99"/>
      <c r="L1001" s="99"/>
      <c r="M1001" s="99"/>
      <c r="N1001" s="103"/>
    </row>
    <row r="1002" spans="1:14" x14ac:dyDescent="0.25">
      <c r="A1002" s="2"/>
      <c r="B1002" s="103">
        <f t="shared" si="15"/>
        <v>1002</v>
      </c>
      <c r="C1002" s="95"/>
      <c r="D1002" s="98" t="s">
        <v>1073</v>
      </c>
      <c r="E1002" s="99">
        <v>17.94744</v>
      </c>
      <c r="F1002" s="99">
        <v>0</v>
      </c>
      <c r="G1002" s="99" t="s">
        <v>854</v>
      </c>
      <c r="H1002" s="99"/>
      <c r="I1002" s="99"/>
      <c r="J1002" s="99"/>
      <c r="K1002" s="99"/>
      <c r="L1002" s="99"/>
      <c r="M1002" s="99"/>
      <c r="N1002" s="103"/>
    </row>
    <row r="1003" spans="1:14" x14ac:dyDescent="0.25">
      <c r="A1003" s="2"/>
      <c r="B1003" s="103">
        <f t="shared" si="15"/>
        <v>1003</v>
      </c>
      <c r="C1003" s="95"/>
      <c r="D1003" s="98" t="s">
        <v>1074</v>
      </c>
      <c r="E1003" s="99">
        <v>17.611999999999998</v>
      </c>
      <c r="F1003" s="99">
        <v>0</v>
      </c>
      <c r="G1003" s="99" t="s">
        <v>854</v>
      </c>
      <c r="H1003" s="99"/>
      <c r="I1003" s="99"/>
      <c r="J1003" s="99"/>
      <c r="K1003" s="99"/>
      <c r="L1003" s="99"/>
      <c r="M1003" s="99"/>
      <c r="N1003" s="103"/>
    </row>
    <row r="1004" spans="1:14" x14ac:dyDescent="0.25">
      <c r="A1004" s="2"/>
      <c r="B1004" s="103">
        <f t="shared" si="15"/>
        <v>1004</v>
      </c>
      <c r="C1004" s="95"/>
      <c r="D1004" s="98" t="s">
        <v>1075</v>
      </c>
      <c r="E1004" s="99">
        <v>17.875080000000001</v>
      </c>
      <c r="F1004" s="99">
        <v>0</v>
      </c>
      <c r="G1004" s="99" t="s">
        <v>854</v>
      </c>
      <c r="H1004" s="99"/>
      <c r="I1004" s="99"/>
      <c r="J1004" s="99"/>
      <c r="K1004" s="99"/>
      <c r="L1004" s="99"/>
      <c r="M1004" s="99"/>
      <c r="N1004" s="103"/>
    </row>
    <row r="1005" spans="1:14" x14ac:dyDescent="0.25">
      <c r="A1005" s="2"/>
      <c r="B1005" s="103">
        <f t="shared" si="15"/>
        <v>1005</v>
      </c>
      <c r="C1005" s="95"/>
      <c r="D1005" s="98" t="s">
        <v>1076</v>
      </c>
      <c r="E1005" s="99">
        <v>18.10266</v>
      </c>
      <c r="F1005" s="99">
        <v>0</v>
      </c>
      <c r="G1005" s="99" t="s">
        <v>854</v>
      </c>
      <c r="H1005" s="99"/>
      <c r="I1005" s="99"/>
      <c r="J1005" s="99"/>
      <c r="K1005" s="99"/>
      <c r="L1005" s="99"/>
      <c r="M1005" s="99"/>
      <c r="N1005" s="103"/>
    </row>
    <row r="1006" spans="1:14" x14ac:dyDescent="0.25">
      <c r="A1006" s="2"/>
      <c r="B1006" s="103">
        <f t="shared" si="15"/>
        <v>1006</v>
      </c>
      <c r="C1006" s="95"/>
      <c r="D1006" s="98" t="s">
        <v>1077</v>
      </c>
      <c r="E1006" s="99">
        <v>18.2744</v>
      </c>
      <c r="F1006" s="99">
        <v>0</v>
      </c>
      <c r="G1006" s="99" t="s">
        <v>854</v>
      </c>
      <c r="H1006" s="99"/>
      <c r="I1006" s="99"/>
      <c r="J1006" s="99"/>
      <c r="K1006" s="99"/>
      <c r="L1006" s="99"/>
      <c r="M1006" s="99"/>
      <c r="N1006" s="103"/>
    </row>
    <row r="1007" spans="1:14" x14ac:dyDescent="0.25">
      <c r="A1007" s="2"/>
      <c r="B1007" s="103">
        <f t="shared" si="15"/>
        <v>1007</v>
      </c>
      <c r="C1007" s="95"/>
      <c r="D1007" s="98" t="s">
        <v>1078</v>
      </c>
      <c r="E1007" s="99">
        <v>18.412019999999998</v>
      </c>
      <c r="F1007" s="99">
        <v>0</v>
      </c>
      <c r="G1007" s="99" t="s">
        <v>854</v>
      </c>
      <c r="H1007" s="99"/>
      <c r="I1007" s="99"/>
      <c r="J1007" s="99"/>
      <c r="K1007" s="99"/>
      <c r="L1007" s="99"/>
      <c r="M1007" s="99"/>
      <c r="N1007" s="103"/>
    </row>
    <row r="1008" spans="1:14" x14ac:dyDescent="0.25">
      <c r="A1008" s="2"/>
      <c r="B1008" s="103">
        <f t="shared" si="15"/>
        <v>1008</v>
      </c>
      <c r="C1008" s="95"/>
      <c r="D1008" s="98" t="s">
        <v>1079</v>
      </c>
      <c r="E1008" s="99">
        <v>18.478470000000002</v>
      </c>
      <c r="F1008" s="99">
        <v>0</v>
      </c>
      <c r="G1008" s="99" t="s">
        <v>854</v>
      </c>
      <c r="H1008" s="99"/>
      <c r="I1008" s="99"/>
      <c r="J1008" s="99"/>
      <c r="K1008" s="99"/>
      <c r="L1008" s="99"/>
      <c r="M1008" s="99"/>
      <c r="N1008" s="103"/>
    </row>
    <row r="1009" spans="1:14" x14ac:dyDescent="0.25">
      <c r="A1009" s="2"/>
      <c r="B1009" s="103">
        <f t="shared" si="15"/>
        <v>1009</v>
      </c>
      <c r="C1009" s="95"/>
      <c r="D1009" s="98" t="s">
        <v>1080</v>
      </c>
      <c r="E1009" s="99">
        <v>29.024180000000001</v>
      </c>
      <c r="F1009" s="99">
        <v>0</v>
      </c>
      <c r="G1009" s="99" t="s">
        <v>854</v>
      </c>
      <c r="H1009" s="99"/>
      <c r="I1009" s="99"/>
      <c r="J1009" s="99"/>
      <c r="K1009" s="99"/>
      <c r="L1009" s="99"/>
      <c r="M1009" s="99"/>
      <c r="N1009" s="103"/>
    </row>
    <row r="1010" spans="1:14" x14ac:dyDescent="0.25">
      <c r="A1010" s="2"/>
      <c r="B1010" s="103">
        <f t="shared" si="15"/>
        <v>1010</v>
      </c>
      <c r="C1010" s="95"/>
      <c r="D1010" s="98" t="s">
        <v>1081</v>
      </c>
      <c r="E1010" s="99">
        <v>29.018820000000002</v>
      </c>
      <c r="F1010" s="99">
        <v>0</v>
      </c>
      <c r="G1010" s="99" t="s">
        <v>854</v>
      </c>
      <c r="H1010" s="99"/>
      <c r="I1010" s="99"/>
      <c r="J1010" s="99"/>
      <c r="K1010" s="99"/>
      <c r="L1010" s="99"/>
      <c r="M1010" s="99"/>
      <c r="N1010" s="103"/>
    </row>
    <row r="1011" spans="1:14" x14ac:dyDescent="0.25">
      <c r="A1011" s="2"/>
      <c r="B1011" s="103">
        <f t="shared" si="15"/>
        <v>1011</v>
      </c>
      <c r="C1011" s="95"/>
      <c r="D1011" s="98" t="s">
        <v>1082</v>
      </c>
      <c r="E1011" s="99">
        <v>29.007860000000001</v>
      </c>
      <c r="F1011" s="99">
        <v>0</v>
      </c>
      <c r="G1011" s="99" t="s">
        <v>854</v>
      </c>
      <c r="H1011" s="99"/>
      <c r="I1011" s="99"/>
      <c r="J1011" s="99"/>
      <c r="K1011" s="99"/>
      <c r="L1011" s="99"/>
      <c r="M1011" s="99"/>
      <c r="N1011" s="103"/>
    </row>
    <row r="1012" spans="1:14" x14ac:dyDescent="0.25">
      <c r="A1012" s="2"/>
      <c r="B1012" s="103">
        <f t="shared" si="15"/>
        <v>1012</v>
      </c>
      <c r="C1012" s="95"/>
      <c r="D1012" s="98" t="s">
        <v>1083</v>
      </c>
      <c r="E1012" s="99">
        <v>28.991050000000001</v>
      </c>
      <c r="F1012" s="99">
        <v>0</v>
      </c>
      <c r="G1012" s="99" t="s">
        <v>854</v>
      </c>
      <c r="H1012" s="99"/>
      <c r="I1012" s="99"/>
      <c r="J1012" s="99"/>
      <c r="K1012" s="99"/>
      <c r="L1012" s="99"/>
      <c r="M1012" s="99"/>
      <c r="N1012" s="103"/>
    </row>
    <row r="1013" spans="1:14" x14ac:dyDescent="0.25">
      <c r="A1013" s="2"/>
      <c r="B1013" s="103">
        <f t="shared" si="15"/>
        <v>1013</v>
      </c>
      <c r="C1013" s="95"/>
      <c r="D1013" s="98" t="s">
        <v>1084</v>
      </c>
      <c r="E1013" s="99">
        <v>19.74832</v>
      </c>
      <c r="F1013" s="99">
        <v>0</v>
      </c>
      <c r="G1013" s="99" t="s">
        <v>854</v>
      </c>
      <c r="H1013" s="99"/>
      <c r="I1013" s="99"/>
      <c r="J1013" s="99"/>
      <c r="K1013" s="99"/>
      <c r="L1013" s="99"/>
      <c r="M1013" s="99"/>
      <c r="N1013" s="103"/>
    </row>
    <row r="1014" spans="1:14" x14ac:dyDescent="0.25">
      <c r="A1014" s="2"/>
      <c r="B1014" s="103">
        <f t="shared" si="15"/>
        <v>1014</v>
      </c>
      <c r="C1014" s="95"/>
      <c r="D1014" s="98" t="s">
        <v>1085</v>
      </c>
      <c r="E1014" s="99">
        <v>19.56212</v>
      </c>
      <c r="F1014" s="99">
        <v>0</v>
      </c>
      <c r="G1014" s="99" t="s">
        <v>854</v>
      </c>
      <c r="H1014" s="99"/>
      <c r="I1014" s="99"/>
      <c r="J1014" s="99"/>
      <c r="K1014" s="99"/>
      <c r="L1014" s="99"/>
      <c r="M1014" s="99"/>
      <c r="N1014" s="103"/>
    </row>
    <row r="1015" spans="1:14" x14ac:dyDescent="0.25">
      <c r="A1015" s="2"/>
      <c r="B1015" s="103">
        <f t="shared" si="15"/>
        <v>1015</v>
      </c>
      <c r="C1015" s="95"/>
      <c r="D1015" s="98" t="s">
        <v>1086</v>
      </c>
      <c r="E1015" s="99">
        <v>19.173929999999999</v>
      </c>
      <c r="F1015" s="99">
        <v>0</v>
      </c>
      <c r="G1015" s="99" t="s">
        <v>854</v>
      </c>
      <c r="H1015" s="99"/>
      <c r="I1015" s="99"/>
      <c r="J1015" s="99"/>
      <c r="K1015" s="99"/>
      <c r="L1015" s="99"/>
      <c r="M1015" s="99"/>
      <c r="N1015" s="103"/>
    </row>
    <row r="1016" spans="1:14" x14ac:dyDescent="0.25">
      <c r="A1016" s="2"/>
      <c r="B1016" s="103">
        <f t="shared" si="15"/>
        <v>1016</v>
      </c>
      <c r="C1016" s="95"/>
      <c r="D1016" s="98" t="s">
        <v>1087</v>
      </c>
      <c r="E1016" s="99">
        <v>18.726459999999999</v>
      </c>
      <c r="F1016" s="99">
        <v>0</v>
      </c>
      <c r="G1016" s="99" t="s">
        <v>854</v>
      </c>
      <c r="H1016" s="99"/>
      <c r="I1016" s="99"/>
      <c r="J1016" s="99"/>
      <c r="K1016" s="99"/>
      <c r="L1016" s="99"/>
      <c r="M1016" s="99"/>
      <c r="N1016" s="103"/>
    </row>
    <row r="1017" spans="1:14" x14ac:dyDescent="0.25">
      <c r="A1017" s="2"/>
      <c r="B1017" s="103">
        <f t="shared" si="15"/>
        <v>1017</v>
      </c>
      <c r="C1017" s="95"/>
      <c r="D1017" s="98" t="s">
        <v>1088</v>
      </c>
      <c r="E1017" s="99">
        <v>18.251919999999998</v>
      </c>
      <c r="F1017" s="99">
        <v>0</v>
      </c>
      <c r="G1017" s="99" t="s">
        <v>854</v>
      </c>
      <c r="H1017" s="99"/>
      <c r="I1017" s="99"/>
      <c r="J1017" s="99"/>
      <c r="K1017" s="99"/>
      <c r="L1017" s="99"/>
      <c r="M1017" s="99"/>
      <c r="N1017" s="103"/>
    </row>
    <row r="1018" spans="1:14" x14ac:dyDescent="0.25">
      <c r="A1018" s="2"/>
      <c r="B1018" s="103">
        <f t="shared" si="15"/>
        <v>1018</v>
      </c>
      <c r="C1018" s="95"/>
      <c r="D1018" s="98" t="s">
        <v>1089</v>
      </c>
      <c r="E1018" s="99">
        <v>17.83212</v>
      </c>
      <c r="F1018" s="99">
        <v>0</v>
      </c>
      <c r="G1018" s="99" t="s">
        <v>854</v>
      </c>
      <c r="H1018" s="99"/>
      <c r="I1018" s="99"/>
      <c r="J1018" s="99"/>
      <c r="K1018" s="99"/>
      <c r="L1018" s="99"/>
      <c r="M1018" s="99"/>
      <c r="N1018" s="103"/>
    </row>
    <row r="1019" spans="1:14" x14ac:dyDescent="0.25">
      <c r="A1019" s="2"/>
      <c r="B1019" s="103">
        <f t="shared" si="15"/>
        <v>1019</v>
      </c>
      <c r="C1019" s="95"/>
      <c r="D1019" s="98" t="s">
        <v>1090</v>
      </c>
      <c r="E1019" s="99">
        <v>17.407350000000001</v>
      </c>
      <c r="F1019" s="99">
        <v>0</v>
      </c>
      <c r="G1019" s="99" t="s">
        <v>854</v>
      </c>
      <c r="H1019" s="99"/>
      <c r="I1019" s="99"/>
      <c r="J1019" s="99"/>
      <c r="K1019" s="99"/>
      <c r="L1019" s="99"/>
      <c r="M1019" s="99"/>
      <c r="N1019" s="103"/>
    </row>
    <row r="1020" spans="1:14" x14ac:dyDescent="0.25">
      <c r="A1020" s="2"/>
      <c r="B1020" s="103">
        <f t="shared" si="15"/>
        <v>1020</v>
      </c>
      <c r="C1020" s="95"/>
      <c r="D1020" s="98" t="s">
        <v>1091</v>
      </c>
      <c r="E1020" s="99">
        <v>17.695309999999999</v>
      </c>
      <c r="F1020" s="99">
        <v>0</v>
      </c>
      <c r="G1020" s="99" t="s">
        <v>854</v>
      </c>
      <c r="H1020" s="99"/>
      <c r="I1020" s="99"/>
      <c r="J1020" s="99"/>
      <c r="K1020" s="99"/>
      <c r="L1020" s="99"/>
      <c r="M1020" s="99"/>
      <c r="N1020" s="103"/>
    </row>
    <row r="1021" spans="1:14" x14ac:dyDescent="0.25">
      <c r="A1021" s="2"/>
      <c r="B1021" s="103">
        <f t="shared" si="15"/>
        <v>1021</v>
      </c>
      <c r="C1021" s="95"/>
      <c r="D1021" s="98" t="s">
        <v>1092</v>
      </c>
      <c r="E1021" s="99">
        <v>17.968599999999999</v>
      </c>
      <c r="F1021" s="99">
        <v>0</v>
      </c>
      <c r="G1021" s="99" t="s">
        <v>854</v>
      </c>
      <c r="H1021" s="99"/>
      <c r="I1021" s="99"/>
      <c r="J1021" s="99"/>
      <c r="K1021" s="99"/>
      <c r="L1021" s="99"/>
      <c r="M1021" s="99"/>
      <c r="N1021" s="103"/>
    </row>
    <row r="1022" spans="1:14" x14ac:dyDescent="0.25">
      <c r="A1022" s="2"/>
      <c r="B1022" s="103">
        <f t="shared" si="15"/>
        <v>1022</v>
      </c>
      <c r="C1022" s="95"/>
      <c r="D1022" s="98" t="s">
        <v>1093</v>
      </c>
      <c r="E1022" s="99">
        <v>18.152259999999998</v>
      </c>
      <c r="F1022" s="99">
        <v>0</v>
      </c>
      <c r="G1022" s="99" t="s">
        <v>854</v>
      </c>
      <c r="H1022" s="99"/>
      <c r="I1022" s="99"/>
      <c r="J1022" s="99"/>
      <c r="K1022" s="99"/>
      <c r="L1022" s="99"/>
      <c r="M1022" s="99"/>
      <c r="N1022" s="103"/>
    </row>
    <row r="1023" spans="1:14" x14ac:dyDescent="0.25">
      <c r="A1023" s="2"/>
      <c r="B1023" s="103">
        <f t="shared" si="15"/>
        <v>1023</v>
      </c>
      <c r="C1023" s="95"/>
      <c r="D1023" s="98" t="s">
        <v>1094</v>
      </c>
      <c r="E1023" s="99">
        <v>18.28632</v>
      </c>
      <c r="F1023" s="99">
        <v>0</v>
      </c>
      <c r="G1023" s="99" t="s">
        <v>854</v>
      </c>
      <c r="H1023" s="99"/>
      <c r="I1023" s="99"/>
      <c r="J1023" s="99"/>
      <c r="K1023" s="99"/>
      <c r="L1023" s="99"/>
      <c r="M1023" s="99"/>
      <c r="N1023" s="103"/>
    </row>
    <row r="1024" spans="1:14" x14ac:dyDescent="0.25">
      <c r="A1024" s="2"/>
      <c r="B1024" s="103">
        <f t="shared" si="15"/>
        <v>1024</v>
      </c>
      <c r="C1024" s="95"/>
      <c r="D1024" s="98" t="s">
        <v>1095</v>
      </c>
      <c r="E1024" s="99">
        <v>18.352070000000001</v>
      </c>
      <c r="F1024" s="99">
        <v>0</v>
      </c>
      <c r="G1024" s="99" t="s">
        <v>854</v>
      </c>
      <c r="H1024" s="99"/>
      <c r="I1024" s="99"/>
      <c r="J1024" s="99"/>
      <c r="K1024" s="99"/>
      <c r="L1024" s="99"/>
      <c r="M1024" s="99"/>
      <c r="N1024" s="103"/>
    </row>
    <row r="1025" spans="1:14" x14ac:dyDescent="0.25">
      <c r="A1025" s="2"/>
      <c r="B1025" s="103">
        <f t="shared" si="15"/>
        <v>1025</v>
      </c>
      <c r="C1025" s="95"/>
      <c r="D1025" s="98" t="s">
        <v>1096</v>
      </c>
      <c r="E1025" s="99">
        <v>29.016269999999999</v>
      </c>
      <c r="F1025" s="99">
        <v>0</v>
      </c>
      <c r="G1025" s="99" t="s">
        <v>854</v>
      </c>
      <c r="H1025" s="99"/>
      <c r="I1025" s="99"/>
      <c r="J1025" s="99"/>
      <c r="K1025" s="99"/>
      <c r="L1025" s="99"/>
      <c r="M1025" s="99"/>
      <c r="N1025" s="103"/>
    </row>
    <row r="1026" spans="1:14" x14ac:dyDescent="0.25">
      <c r="A1026" s="2"/>
      <c r="B1026" s="103">
        <f t="shared" ref="B1026:B1089" si="16">B1025+1</f>
        <v>1026</v>
      </c>
      <c r="C1026" s="95"/>
      <c r="D1026" s="98" t="s">
        <v>1097</v>
      </c>
      <c r="E1026" s="99">
        <v>29.013480000000001</v>
      </c>
      <c r="F1026" s="99">
        <v>0</v>
      </c>
      <c r="G1026" s="99" t="s">
        <v>854</v>
      </c>
      <c r="H1026" s="99"/>
      <c r="I1026" s="99"/>
      <c r="J1026" s="99"/>
      <c r="K1026" s="99"/>
      <c r="L1026" s="99"/>
      <c r="M1026" s="99"/>
      <c r="N1026" s="103"/>
    </row>
    <row r="1027" spans="1:14" x14ac:dyDescent="0.25">
      <c r="A1027" s="2"/>
      <c r="B1027" s="103">
        <f t="shared" si="16"/>
        <v>1027</v>
      </c>
      <c r="C1027" s="95"/>
      <c r="D1027" s="98" t="s">
        <v>1098</v>
      </c>
      <c r="E1027" s="99">
        <v>28.997869999999999</v>
      </c>
      <c r="F1027" s="99">
        <v>0</v>
      </c>
      <c r="G1027" s="99" t="s">
        <v>854</v>
      </c>
      <c r="H1027" s="99"/>
      <c r="I1027" s="99"/>
      <c r="J1027" s="99"/>
      <c r="K1027" s="99"/>
      <c r="L1027" s="99"/>
      <c r="M1027" s="99"/>
      <c r="N1027" s="103"/>
    </row>
    <row r="1028" spans="1:14" x14ac:dyDescent="0.25">
      <c r="A1028" s="2"/>
      <c r="B1028" s="103">
        <f t="shared" si="16"/>
        <v>1028</v>
      </c>
      <c r="C1028" s="95"/>
      <c r="D1028" s="98" t="s">
        <v>1099</v>
      </c>
      <c r="E1028" s="99">
        <v>28.980779999999999</v>
      </c>
      <c r="F1028" s="99">
        <v>0</v>
      </c>
      <c r="G1028" s="99" t="s">
        <v>854</v>
      </c>
      <c r="H1028" s="99"/>
      <c r="I1028" s="99"/>
      <c r="J1028" s="99"/>
      <c r="K1028" s="99"/>
      <c r="L1028" s="99"/>
      <c r="M1028" s="99"/>
      <c r="N1028" s="103"/>
    </row>
    <row r="1029" spans="1:14" x14ac:dyDescent="0.25">
      <c r="A1029" s="2"/>
      <c r="B1029" s="103">
        <f t="shared" si="16"/>
        <v>1029</v>
      </c>
      <c r="C1029" s="95"/>
      <c r="D1029" s="98" t="s">
        <v>1100</v>
      </c>
      <c r="E1029" s="99">
        <v>19.553940000000001</v>
      </c>
      <c r="F1029" s="99">
        <v>0</v>
      </c>
      <c r="G1029" s="99" t="s">
        <v>854</v>
      </c>
      <c r="H1029" s="99"/>
      <c r="I1029" s="99"/>
      <c r="J1029" s="99"/>
      <c r="K1029" s="99"/>
      <c r="L1029" s="99"/>
      <c r="M1029" s="99"/>
      <c r="N1029" s="103"/>
    </row>
    <row r="1030" spans="1:14" x14ac:dyDescent="0.25">
      <c r="A1030" s="2"/>
      <c r="B1030" s="103">
        <f t="shared" si="16"/>
        <v>1030</v>
      </c>
      <c r="C1030" s="95"/>
      <c r="D1030" s="98" t="s">
        <v>1101</v>
      </c>
      <c r="E1030" s="99">
        <v>19.362179999999999</v>
      </c>
      <c r="F1030" s="99">
        <v>0</v>
      </c>
      <c r="G1030" s="99" t="s">
        <v>854</v>
      </c>
      <c r="H1030" s="99"/>
      <c r="I1030" s="99"/>
      <c r="J1030" s="99"/>
      <c r="K1030" s="99"/>
      <c r="L1030" s="99"/>
      <c r="M1030" s="99"/>
      <c r="N1030" s="103"/>
    </row>
    <row r="1031" spans="1:14" x14ac:dyDescent="0.25">
      <c r="A1031" s="2"/>
      <c r="B1031" s="103">
        <f t="shared" si="16"/>
        <v>1031</v>
      </c>
      <c r="C1031" s="95"/>
      <c r="D1031" s="98" t="s">
        <v>1102</v>
      </c>
      <c r="E1031" s="99">
        <v>19.019030000000001</v>
      </c>
      <c r="F1031" s="99">
        <v>0</v>
      </c>
      <c r="G1031" s="99" t="s">
        <v>854</v>
      </c>
      <c r="H1031" s="99"/>
      <c r="I1031" s="99"/>
      <c r="J1031" s="99"/>
      <c r="K1031" s="99"/>
      <c r="L1031" s="99"/>
      <c r="M1031" s="99"/>
      <c r="N1031" s="103"/>
    </row>
    <row r="1032" spans="1:14" x14ac:dyDescent="0.25">
      <c r="A1032" s="2"/>
      <c r="B1032" s="103">
        <f t="shared" si="16"/>
        <v>1032</v>
      </c>
      <c r="C1032" s="95"/>
      <c r="D1032" s="98" t="s">
        <v>1103</v>
      </c>
      <c r="E1032" s="99">
        <v>18.622129999999999</v>
      </c>
      <c r="F1032" s="99">
        <v>0</v>
      </c>
      <c r="G1032" s="99" t="s">
        <v>854</v>
      </c>
      <c r="H1032" s="99"/>
      <c r="I1032" s="99"/>
      <c r="J1032" s="99"/>
      <c r="K1032" s="99"/>
      <c r="L1032" s="99"/>
      <c r="M1032" s="99"/>
      <c r="N1032" s="103"/>
    </row>
    <row r="1033" spans="1:14" x14ac:dyDescent="0.25">
      <c r="A1033" s="2"/>
      <c r="B1033" s="103">
        <f t="shared" si="16"/>
        <v>1033</v>
      </c>
      <c r="C1033" s="95"/>
      <c r="D1033" s="98" t="s">
        <v>1104</v>
      </c>
      <c r="E1033" s="99">
        <v>18.150929999999999</v>
      </c>
      <c r="F1033" s="99">
        <v>0</v>
      </c>
      <c r="G1033" s="99" t="s">
        <v>854</v>
      </c>
      <c r="H1033" s="99"/>
      <c r="I1033" s="99"/>
      <c r="J1033" s="99"/>
      <c r="K1033" s="99"/>
      <c r="L1033" s="99"/>
      <c r="M1033" s="99"/>
      <c r="N1033" s="103"/>
    </row>
    <row r="1034" spans="1:14" x14ac:dyDescent="0.25">
      <c r="A1034" s="2"/>
      <c r="B1034" s="103">
        <f t="shared" si="16"/>
        <v>1034</v>
      </c>
      <c r="C1034" s="95"/>
      <c r="D1034" s="98" t="s">
        <v>1105</v>
      </c>
      <c r="E1034" s="99">
        <v>17.674019999999999</v>
      </c>
      <c r="F1034" s="99">
        <v>0</v>
      </c>
      <c r="G1034" s="99" t="s">
        <v>854</v>
      </c>
      <c r="H1034" s="99"/>
      <c r="I1034" s="99"/>
      <c r="J1034" s="99"/>
      <c r="K1034" s="99"/>
      <c r="L1034" s="99"/>
      <c r="M1034" s="99"/>
      <c r="N1034" s="103"/>
    </row>
    <row r="1035" spans="1:14" x14ac:dyDescent="0.25">
      <c r="A1035" s="2"/>
      <c r="B1035" s="103">
        <f t="shared" si="16"/>
        <v>1035</v>
      </c>
      <c r="C1035" s="95"/>
      <c r="D1035" s="98" t="s">
        <v>1106</v>
      </c>
      <c r="E1035" s="99">
        <v>17.17942</v>
      </c>
      <c r="F1035" s="99">
        <v>0</v>
      </c>
      <c r="G1035" s="99" t="s">
        <v>854</v>
      </c>
      <c r="H1035" s="99"/>
      <c r="I1035" s="99"/>
      <c r="J1035" s="99"/>
      <c r="K1035" s="99"/>
      <c r="L1035" s="99"/>
      <c r="M1035" s="99"/>
      <c r="N1035" s="103"/>
    </row>
    <row r="1036" spans="1:14" x14ac:dyDescent="0.25">
      <c r="A1036" s="2"/>
      <c r="B1036" s="103">
        <f t="shared" si="16"/>
        <v>1036</v>
      </c>
      <c r="C1036" s="95"/>
      <c r="D1036" s="98" t="s">
        <v>1107</v>
      </c>
      <c r="E1036" s="99">
        <v>17.52094</v>
      </c>
      <c r="F1036" s="99">
        <v>0</v>
      </c>
      <c r="G1036" s="99" t="s">
        <v>854</v>
      </c>
      <c r="H1036" s="99"/>
      <c r="I1036" s="99"/>
      <c r="J1036" s="99"/>
      <c r="K1036" s="99"/>
      <c r="L1036" s="99"/>
      <c r="M1036" s="99"/>
      <c r="N1036" s="103"/>
    </row>
    <row r="1037" spans="1:14" x14ac:dyDescent="0.25">
      <c r="A1037" s="2"/>
      <c r="B1037" s="103">
        <f t="shared" si="16"/>
        <v>1037</v>
      </c>
      <c r="C1037" s="95"/>
      <c r="D1037" s="98" t="s">
        <v>1108</v>
      </c>
      <c r="E1037" s="99">
        <v>17.829070000000002</v>
      </c>
      <c r="F1037" s="99">
        <v>0</v>
      </c>
      <c r="G1037" s="99" t="s">
        <v>854</v>
      </c>
      <c r="H1037" s="99"/>
      <c r="I1037" s="99"/>
      <c r="J1037" s="99"/>
      <c r="K1037" s="99"/>
      <c r="L1037" s="99"/>
      <c r="M1037" s="99"/>
      <c r="N1037" s="103"/>
    </row>
    <row r="1038" spans="1:14" x14ac:dyDescent="0.25">
      <c r="A1038" s="2"/>
      <c r="B1038" s="103">
        <f t="shared" si="16"/>
        <v>1038</v>
      </c>
      <c r="C1038" s="95"/>
      <c r="D1038" s="98" t="s">
        <v>1109</v>
      </c>
      <c r="E1038" s="99">
        <v>18.022880000000001</v>
      </c>
      <c r="F1038" s="99">
        <v>0</v>
      </c>
      <c r="G1038" s="99" t="s">
        <v>854</v>
      </c>
      <c r="H1038" s="99"/>
      <c r="I1038" s="99"/>
      <c r="J1038" s="99"/>
      <c r="K1038" s="99"/>
      <c r="L1038" s="99"/>
      <c r="M1038" s="99"/>
      <c r="N1038" s="103"/>
    </row>
    <row r="1039" spans="1:14" x14ac:dyDescent="0.25">
      <c r="A1039" s="2"/>
      <c r="B1039" s="103">
        <f t="shared" si="16"/>
        <v>1039</v>
      </c>
      <c r="C1039" s="95"/>
      <c r="D1039" s="98" t="s">
        <v>1110</v>
      </c>
      <c r="E1039" s="99">
        <v>18.142810000000001</v>
      </c>
      <c r="F1039" s="99">
        <v>0</v>
      </c>
      <c r="G1039" s="99" t="s">
        <v>854</v>
      </c>
      <c r="H1039" s="99"/>
      <c r="I1039" s="99"/>
      <c r="J1039" s="99"/>
      <c r="K1039" s="99"/>
      <c r="L1039" s="99"/>
      <c r="M1039" s="99"/>
      <c r="N1039" s="103"/>
    </row>
    <row r="1040" spans="1:14" x14ac:dyDescent="0.25">
      <c r="A1040" s="2"/>
      <c r="B1040" s="103">
        <f t="shared" si="16"/>
        <v>1040</v>
      </c>
      <c r="C1040" s="95"/>
      <c r="D1040" s="98" t="s">
        <v>1111</v>
      </c>
      <c r="E1040" s="99">
        <v>18.19802</v>
      </c>
      <c r="F1040" s="99">
        <v>0</v>
      </c>
      <c r="G1040" s="99" t="s">
        <v>854</v>
      </c>
      <c r="H1040" s="99"/>
      <c r="I1040" s="99"/>
      <c r="J1040" s="99"/>
      <c r="K1040" s="99"/>
      <c r="L1040" s="99"/>
      <c r="M1040" s="99"/>
      <c r="N1040" s="103"/>
    </row>
    <row r="1041" spans="1:14" x14ac:dyDescent="0.25">
      <c r="A1041" s="2"/>
      <c r="B1041" s="103">
        <f t="shared" si="16"/>
        <v>1041</v>
      </c>
      <c r="C1041" s="95"/>
      <c r="D1041" s="98" t="s">
        <v>1112</v>
      </c>
      <c r="E1041" s="99">
        <v>28.945409999999999</v>
      </c>
      <c r="F1041" s="99">
        <v>0</v>
      </c>
      <c r="G1041" s="99" t="s">
        <v>854</v>
      </c>
      <c r="H1041" s="99"/>
      <c r="I1041" s="99"/>
      <c r="J1041" s="99"/>
      <c r="K1041" s="99"/>
      <c r="L1041" s="99"/>
      <c r="M1041" s="99"/>
      <c r="N1041" s="103"/>
    </row>
    <row r="1042" spans="1:14" x14ac:dyDescent="0.25">
      <c r="A1042" s="2"/>
      <c r="B1042" s="103">
        <f t="shared" si="16"/>
        <v>1042</v>
      </c>
      <c r="C1042" s="95"/>
      <c r="D1042" s="98" t="s">
        <v>1113</v>
      </c>
      <c r="E1042" s="99">
        <v>28.944420000000001</v>
      </c>
      <c r="F1042" s="99">
        <v>0</v>
      </c>
      <c r="G1042" s="99" t="s">
        <v>854</v>
      </c>
      <c r="H1042" s="99"/>
      <c r="I1042" s="99"/>
      <c r="J1042" s="99"/>
      <c r="K1042" s="99"/>
      <c r="L1042" s="99"/>
      <c r="M1042" s="99"/>
      <c r="N1042" s="103"/>
    </row>
    <row r="1043" spans="1:14" x14ac:dyDescent="0.25">
      <c r="A1043" s="2"/>
      <c r="B1043" s="103">
        <f t="shared" si="16"/>
        <v>1043</v>
      </c>
      <c r="C1043" s="95"/>
      <c r="D1043" s="98" t="s">
        <v>1114</v>
      </c>
      <c r="E1043" s="99">
        <v>28.926179999999999</v>
      </c>
      <c r="F1043" s="99">
        <v>0</v>
      </c>
      <c r="G1043" s="99" t="s">
        <v>854</v>
      </c>
      <c r="H1043" s="99"/>
      <c r="I1043" s="99"/>
      <c r="J1043" s="99"/>
      <c r="K1043" s="99"/>
      <c r="L1043" s="99"/>
      <c r="M1043" s="99"/>
      <c r="N1043" s="103"/>
    </row>
    <row r="1044" spans="1:14" x14ac:dyDescent="0.25">
      <c r="A1044" s="2"/>
      <c r="B1044" s="103">
        <f t="shared" si="16"/>
        <v>1044</v>
      </c>
      <c r="C1044" s="95"/>
      <c r="D1044" s="98" t="s">
        <v>1115</v>
      </c>
      <c r="E1044" s="99">
        <v>28.91441</v>
      </c>
      <c r="F1044" s="99">
        <v>0</v>
      </c>
      <c r="G1044" s="99" t="s">
        <v>854</v>
      </c>
      <c r="H1044" s="99"/>
      <c r="I1044" s="99"/>
      <c r="J1044" s="99"/>
      <c r="K1044" s="99"/>
      <c r="L1044" s="99"/>
      <c r="M1044" s="99"/>
      <c r="N1044" s="103"/>
    </row>
    <row r="1045" spans="1:14" x14ac:dyDescent="0.25">
      <c r="A1045" s="2"/>
      <c r="B1045" s="103">
        <f t="shared" si="16"/>
        <v>1045</v>
      </c>
      <c r="C1045" s="95"/>
      <c r="D1045" s="98" t="s">
        <v>1116</v>
      </c>
      <c r="E1045" s="99">
        <v>19.402229999999999</v>
      </c>
      <c r="F1045" s="99">
        <v>0</v>
      </c>
      <c r="G1045" s="99" t="s">
        <v>854</v>
      </c>
      <c r="H1045" s="99"/>
      <c r="I1045" s="99"/>
      <c r="J1045" s="99"/>
      <c r="K1045" s="99"/>
      <c r="L1045" s="99"/>
      <c r="M1045" s="99"/>
      <c r="N1045" s="103"/>
    </row>
    <row r="1046" spans="1:14" x14ac:dyDescent="0.25">
      <c r="A1046" s="2"/>
      <c r="B1046" s="103">
        <f t="shared" si="16"/>
        <v>1046</v>
      </c>
      <c r="C1046" s="95"/>
      <c r="D1046" s="98" t="s">
        <v>1117</v>
      </c>
      <c r="E1046" s="99">
        <v>19.223410000000001</v>
      </c>
      <c r="F1046" s="99">
        <v>0</v>
      </c>
      <c r="G1046" s="99" t="s">
        <v>854</v>
      </c>
      <c r="H1046" s="99"/>
      <c r="I1046" s="99"/>
      <c r="J1046" s="99"/>
      <c r="K1046" s="99"/>
      <c r="L1046" s="99"/>
      <c r="M1046" s="99"/>
      <c r="N1046" s="103"/>
    </row>
    <row r="1047" spans="1:14" x14ac:dyDescent="0.25">
      <c r="A1047" s="2"/>
      <c r="B1047" s="103">
        <f t="shared" si="16"/>
        <v>1047</v>
      </c>
      <c r="C1047" s="95"/>
      <c r="D1047" s="98" t="s">
        <v>1118</v>
      </c>
      <c r="E1047" s="99">
        <v>18.868320000000001</v>
      </c>
      <c r="F1047" s="99">
        <v>0</v>
      </c>
      <c r="G1047" s="99" t="s">
        <v>854</v>
      </c>
      <c r="H1047" s="99"/>
      <c r="I1047" s="99"/>
      <c r="J1047" s="99"/>
      <c r="K1047" s="99"/>
      <c r="L1047" s="99"/>
      <c r="M1047" s="99"/>
      <c r="N1047" s="103"/>
    </row>
    <row r="1048" spans="1:14" x14ac:dyDescent="0.25">
      <c r="A1048" s="2"/>
      <c r="B1048" s="103">
        <f t="shared" si="16"/>
        <v>1048</v>
      </c>
      <c r="C1048" s="95"/>
      <c r="D1048" s="98" t="s">
        <v>1119</v>
      </c>
      <c r="E1048" s="99">
        <v>18.47157</v>
      </c>
      <c r="F1048" s="99">
        <v>100</v>
      </c>
      <c r="G1048" s="99" t="s">
        <v>853</v>
      </c>
      <c r="H1048" s="99"/>
      <c r="I1048" s="99"/>
      <c r="J1048" s="99"/>
      <c r="K1048" s="99"/>
      <c r="L1048" s="99"/>
      <c r="M1048" s="99"/>
      <c r="N1048" s="103"/>
    </row>
    <row r="1049" spans="1:14" x14ac:dyDescent="0.25">
      <c r="A1049" s="2"/>
      <c r="B1049" s="103">
        <f t="shared" si="16"/>
        <v>1049</v>
      </c>
      <c r="C1049" s="95"/>
      <c r="D1049" s="98" t="s">
        <v>1120</v>
      </c>
      <c r="E1049" s="99">
        <v>18.02496</v>
      </c>
      <c r="F1049" s="99">
        <v>0</v>
      </c>
      <c r="G1049" s="99" t="s">
        <v>854</v>
      </c>
      <c r="H1049" s="99"/>
      <c r="I1049" s="99"/>
      <c r="J1049" s="99"/>
      <c r="K1049" s="99"/>
      <c r="L1049" s="99"/>
      <c r="M1049" s="99"/>
      <c r="N1049" s="103"/>
    </row>
    <row r="1050" spans="1:14" x14ac:dyDescent="0.25">
      <c r="A1050" s="2"/>
      <c r="B1050" s="103">
        <f t="shared" si="16"/>
        <v>1050</v>
      </c>
      <c r="C1050" s="95"/>
      <c r="D1050" s="98" t="s">
        <v>1121</v>
      </c>
      <c r="E1050" s="99">
        <v>17.52327</v>
      </c>
      <c r="F1050" s="99">
        <v>0</v>
      </c>
      <c r="G1050" s="99" t="s">
        <v>854</v>
      </c>
      <c r="H1050" s="99"/>
      <c r="I1050" s="99"/>
      <c r="J1050" s="99"/>
      <c r="K1050" s="99"/>
      <c r="L1050" s="99"/>
      <c r="M1050" s="99"/>
      <c r="N1050" s="103"/>
    </row>
    <row r="1051" spans="1:14" x14ac:dyDescent="0.25">
      <c r="A1051" s="2"/>
      <c r="B1051" s="103">
        <f t="shared" si="16"/>
        <v>1051</v>
      </c>
      <c r="C1051" s="95"/>
      <c r="D1051" s="98" t="s">
        <v>1122</v>
      </c>
      <c r="E1051" s="99">
        <v>16.933540000000001</v>
      </c>
      <c r="F1051" s="99">
        <v>0</v>
      </c>
      <c r="G1051" s="99" t="s">
        <v>854</v>
      </c>
      <c r="H1051" s="99"/>
      <c r="I1051" s="99"/>
      <c r="J1051" s="99"/>
      <c r="K1051" s="99"/>
      <c r="L1051" s="99"/>
      <c r="M1051" s="99"/>
      <c r="N1051" s="103"/>
    </row>
    <row r="1052" spans="1:14" x14ac:dyDescent="0.25">
      <c r="A1052" s="2"/>
      <c r="B1052" s="103">
        <f t="shared" si="16"/>
        <v>1052</v>
      </c>
      <c r="C1052" s="95"/>
      <c r="D1052" s="98" t="s">
        <v>1123</v>
      </c>
      <c r="E1052" s="99">
        <v>17.330400000000001</v>
      </c>
      <c r="F1052" s="99">
        <v>0</v>
      </c>
      <c r="G1052" s="99" t="s">
        <v>854</v>
      </c>
      <c r="H1052" s="99"/>
      <c r="I1052" s="99"/>
      <c r="J1052" s="99"/>
      <c r="K1052" s="99"/>
      <c r="L1052" s="99"/>
      <c r="M1052" s="99"/>
      <c r="N1052" s="103"/>
    </row>
    <row r="1053" spans="1:14" x14ac:dyDescent="0.25">
      <c r="A1053" s="2"/>
      <c r="B1053" s="103">
        <f t="shared" si="16"/>
        <v>1053</v>
      </c>
      <c r="C1053" s="95"/>
      <c r="D1053" s="98" t="s">
        <v>1124</v>
      </c>
      <c r="E1053" s="99">
        <v>17.67991</v>
      </c>
      <c r="F1053" s="99">
        <v>0</v>
      </c>
      <c r="G1053" s="99" t="s">
        <v>854</v>
      </c>
      <c r="H1053" s="99"/>
      <c r="I1053" s="99"/>
      <c r="J1053" s="99"/>
      <c r="K1053" s="99"/>
      <c r="L1053" s="99"/>
      <c r="M1053" s="99"/>
      <c r="N1053" s="103"/>
    </row>
    <row r="1054" spans="1:14" x14ac:dyDescent="0.25">
      <c r="A1054" s="2"/>
      <c r="B1054" s="103">
        <f t="shared" si="16"/>
        <v>1054</v>
      </c>
      <c r="C1054" s="95"/>
      <c r="D1054" s="98" t="s">
        <v>1125</v>
      </c>
      <c r="E1054" s="99">
        <v>17.878979999999999</v>
      </c>
      <c r="F1054" s="99">
        <v>0</v>
      </c>
      <c r="G1054" s="99" t="s">
        <v>854</v>
      </c>
      <c r="H1054" s="99"/>
      <c r="I1054" s="99"/>
      <c r="J1054" s="99"/>
      <c r="K1054" s="99"/>
      <c r="L1054" s="99"/>
      <c r="M1054" s="99"/>
      <c r="N1054" s="103"/>
    </row>
    <row r="1055" spans="1:14" x14ac:dyDescent="0.25">
      <c r="A1055" s="2"/>
      <c r="B1055" s="103">
        <f t="shared" si="16"/>
        <v>1055</v>
      </c>
      <c r="C1055" s="95"/>
      <c r="D1055" s="98" t="s">
        <v>1126</v>
      </c>
      <c r="E1055" s="99">
        <v>18.00056</v>
      </c>
      <c r="F1055" s="99">
        <v>0</v>
      </c>
      <c r="G1055" s="99" t="s">
        <v>854</v>
      </c>
      <c r="H1055" s="99"/>
      <c r="I1055" s="99"/>
      <c r="J1055" s="99"/>
      <c r="K1055" s="99"/>
      <c r="L1055" s="99"/>
      <c r="M1055" s="99"/>
      <c r="N1055" s="103"/>
    </row>
    <row r="1056" spans="1:14" x14ac:dyDescent="0.25">
      <c r="A1056" s="2"/>
      <c r="B1056" s="103">
        <f t="shared" si="16"/>
        <v>1056</v>
      </c>
      <c r="C1056" s="95"/>
      <c r="D1056" s="98" t="s">
        <v>1127</v>
      </c>
      <c r="E1056" s="99">
        <v>18.056470000000001</v>
      </c>
      <c r="F1056" s="99">
        <v>0</v>
      </c>
      <c r="G1056" s="99" t="s">
        <v>854</v>
      </c>
      <c r="H1056" s="99"/>
      <c r="I1056" s="99"/>
      <c r="J1056" s="99"/>
      <c r="K1056" s="99"/>
      <c r="L1056" s="99"/>
      <c r="M1056" s="99"/>
      <c r="N1056" s="103"/>
    </row>
    <row r="1057" spans="1:14" x14ac:dyDescent="0.25">
      <c r="A1057" s="2"/>
      <c r="B1057" s="103">
        <f t="shared" si="16"/>
        <v>1057</v>
      </c>
      <c r="C1057" s="95"/>
      <c r="D1057" s="98" t="s">
        <v>1128</v>
      </c>
      <c r="E1057" s="99">
        <v>28.824580000000001</v>
      </c>
      <c r="F1057" s="99">
        <v>0</v>
      </c>
      <c r="G1057" s="99" t="s">
        <v>854</v>
      </c>
      <c r="H1057" s="99"/>
      <c r="I1057" s="99"/>
      <c r="J1057" s="99"/>
      <c r="K1057" s="99"/>
      <c r="L1057" s="99"/>
      <c r="M1057" s="99"/>
      <c r="N1057" s="103"/>
    </row>
    <row r="1058" spans="1:14" x14ac:dyDescent="0.25">
      <c r="A1058" s="2"/>
      <c r="B1058" s="103">
        <f t="shared" si="16"/>
        <v>1058</v>
      </c>
      <c r="C1058" s="95"/>
      <c r="D1058" s="98" t="s">
        <v>1129</v>
      </c>
      <c r="E1058" s="99">
        <v>28.819569999999999</v>
      </c>
      <c r="F1058" s="99">
        <v>0</v>
      </c>
      <c r="G1058" s="99" t="s">
        <v>854</v>
      </c>
      <c r="H1058" s="99"/>
      <c r="I1058" s="99"/>
      <c r="J1058" s="99"/>
      <c r="K1058" s="99"/>
      <c r="L1058" s="99"/>
      <c r="M1058" s="99"/>
      <c r="N1058" s="103"/>
    </row>
    <row r="1059" spans="1:14" x14ac:dyDescent="0.25">
      <c r="A1059" s="2"/>
      <c r="B1059" s="103">
        <f t="shared" si="16"/>
        <v>1059</v>
      </c>
      <c r="C1059" s="95"/>
      <c r="D1059" s="98" t="s">
        <v>1130</v>
      </c>
      <c r="E1059" s="99">
        <v>28.800719999999998</v>
      </c>
      <c r="F1059" s="99">
        <v>0</v>
      </c>
      <c r="G1059" s="99" t="s">
        <v>854</v>
      </c>
      <c r="H1059" s="99"/>
      <c r="I1059" s="99"/>
      <c r="J1059" s="99"/>
      <c r="K1059" s="99"/>
      <c r="L1059" s="99"/>
      <c r="M1059" s="99"/>
      <c r="N1059" s="103"/>
    </row>
    <row r="1060" spans="1:14" x14ac:dyDescent="0.25">
      <c r="A1060" s="2"/>
      <c r="B1060" s="103">
        <f t="shared" si="16"/>
        <v>1060</v>
      </c>
      <c r="C1060" s="95"/>
      <c r="D1060" s="98" t="s">
        <v>1131</v>
      </c>
      <c r="E1060" s="99">
        <v>28.794080000000001</v>
      </c>
      <c r="F1060" s="99">
        <v>0</v>
      </c>
      <c r="G1060" s="99" t="s">
        <v>854</v>
      </c>
      <c r="H1060" s="99"/>
      <c r="I1060" s="99"/>
      <c r="J1060" s="99"/>
      <c r="K1060" s="99"/>
      <c r="L1060" s="99"/>
      <c r="M1060" s="99"/>
      <c r="N1060" s="103"/>
    </row>
    <row r="1061" spans="1:14" x14ac:dyDescent="0.25">
      <c r="A1061" s="2"/>
      <c r="B1061" s="103">
        <f t="shared" si="16"/>
        <v>1061</v>
      </c>
      <c r="C1061" s="95"/>
      <c r="D1061" s="98" t="s">
        <v>1132</v>
      </c>
      <c r="E1061" s="99">
        <v>19.301770000000001</v>
      </c>
      <c r="F1061" s="99">
        <v>0</v>
      </c>
      <c r="G1061" s="99" t="s">
        <v>854</v>
      </c>
      <c r="H1061" s="99"/>
      <c r="I1061" s="99"/>
      <c r="J1061" s="99"/>
      <c r="K1061" s="99"/>
      <c r="L1061" s="99"/>
      <c r="M1061" s="99"/>
      <c r="N1061" s="103"/>
    </row>
    <row r="1062" spans="1:14" x14ac:dyDescent="0.25">
      <c r="A1062" s="2"/>
      <c r="B1062" s="103">
        <f t="shared" si="16"/>
        <v>1062</v>
      </c>
      <c r="C1062" s="95"/>
      <c r="D1062" s="98" t="s">
        <v>1133</v>
      </c>
      <c r="E1062" s="99">
        <v>19.098140000000001</v>
      </c>
      <c r="F1062" s="99">
        <v>0</v>
      </c>
      <c r="G1062" s="99" t="s">
        <v>854</v>
      </c>
      <c r="H1062" s="99"/>
      <c r="I1062" s="99"/>
      <c r="J1062" s="99"/>
      <c r="K1062" s="99"/>
      <c r="L1062" s="99"/>
      <c r="M1062" s="99"/>
      <c r="N1062" s="103"/>
    </row>
    <row r="1063" spans="1:14" x14ac:dyDescent="0.25">
      <c r="A1063" s="2"/>
      <c r="B1063" s="103">
        <f t="shared" si="16"/>
        <v>1063</v>
      </c>
      <c r="C1063" s="95"/>
      <c r="D1063" s="98" t="s">
        <v>1134</v>
      </c>
      <c r="E1063" s="99">
        <v>18.74532</v>
      </c>
      <c r="F1063" s="99">
        <v>0</v>
      </c>
      <c r="G1063" s="99" t="s">
        <v>854</v>
      </c>
      <c r="H1063" s="99"/>
      <c r="I1063" s="99"/>
      <c r="J1063" s="99"/>
      <c r="K1063" s="99"/>
      <c r="L1063" s="99"/>
      <c r="M1063" s="99"/>
      <c r="N1063" s="103"/>
    </row>
    <row r="1064" spans="1:14" x14ac:dyDescent="0.25">
      <c r="A1064" s="2"/>
      <c r="B1064" s="103">
        <f t="shared" si="16"/>
        <v>1064</v>
      </c>
      <c r="C1064" s="95"/>
      <c r="D1064" s="98" t="s">
        <v>1135</v>
      </c>
      <c r="E1064" s="99">
        <v>18.311150000000001</v>
      </c>
      <c r="F1064" s="99">
        <v>0</v>
      </c>
      <c r="G1064" s="99" t="s">
        <v>854</v>
      </c>
      <c r="H1064" s="99"/>
      <c r="I1064" s="99"/>
      <c r="J1064" s="99"/>
      <c r="K1064" s="99"/>
      <c r="L1064" s="99"/>
      <c r="M1064" s="99"/>
      <c r="N1064" s="103"/>
    </row>
    <row r="1065" spans="1:14" x14ac:dyDescent="0.25">
      <c r="A1065" s="2"/>
      <c r="B1065" s="103">
        <f t="shared" si="16"/>
        <v>1065</v>
      </c>
      <c r="C1065" s="95"/>
      <c r="D1065" s="98" t="s">
        <v>1136</v>
      </c>
      <c r="E1065" s="99">
        <v>17.85145</v>
      </c>
      <c r="F1065" s="99">
        <v>0</v>
      </c>
      <c r="G1065" s="99" t="s">
        <v>854</v>
      </c>
      <c r="H1065" s="99"/>
      <c r="I1065" s="99"/>
      <c r="J1065" s="99"/>
      <c r="K1065" s="99"/>
      <c r="L1065" s="99"/>
      <c r="M1065" s="99"/>
      <c r="N1065" s="103"/>
    </row>
    <row r="1066" spans="1:14" x14ac:dyDescent="0.25">
      <c r="A1066" s="2"/>
      <c r="B1066" s="103">
        <f t="shared" si="16"/>
        <v>1066</v>
      </c>
      <c r="C1066" s="95"/>
      <c r="D1066" s="98" t="s">
        <v>1137</v>
      </c>
      <c r="E1066" s="99">
        <v>17.324670000000001</v>
      </c>
      <c r="F1066" s="99">
        <v>0</v>
      </c>
      <c r="G1066" s="99" t="s">
        <v>854</v>
      </c>
      <c r="H1066" s="99"/>
      <c r="I1066" s="99"/>
      <c r="J1066" s="99"/>
      <c r="K1066" s="99"/>
      <c r="L1066" s="99"/>
      <c r="M1066" s="99"/>
      <c r="N1066" s="103"/>
    </row>
    <row r="1067" spans="1:14" x14ac:dyDescent="0.25">
      <c r="A1067" s="2"/>
      <c r="B1067" s="103">
        <f t="shared" si="16"/>
        <v>1067</v>
      </c>
      <c r="C1067" s="95"/>
      <c r="D1067" s="98" t="s">
        <v>1138</v>
      </c>
      <c r="E1067" s="99">
        <v>16.717289999999998</v>
      </c>
      <c r="F1067" s="99">
        <v>0</v>
      </c>
      <c r="G1067" s="99" t="s">
        <v>854</v>
      </c>
      <c r="H1067" s="99"/>
      <c r="I1067" s="99"/>
      <c r="J1067" s="99"/>
      <c r="K1067" s="99"/>
      <c r="L1067" s="99"/>
      <c r="M1067" s="99"/>
      <c r="N1067" s="103"/>
    </row>
    <row r="1068" spans="1:14" x14ac:dyDescent="0.25">
      <c r="A1068" s="2"/>
      <c r="B1068" s="103">
        <f t="shared" si="16"/>
        <v>1068</v>
      </c>
      <c r="C1068" s="95"/>
      <c r="D1068" s="98" t="s">
        <v>1139</v>
      </c>
      <c r="E1068" s="99">
        <v>17.131979999999999</v>
      </c>
      <c r="F1068" s="99">
        <v>0</v>
      </c>
      <c r="G1068" s="99" t="s">
        <v>854</v>
      </c>
      <c r="H1068" s="99"/>
      <c r="I1068" s="99"/>
      <c r="J1068" s="99"/>
      <c r="K1068" s="99"/>
      <c r="L1068" s="99"/>
      <c r="M1068" s="99"/>
      <c r="N1068" s="103"/>
    </row>
    <row r="1069" spans="1:14" x14ac:dyDescent="0.25">
      <c r="A1069" s="2"/>
      <c r="B1069" s="103">
        <f t="shared" si="16"/>
        <v>1069</v>
      </c>
      <c r="C1069" s="95"/>
      <c r="D1069" s="98" t="s">
        <v>1140</v>
      </c>
      <c r="E1069" s="99">
        <v>17.503240000000002</v>
      </c>
      <c r="F1069" s="99">
        <v>0</v>
      </c>
      <c r="G1069" s="99" t="s">
        <v>854</v>
      </c>
      <c r="H1069" s="99"/>
      <c r="I1069" s="99"/>
      <c r="J1069" s="99"/>
      <c r="K1069" s="99"/>
      <c r="L1069" s="99"/>
      <c r="M1069" s="99"/>
      <c r="N1069" s="103"/>
    </row>
    <row r="1070" spans="1:14" x14ac:dyDescent="0.25">
      <c r="A1070" s="2"/>
      <c r="B1070" s="103">
        <f t="shared" si="16"/>
        <v>1070</v>
      </c>
      <c r="C1070" s="95"/>
      <c r="D1070" s="98" t="s">
        <v>1141</v>
      </c>
      <c r="E1070" s="99">
        <v>17.721309999999999</v>
      </c>
      <c r="F1070" s="99">
        <v>0</v>
      </c>
      <c r="G1070" s="99" t="s">
        <v>854</v>
      </c>
      <c r="H1070" s="99"/>
      <c r="I1070" s="99"/>
      <c r="J1070" s="99"/>
      <c r="K1070" s="99"/>
      <c r="L1070" s="99"/>
      <c r="M1070" s="99"/>
      <c r="N1070" s="103"/>
    </row>
    <row r="1071" spans="1:14" x14ac:dyDescent="0.25">
      <c r="A1071" s="2"/>
      <c r="B1071" s="103">
        <f t="shared" si="16"/>
        <v>1071</v>
      </c>
      <c r="C1071" s="95"/>
      <c r="D1071" s="98" t="s">
        <v>1142</v>
      </c>
      <c r="E1071" s="99">
        <v>17.853179999999998</v>
      </c>
      <c r="F1071" s="99">
        <v>0</v>
      </c>
      <c r="G1071" s="99" t="s">
        <v>854</v>
      </c>
      <c r="H1071" s="99"/>
      <c r="I1071" s="99"/>
      <c r="J1071" s="99"/>
      <c r="K1071" s="99"/>
      <c r="L1071" s="99"/>
      <c r="M1071" s="99"/>
      <c r="N1071" s="103"/>
    </row>
    <row r="1072" spans="1:14" x14ac:dyDescent="0.25">
      <c r="A1072" s="2"/>
      <c r="B1072" s="103">
        <f t="shared" si="16"/>
        <v>1072</v>
      </c>
      <c r="C1072" s="95"/>
      <c r="D1072" s="98" t="s">
        <v>1143</v>
      </c>
      <c r="E1072" s="99">
        <v>17.91159</v>
      </c>
      <c r="F1072" s="99">
        <v>0</v>
      </c>
      <c r="G1072" s="99" t="s">
        <v>854</v>
      </c>
      <c r="H1072" s="99"/>
      <c r="I1072" s="99"/>
      <c r="J1072" s="99"/>
      <c r="K1072" s="99"/>
      <c r="L1072" s="99"/>
      <c r="M1072" s="99"/>
      <c r="N1072" s="103"/>
    </row>
    <row r="1073" spans="1:14" x14ac:dyDescent="0.25">
      <c r="A1073" s="2"/>
      <c r="B1073" s="103">
        <f t="shared" si="16"/>
        <v>1073</v>
      </c>
      <c r="C1073" s="95"/>
      <c r="D1073" s="98" t="s">
        <v>1144</v>
      </c>
      <c r="E1073" s="99">
        <v>28.633590000000002</v>
      </c>
      <c r="F1073" s="99">
        <v>0</v>
      </c>
      <c r="G1073" s="99" t="s">
        <v>854</v>
      </c>
      <c r="H1073" s="99"/>
      <c r="I1073" s="99"/>
      <c r="J1073" s="99"/>
      <c r="K1073" s="99"/>
      <c r="L1073" s="99"/>
      <c r="M1073" s="99"/>
      <c r="N1073" s="103"/>
    </row>
    <row r="1074" spans="1:14" x14ac:dyDescent="0.25">
      <c r="A1074" s="2"/>
      <c r="B1074" s="103">
        <f t="shared" si="16"/>
        <v>1074</v>
      </c>
      <c r="C1074" s="95"/>
      <c r="D1074" s="98" t="s">
        <v>1145</v>
      </c>
      <c r="E1074" s="99">
        <v>28.617069999999998</v>
      </c>
      <c r="F1074" s="99">
        <v>0</v>
      </c>
      <c r="G1074" s="99" t="s">
        <v>854</v>
      </c>
      <c r="H1074" s="99"/>
      <c r="I1074" s="99"/>
      <c r="J1074" s="99"/>
      <c r="K1074" s="99"/>
      <c r="L1074" s="99"/>
      <c r="M1074" s="99"/>
      <c r="N1074" s="103"/>
    </row>
    <row r="1075" spans="1:14" x14ac:dyDescent="0.25">
      <c r="A1075" s="2"/>
      <c r="B1075" s="103">
        <f t="shared" si="16"/>
        <v>1075</v>
      </c>
      <c r="C1075" s="95"/>
      <c r="D1075" s="98" t="s">
        <v>1146</v>
      </c>
      <c r="E1075" s="99">
        <v>28.612749999999998</v>
      </c>
      <c r="F1075" s="99">
        <v>0</v>
      </c>
      <c r="G1075" s="99" t="s">
        <v>854</v>
      </c>
      <c r="H1075" s="99"/>
      <c r="I1075" s="99"/>
      <c r="J1075" s="99"/>
      <c r="K1075" s="99"/>
      <c r="L1075" s="99"/>
      <c r="M1075" s="99"/>
      <c r="N1075" s="103"/>
    </row>
    <row r="1076" spans="1:14" x14ac:dyDescent="0.25">
      <c r="A1076" s="2"/>
      <c r="B1076" s="103">
        <f t="shared" si="16"/>
        <v>1076</v>
      </c>
      <c r="C1076" s="95"/>
      <c r="D1076" s="98" t="s">
        <v>1147</v>
      </c>
      <c r="E1076" s="99">
        <v>28.616669999999999</v>
      </c>
      <c r="F1076" s="99">
        <v>0</v>
      </c>
      <c r="G1076" s="99" t="s">
        <v>854</v>
      </c>
      <c r="H1076" s="99"/>
      <c r="I1076" s="99"/>
      <c r="J1076" s="99"/>
      <c r="K1076" s="99"/>
      <c r="L1076" s="99"/>
      <c r="M1076" s="99"/>
      <c r="N1076" s="103"/>
    </row>
    <row r="1077" spans="1:14" x14ac:dyDescent="0.25">
      <c r="A1077" s="2"/>
      <c r="B1077" s="103">
        <f t="shared" si="16"/>
        <v>1077</v>
      </c>
      <c r="C1077" s="95"/>
      <c r="D1077" s="98" t="s">
        <v>1148</v>
      </c>
      <c r="E1077" s="99">
        <v>19.240970000000001</v>
      </c>
      <c r="F1077" s="99">
        <v>0</v>
      </c>
      <c r="G1077" s="99" t="s">
        <v>854</v>
      </c>
      <c r="H1077" s="99"/>
      <c r="I1077" s="99"/>
      <c r="J1077" s="99"/>
      <c r="K1077" s="99"/>
      <c r="L1077" s="99"/>
      <c r="M1077" s="99"/>
      <c r="N1077" s="103"/>
    </row>
    <row r="1078" spans="1:14" x14ac:dyDescent="0.25">
      <c r="A1078" s="2"/>
      <c r="B1078" s="103">
        <f t="shared" si="16"/>
        <v>1078</v>
      </c>
      <c r="C1078" s="95"/>
      <c r="D1078" s="98" t="s">
        <v>1149</v>
      </c>
      <c r="E1078" s="99">
        <v>19.043289999999999</v>
      </c>
      <c r="F1078" s="99">
        <v>0</v>
      </c>
      <c r="G1078" s="99" t="s">
        <v>854</v>
      </c>
      <c r="H1078" s="99"/>
      <c r="I1078" s="99"/>
      <c r="J1078" s="99"/>
      <c r="K1078" s="99"/>
      <c r="L1078" s="99"/>
      <c r="M1078" s="99"/>
      <c r="N1078" s="103"/>
    </row>
    <row r="1079" spans="1:14" x14ac:dyDescent="0.25">
      <c r="A1079" s="2"/>
      <c r="B1079" s="103">
        <f t="shared" si="16"/>
        <v>1079</v>
      </c>
      <c r="C1079" s="95"/>
      <c r="D1079" s="98" t="s">
        <v>1150</v>
      </c>
      <c r="E1079" s="99">
        <v>18.624669999999998</v>
      </c>
      <c r="F1079" s="99">
        <v>0</v>
      </c>
      <c r="G1079" s="99" t="s">
        <v>854</v>
      </c>
      <c r="H1079" s="99"/>
      <c r="I1079" s="99"/>
      <c r="J1079" s="99"/>
      <c r="K1079" s="99"/>
      <c r="L1079" s="99"/>
      <c r="M1079" s="99"/>
      <c r="N1079" s="103"/>
    </row>
    <row r="1080" spans="1:14" x14ac:dyDescent="0.25">
      <c r="A1080" s="2"/>
      <c r="B1080" s="103">
        <f t="shared" si="16"/>
        <v>1080</v>
      </c>
      <c r="C1080" s="95"/>
      <c r="D1080" s="98" t="s">
        <v>1151</v>
      </c>
      <c r="E1080" s="99">
        <v>18.158899999999999</v>
      </c>
      <c r="F1080" s="99">
        <v>0</v>
      </c>
      <c r="G1080" s="99" t="s">
        <v>854</v>
      </c>
      <c r="H1080" s="99"/>
      <c r="I1080" s="99"/>
      <c r="J1080" s="99"/>
      <c r="K1080" s="99"/>
      <c r="L1080" s="99"/>
      <c r="M1080" s="99"/>
      <c r="N1080" s="103"/>
    </row>
    <row r="1081" spans="1:14" x14ac:dyDescent="0.25">
      <c r="A1081" s="2"/>
      <c r="B1081" s="103">
        <f t="shared" si="16"/>
        <v>1081</v>
      </c>
      <c r="C1081" s="95"/>
      <c r="D1081" s="98" t="s">
        <v>1152</v>
      </c>
      <c r="E1081" s="99">
        <v>17.658909999999999</v>
      </c>
      <c r="F1081" s="99">
        <v>0</v>
      </c>
      <c r="G1081" s="99" t="s">
        <v>854</v>
      </c>
      <c r="H1081" s="99"/>
      <c r="I1081" s="99"/>
      <c r="J1081" s="99"/>
      <c r="K1081" s="99"/>
      <c r="L1081" s="99"/>
      <c r="M1081" s="99"/>
      <c r="N1081" s="103"/>
    </row>
    <row r="1082" spans="1:14" x14ac:dyDescent="0.25">
      <c r="A1082" s="2"/>
      <c r="B1082" s="103">
        <f t="shared" si="16"/>
        <v>1082</v>
      </c>
      <c r="C1082" s="95"/>
      <c r="D1082" s="98" t="s">
        <v>1153</v>
      </c>
      <c r="E1082" s="99">
        <v>17.09919</v>
      </c>
      <c r="F1082" s="99">
        <v>0</v>
      </c>
      <c r="G1082" s="99" t="s">
        <v>854</v>
      </c>
      <c r="H1082" s="99"/>
      <c r="I1082" s="99"/>
      <c r="J1082" s="99"/>
      <c r="K1082" s="99"/>
      <c r="L1082" s="99"/>
      <c r="M1082" s="99"/>
      <c r="N1082" s="103"/>
    </row>
    <row r="1083" spans="1:14" x14ac:dyDescent="0.25">
      <c r="A1083" s="2"/>
      <c r="B1083" s="103">
        <f t="shared" si="16"/>
        <v>1083</v>
      </c>
      <c r="C1083" s="95"/>
      <c r="D1083" s="98" t="s">
        <v>1154</v>
      </c>
      <c r="E1083" s="99">
        <v>16.491389999999999</v>
      </c>
      <c r="F1083" s="99">
        <v>0</v>
      </c>
      <c r="G1083" s="99" t="s">
        <v>854</v>
      </c>
      <c r="H1083" s="99"/>
      <c r="I1083" s="99"/>
      <c r="J1083" s="99"/>
      <c r="K1083" s="99"/>
      <c r="L1083" s="99"/>
      <c r="M1083" s="99"/>
      <c r="N1083" s="103"/>
    </row>
    <row r="1084" spans="1:14" x14ac:dyDescent="0.25">
      <c r="A1084" s="2"/>
      <c r="B1084" s="103">
        <f t="shared" si="16"/>
        <v>1084</v>
      </c>
      <c r="C1084" s="95"/>
      <c r="D1084" s="98" t="s">
        <v>1155</v>
      </c>
      <c r="E1084" s="99">
        <v>16.923020000000001</v>
      </c>
      <c r="F1084" s="99">
        <v>0</v>
      </c>
      <c r="G1084" s="99" t="s">
        <v>854</v>
      </c>
      <c r="H1084" s="99"/>
      <c r="I1084" s="99"/>
      <c r="J1084" s="99"/>
      <c r="K1084" s="99"/>
      <c r="L1084" s="99"/>
      <c r="M1084" s="99"/>
      <c r="N1084" s="103"/>
    </row>
    <row r="1085" spans="1:14" x14ac:dyDescent="0.25">
      <c r="A1085" s="2"/>
      <c r="B1085" s="103">
        <f t="shared" si="16"/>
        <v>1085</v>
      </c>
      <c r="C1085" s="95"/>
      <c r="D1085" s="98" t="s">
        <v>1156</v>
      </c>
      <c r="E1085" s="99">
        <v>17.30153</v>
      </c>
      <c r="F1085" s="99">
        <v>0</v>
      </c>
      <c r="G1085" s="99" t="s">
        <v>854</v>
      </c>
      <c r="H1085" s="99"/>
      <c r="I1085" s="99"/>
      <c r="J1085" s="99"/>
      <c r="K1085" s="99"/>
      <c r="L1085" s="99"/>
      <c r="M1085" s="99"/>
      <c r="N1085" s="103"/>
    </row>
    <row r="1086" spans="1:14" x14ac:dyDescent="0.25">
      <c r="A1086" s="2"/>
      <c r="B1086" s="103">
        <f t="shared" si="16"/>
        <v>1086</v>
      </c>
      <c r="C1086" s="95"/>
      <c r="D1086" s="98" t="s">
        <v>1157</v>
      </c>
      <c r="E1086" s="99">
        <v>17.557580000000002</v>
      </c>
      <c r="F1086" s="99">
        <v>100</v>
      </c>
      <c r="G1086" s="99" t="s">
        <v>853</v>
      </c>
      <c r="H1086" s="99"/>
      <c r="I1086" s="99"/>
      <c r="J1086" s="99"/>
      <c r="K1086" s="99"/>
      <c r="L1086" s="99"/>
      <c r="M1086" s="99"/>
      <c r="N1086" s="103"/>
    </row>
    <row r="1087" spans="1:14" x14ac:dyDescent="0.25">
      <c r="A1087" s="2"/>
      <c r="B1087" s="103">
        <f t="shared" si="16"/>
        <v>1087</v>
      </c>
      <c r="C1087" s="95"/>
      <c r="D1087" s="98" t="s">
        <v>1158</v>
      </c>
      <c r="E1087" s="99">
        <v>17.693529999999999</v>
      </c>
      <c r="F1087" s="99">
        <v>0</v>
      </c>
      <c r="G1087" s="99" t="s">
        <v>854</v>
      </c>
      <c r="H1087" s="99"/>
      <c r="I1087" s="99"/>
      <c r="J1087" s="99"/>
      <c r="K1087" s="99"/>
      <c r="L1087" s="99"/>
      <c r="M1087" s="99"/>
      <c r="N1087" s="103"/>
    </row>
    <row r="1088" spans="1:14" x14ac:dyDescent="0.25">
      <c r="A1088" s="2"/>
      <c r="B1088" s="103">
        <f t="shared" si="16"/>
        <v>1088</v>
      </c>
      <c r="C1088" s="95"/>
      <c r="D1088" s="98" t="s">
        <v>1159</v>
      </c>
      <c r="E1088" s="99">
        <v>17.75159</v>
      </c>
      <c r="F1088" s="99">
        <v>0</v>
      </c>
      <c r="G1088" s="99" t="s">
        <v>854</v>
      </c>
      <c r="H1088" s="99"/>
      <c r="I1088" s="99"/>
      <c r="J1088" s="99"/>
      <c r="K1088" s="99"/>
      <c r="L1088" s="99"/>
      <c r="M1088" s="99"/>
      <c r="N1088" s="103"/>
    </row>
    <row r="1089" spans="1:14" x14ac:dyDescent="0.25">
      <c r="A1089" s="2"/>
      <c r="B1089" s="103">
        <f t="shared" si="16"/>
        <v>1089</v>
      </c>
      <c r="C1089" s="95"/>
      <c r="D1089" s="98" t="s">
        <v>1160</v>
      </c>
      <c r="E1089" s="99">
        <v>28.417280000000002</v>
      </c>
      <c r="F1089" s="99">
        <v>0</v>
      </c>
      <c r="G1089" s="99" t="s">
        <v>854</v>
      </c>
      <c r="H1089" s="99"/>
      <c r="I1089" s="99"/>
      <c r="J1089" s="99"/>
      <c r="K1089" s="99"/>
      <c r="L1089" s="99"/>
      <c r="M1089" s="99"/>
      <c r="N1089" s="103"/>
    </row>
    <row r="1090" spans="1:14" x14ac:dyDescent="0.25">
      <c r="A1090" s="2"/>
      <c r="B1090" s="103">
        <f t="shared" ref="B1090:B1153" si="17">B1089+1</f>
        <v>1090</v>
      </c>
      <c r="C1090" s="95"/>
      <c r="D1090" s="98" t="s">
        <v>1161</v>
      </c>
      <c r="E1090" s="99">
        <v>28.397469999999998</v>
      </c>
      <c r="F1090" s="99">
        <v>0</v>
      </c>
      <c r="G1090" s="99" t="s">
        <v>854</v>
      </c>
      <c r="H1090" s="99"/>
      <c r="I1090" s="99"/>
      <c r="J1090" s="99"/>
      <c r="K1090" s="99"/>
      <c r="L1090" s="99"/>
      <c r="M1090" s="99"/>
      <c r="N1090" s="103"/>
    </row>
    <row r="1091" spans="1:14" x14ac:dyDescent="0.25">
      <c r="A1091" s="2"/>
      <c r="B1091" s="103">
        <f t="shared" si="17"/>
        <v>1091</v>
      </c>
      <c r="C1091" s="95"/>
      <c r="D1091" s="98" t="s">
        <v>1162</v>
      </c>
      <c r="E1091" s="99">
        <v>28.373629999999999</v>
      </c>
      <c r="F1091" s="99">
        <v>0</v>
      </c>
      <c r="G1091" s="99" t="s">
        <v>854</v>
      </c>
      <c r="H1091" s="99"/>
      <c r="I1091" s="99"/>
      <c r="J1091" s="99"/>
      <c r="K1091" s="99"/>
      <c r="L1091" s="99"/>
      <c r="M1091" s="99"/>
      <c r="N1091" s="103"/>
    </row>
    <row r="1092" spans="1:14" x14ac:dyDescent="0.25">
      <c r="A1092" s="2"/>
      <c r="B1092" s="103">
        <f t="shared" si="17"/>
        <v>1092</v>
      </c>
      <c r="C1092" s="95"/>
      <c r="D1092" s="98" t="s">
        <v>1163</v>
      </c>
      <c r="E1092" s="99">
        <v>28.37762</v>
      </c>
      <c r="F1092" s="99">
        <v>0</v>
      </c>
      <c r="G1092" s="99" t="s">
        <v>854</v>
      </c>
      <c r="H1092" s="99"/>
      <c r="I1092" s="99"/>
      <c r="J1092" s="99"/>
      <c r="K1092" s="99"/>
      <c r="L1092" s="99"/>
      <c r="M1092" s="99"/>
      <c r="N1092" s="103"/>
    </row>
    <row r="1093" spans="1:14" x14ac:dyDescent="0.25">
      <c r="A1093" s="2"/>
      <c r="B1093" s="103">
        <f t="shared" si="17"/>
        <v>1093</v>
      </c>
      <c r="C1093" s="95"/>
      <c r="D1093" s="98" t="s">
        <v>1164</v>
      </c>
      <c r="E1093" s="99">
        <v>19.274139999999999</v>
      </c>
      <c r="F1093" s="99">
        <v>0</v>
      </c>
      <c r="G1093" s="99" t="s">
        <v>854</v>
      </c>
      <c r="H1093" s="99"/>
      <c r="I1093" s="99"/>
      <c r="J1093" s="99"/>
      <c r="K1093" s="99"/>
      <c r="L1093" s="99"/>
      <c r="M1093" s="99"/>
      <c r="N1093" s="103"/>
    </row>
    <row r="1094" spans="1:14" x14ac:dyDescent="0.25">
      <c r="A1094" s="2"/>
      <c r="B1094" s="103">
        <f t="shared" si="17"/>
        <v>1094</v>
      </c>
      <c r="C1094" s="95"/>
      <c r="D1094" s="98" t="s">
        <v>1165</v>
      </c>
      <c r="E1094" s="99">
        <v>19.0274</v>
      </c>
      <c r="F1094" s="99">
        <v>0</v>
      </c>
      <c r="G1094" s="99" t="s">
        <v>854</v>
      </c>
      <c r="H1094" s="99"/>
      <c r="I1094" s="99"/>
      <c r="J1094" s="99"/>
      <c r="K1094" s="99"/>
      <c r="L1094" s="99"/>
      <c r="M1094" s="99"/>
      <c r="N1094" s="103"/>
    </row>
    <row r="1095" spans="1:14" x14ac:dyDescent="0.25">
      <c r="A1095" s="2"/>
      <c r="B1095" s="103">
        <f t="shared" si="17"/>
        <v>1095</v>
      </c>
      <c r="C1095" s="95"/>
      <c r="D1095" s="98" t="s">
        <v>1166</v>
      </c>
      <c r="E1095" s="99">
        <v>18.57976</v>
      </c>
      <c r="F1095" s="99">
        <v>0</v>
      </c>
      <c r="G1095" s="99" t="s">
        <v>854</v>
      </c>
      <c r="H1095" s="99"/>
      <c r="I1095" s="99"/>
      <c r="J1095" s="99"/>
      <c r="K1095" s="99"/>
      <c r="L1095" s="99"/>
      <c r="M1095" s="99"/>
      <c r="N1095" s="103"/>
    </row>
    <row r="1096" spans="1:14" x14ac:dyDescent="0.25">
      <c r="A1096" s="2"/>
      <c r="B1096" s="103">
        <f t="shared" si="17"/>
        <v>1096</v>
      </c>
      <c r="C1096" s="95"/>
      <c r="D1096" s="98" t="s">
        <v>1167</v>
      </c>
      <c r="E1096" s="99">
        <v>18.037009999999999</v>
      </c>
      <c r="F1096" s="99">
        <v>0</v>
      </c>
      <c r="G1096" s="99" t="s">
        <v>854</v>
      </c>
      <c r="H1096" s="99"/>
      <c r="I1096" s="99"/>
      <c r="J1096" s="99"/>
      <c r="K1096" s="99"/>
      <c r="L1096" s="99"/>
      <c r="M1096" s="99"/>
      <c r="N1096" s="103"/>
    </row>
    <row r="1097" spans="1:14" x14ac:dyDescent="0.25">
      <c r="A1097" s="2"/>
      <c r="B1097" s="103">
        <f t="shared" si="17"/>
        <v>1097</v>
      </c>
      <c r="C1097" s="95"/>
      <c r="D1097" s="98" t="s">
        <v>1168</v>
      </c>
      <c r="E1097" s="99">
        <v>17.41066</v>
      </c>
      <c r="F1097" s="99">
        <v>0</v>
      </c>
      <c r="G1097" s="99" t="s">
        <v>854</v>
      </c>
      <c r="H1097" s="99"/>
      <c r="I1097" s="99"/>
      <c r="J1097" s="99"/>
      <c r="K1097" s="99"/>
      <c r="L1097" s="99"/>
      <c r="M1097" s="99"/>
      <c r="N1097" s="103"/>
    </row>
    <row r="1098" spans="1:14" x14ac:dyDescent="0.25">
      <c r="A1098" s="2"/>
      <c r="B1098" s="103">
        <f t="shared" si="17"/>
        <v>1098</v>
      </c>
      <c r="C1098" s="95"/>
      <c r="D1098" s="98" t="s">
        <v>1169</v>
      </c>
      <c r="E1098" s="99">
        <v>16.804179999999999</v>
      </c>
      <c r="F1098" s="99">
        <v>0</v>
      </c>
      <c r="G1098" s="99" t="s">
        <v>854</v>
      </c>
      <c r="H1098" s="99"/>
      <c r="I1098" s="99"/>
      <c r="J1098" s="99"/>
      <c r="K1098" s="99"/>
      <c r="L1098" s="99"/>
      <c r="M1098" s="99"/>
      <c r="N1098" s="103"/>
    </row>
    <row r="1099" spans="1:14" x14ac:dyDescent="0.25">
      <c r="A1099" s="2"/>
      <c r="B1099" s="103">
        <f t="shared" si="17"/>
        <v>1099</v>
      </c>
      <c r="C1099" s="95"/>
      <c r="D1099" s="98" t="s">
        <v>1170</v>
      </c>
      <c r="E1099" s="99">
        <v>16.253699999999998</v>
      </c>
      <c r="F1099" s="99">
        <v>0</v>
      </c>
      <c r="G1099" s="99" t="s">
        <v>854</v>
      </c>
      <c r="H1099" s="99"/>
      <c r="I1099" s="99"/>
      <c r="J1099" s="99"/>
      <c r="K1099" s="99"/>
      <c r="L1099" s="99"/>
      <c r="M1099" s="99"/>
      <c r="N1099" s="103"/>
    </row>
    <row r="1100" spans="1:14" x14ac:dyDescent="0.25">
      <c r="A1100" s="2"/>
      <c r="B1100" s="103">
        <f t="shared" si="17"/>
        <v>1100</v>
      </c>
      <c r="C1100" s="95"/>
      <c r="D1100" s="98" t="s">
        <v>1171</v>
      </c>
      <c r="E1100" s="99">
        <v>16.712520000000001</v>
      </c>
      <c r="F1100" s="99">
        <v>0</v>
      </c>
      <c r="G1100" s="99" t="s">
        <v>854</v>
      </c>
      <c r="H1100" s="99"/>
      <c r="I1100" s="99"/>
      <c r="J1100" s="99"/>
      <c r="K1100" s="99"/>
      <c r="L1100" s="99"/>
      <c r="M1100" s="99"/>
      <c r="N1100" s="103"/>
    </row>
    <row r="1101" spans="1:14" x14ac:dyDescent="0.25">
      <c r="A1101" s="2"/>
      <c r="B1101" s="103">
        <f t="shared" si="17"/>
        <v>1101</v>
      </c>
      <c r="C1101" s="95"/>
      <c r="D1101" s="98" t="s">
        <v>1172</v>
      </c>
      <c r="E1101" s="99">
        <v>17.08765</v>
      </c>
      <c r="F1101" s="99">
        <v>0</v>
      </c>
      <c r="G1101" s="99" t="s">
        <v>854</v>
      </c>
      <c r="H1101" s="99"/>
      <c r="I1101" s="99"/>
      <c r="J1101" s="99"/>
      <c r="K1101" s="99"/>
      <c r="L1101" s="99"/>
      <c r="M1101" s="99"/>
      <c r="N1101" s="103"/>
    </row>
    <row r="1102" spans="1:14" x14ac:dyDescent="0.25">
      <c r="A1102" s="2"/>
      <c r="B1102" s="103">
        <f t="shared" si="17"/>
        <v>1102</v>
      </c>
      <c r="C1102" s="95"/>
      <c r="D1102" s="98" t="s">
        <v>1173</v>
      </c>
      <c r="E1102" s="99">
        <v>17.367920000000002</v>
      </c>
      <c r="F1102" s="99">
        <v>0</v>
      </c>
      <c r="G1102" s="99" t="s">
        <v>854</v>
      </c>
      <c r="H1102" s="99"/>
      <c r="I1102" s="99"/>
      <c r="J1102" s="99"/>
      <c r="K1102" s="99"/>
      <c r="L1102" s="99"/>
      <c r="M1102" s="99"/>
      <c r="N1102" s="103"/>
    </row>
    <row r="1103" spans="1:14" x14ac:dyDescent="0.25">
      <c r="A1103" s="2"/>
      <c r="B1103" s="103">
        <f t="shared" si="17"/>
        <v>1103</v>
      </c>
      <c r="C1103" s="95"/>
      <c r="D1103" s="98" t="s">
        <v>1174</v>
      </c>
      <c r="E1103" s="99">
        <v>17.52054</v>
      </c>
      <c r="F1103" s="99">
        <v>0</v>
      </c>
      <c r="G1103" s="99" t="s">
        <v>854</v>
      </c>
      <c r="H1103" s="99"/>
      <c r="I1103" s="99"/>
      <c r="J1103" s="99"/>
      <c r="K1103" s="99"/>
      <c r="L1103" s="99"/>
      <c r="M1103" s="99"/>
      <c r="N1103" s="103"/>
    </row>
    <row r="1104" spans="1:14" x14ac:dyDescent="0.25">
      <c r="A1104" s="2"/>
      <c r="B1104" s="103">
        <f t="shared" si="17"/>
        <v>1104</v>
      </c>
      <c r="C1104" s="95"/>
      <c r="D1104" s="98" t="s">
        <v>1175</v>
      </c>
      <c r="E1104" s="99">
        <v>17.592079999999999</v>
      </c>
      <c r="F1104" s="99">
        <v>0</v>
      </c>
      <c r="G1104" s="99" t="s">
        <v>854</v>
      </c>
      <c r="H1104" s="99"/>
      <c r="I1104" s="99"/>
      <c r="J1104" s="99"/>
      <c r="K1104" s="99"/>
      <c r="L1104" s="99"/>
      <c r="M1104" s="99"/>
      <c r="N1104" s="103"/>
    </row>
    <row r="1105" spans="1:14" x14ac:dyDescent="0.25">
      <c r="A1105" s="2"/>
      <c r="B1105" s="103">
        <f t="shared" si="17"/>
        <v>1105</v>
      </c>
      <c r="C1105" s="95"/>
      <c r="D1105" s="98" t="s">
        <v>1176</v>
      </c>
      <c r="E1105" s="99">
        <v>28.13777</v>
      </c>
      <c r="F1105" s="99">
        <v>0</v>
      </c>
      <c r="G1105" s="99" t="s">
        <v>854</v>
      </c>
      <c r="H1105" s="99"/>
      <c r="I1105" s="99"/>
      <c r="J1105" s="99"/>
      <c r="K1105" s="99"/>
      <c r="L1105" s="99"/>
      <c r="M1105" s="99"/>
      <c r="N1105" s="103"/>
    </row>
    <row r="1106" spans="1:14" x14ac:dyDescent="0.25">
      <c r="A1106" s="2"/>
      <c r="B1106" s="103">
        <f t="shared" si="17"/>
        <v>1106</v>
      </c>
      <c r="C1106" s="95"/>
      <c r="D1106" s="98" t="s">
        <v>1177</v>
      </c>
      <c r="E1106" s="99">
        <v>28.119599999999998</v>
      </c>
      <c r="F1106" s="99">
        <v>0</v>
      </c>
      <c r="G1106" s="99" t="s">
        <v>854</v>
      </c>
      <c r="H1106" s="99"/>
      <c r="I1106" s="99"/>
      <c r="J1106" s="99"/>
      <c r="K1106" s="99"/>
      <c r="L1106" s="99"/>
      <c r="M1106" s="99"/>
      <c r="N1106" s="103"/>
    </row>
    <row r="1107" spans="1:14" x14ac:dyDescent="0.25">
      <c r="A1107" s="2"/>
      <c r="B1107" s="103">
        <f t="shared" si="17"/>
        <v>1107</v>
      </c>
      <c r="C1107" s="95"/>
      <c r="D1107" s="98" t="s">
        <v>1178</v>
      </c>
      <c r="E1107" s="99">
        <v>28.089030000000001</v>
      </c>
      <c r="F1107" s="99">
        <v>0</v>
      </c>
      <c r="G1107" s="99" t="s">
        <v>854</v>
      </c>
      <c r="H1107" s="99"/>
      <c r="I1107" s="99"/>
      <c r="J1107" s="99"/>
      <c r="K1107" s="99"/>
      <c r="L1107" s="99"/>
      <c r="M1107" s="99"/>
      <c r="N1107" s="103"/>
    </row>
    <row r="1108" spans="1:14" x14ac:dyDescent="0.25">
      <c r="A1108" s="2"/>
      <c r="B1108" s="103">
        <f t="shared" si="17"/>
        <v>1108</v>
      </c>
      <c r="C1108" s="95"/>
      <c r="D1108" s="98" t="s">
        <v>1179</v>
      </c>
      <c r="E1108" s="99">
        <v>28.078150000000001</v>
      </c>
      <c r="F1108" s="99">
        <v>0</v>
      </c>
      <c r="G1108" s="99" t="s">
        <v>854</v>
      </c>
      <c r="H1108" s="99"/>
      <c r="I1108" s="99"/>
      <c r="J1108" s="99"/>
      <c r="K1108" s="99"/>
      <c r="L1108" s="99"/>
      <c r="M1108" s="99"/>
      <c r="N1108" s="103"/>
    </row>
    <row r="1109" spans="1:14" x14ac:dyDescent="0.25">
      <c r="A1109" s="2"/>
      <c r="B1109" s="103">
        <f t="shared" si="17"/>
        <v>1109</v>
      </c>
      <c r="C1109" s="95"/>
      <c r="D1109" s="98" t="s">
        <v>1180</v>
      </c>
      <c r="E1109" s="99">
        <v>19.386869999999998</v>
      </c>
      <c r="F1109" s="99">
        <v>0</v>
      </c>
      <c r="G1109" s="99" t="s">
        <v>854</v>
      </c>
      <c r="H1109" s="99"/>
      <c r="I1109" s="99"/>
      <c r="J1109" s="99"/>
      <c r="K1109" s="99"/>
      <c r="L1109" s="99"/>
      <c r="M1109" s="99"/>
      <c r="N1109" s="103"/>
    </row>
    <row r="1110" spans="1:14" x14ac:dyDescent="0.25">
      <c r="A1110" s="2"/>
      <c r="B1110" s="103">
        <f t="shared" si="17"/>
        <v>1110</v>
      </c>
      <c r="C1110" s="95"/>
      <c r="D1110" s="98" t="s">
        <v>1181</v>
      </c>
      <c r="E1110" s="99">
        <v>19.104890000000001</v>
      </c>
      <c r="F1110" s="99">
        <v>0</v>
      </c>
      <c r="G1110" s="99" t="s">
        <v>854</v>
      </c>
      <c r="H1110" s="99"/>
      <c r="I1110" s="99"/>
      <c r="J1110" s="99"/>
      <c r="K1110" s="99"/>
      <c r="L1110" s="99"/>
      <c r="M1110" s="99"/>
      <c r="N1110" s="103"/>
    </row>
    <row r="1111" spans="1:14" x14ac:dyDescent="0.25">
      <c r="A1111" s="2"/>
      <c r="B1111" s="103">
        <f t="shared" si="17"/>
        <v>1111</v>
      </c>
      <c r="C1111" s="95"/>
      <c r="D1111" s="98" t="s">
        <v>1182</v>
      </c>
      <c r="E1111" s="99">
        <v>18.601690000000001</v>
      </c>
      <c r="F1111" s="99">
        <v>0</v>
      </c>
      <c r="G1111" s="99" t="s">
        <v>854</v>
      </c>
      <c r="H1111" s="99"/>
      <c r="I1111" s="99"/>
      <c r="J1111" s="99"/>
      <c r="K1111" s="99"/>
      <c r="L1111" s="99"/>
      <c r="M1111" s="99"/>
      <c r="N1111" s="103"/>
    </row>
    <row r="1112" spans="1:14" x14ac:dyDescent="0.25">
      <c r="A1112" s="2"/>
      <c r="B1112" s="103">
        <f t="shared" si="17"/>
        <v>1112</v>
      </c>
      <c r="C1112" s="95"/>
      <c r="D1112" s="98" t="s">
        <v>1183</v>
      </c>
      <c r="E1112" s="99">
        <v>17.926739999999999</v>
      </c>
      <c r="F1112" s="99">
        <v>0</v>
      </c>
      <c r="G1112" s="99" t="s">
        <v>854</v>
      </c>
      <c r="H1112" s="99"/>
      <c r="I1112" s="99"/>
      <c r="J1112" s="99"/>
      <c r="K1112" s="99"/>
      <c r="L1112" s="99"/>
      <c r="M1112" s="99"/>
      <c r="N1112" s="103"/>
    </row>
    <row r="1113" spans="1:14" x14ac:dyDescent="0.25">
      <c r="A1113" s="2"/>
      <c r="B1113" s="103">
        <f t="shared" si="17"/>
        <v>1113</v>
      </c>
      <c r="C1113" s="95"/>
      <c r="D1113" s="98" t="s">
        <v>1184</v>
      </c>
      <c r="E1113" s="99">
        <v>17.098590000000002</v>
      </c>
      <c r="F1113" s="99">
        <v>0</v>
      </c>
      <c r="G1113" s="99" t="s">
        <v>854</v>
      </c>
      <c r="H1113" s="99"/>
      <c r="I1113" s="99"/>
      <c r="J1113" s="99"/>
      <c r="K1113" s="99"/>
      <c r="L1113" s="99"/>
      <c r="M1113" s="99"/>
      <c r="N1113" s="103"/>
    </row>
    <row r="1114" spans="1:14" x14ac:dyDescent="0.25">
      <c r="A1114" s="2"/>
      <c r="B1114" s="103">
        <f t="shared" si="17"/>
        <v>1114</v>
      </c>
      <c r="C1114" s="95"/>
      <c r="D1114" s="98" t="s">
        <v>1185</v>
      </c>
      <c r="E1114" s="99">
        <v>16.325340000000001</v>
      </c>
      <c r="F1114" s="99">
        <v>0</v>
      </c>
      <c r="G1114" s="99" t="s">
        <v>854</v>
      </c>
      <c r="H1114" s="99"/>
      <c r="I1114" s="99"/>
      <c r="J1114" s="99"/>
      <c r="K1114" s="99"/>
      <c r="L1114" s="99"/>
      <c r="M1114" s="99"/>
      <c r="N1114" s="103"/>
    </row>
    <row r="1115" spans="1:14" x14ac:dyDescent="0.25">
      <c r="A1115" s="2"/>
      <c r="B1115" s="103">
        <f t="shared" si="17"/>
        <v>1115</v>
      </c>
      <c r="C1115" s="95"/>
      <c r="D1115" s="98" t="s">
        <v>1186</v>
      </c>
      <c r="E1115" s="99">
        <v>16.029309999999999</v>
      </c>
      <c r="F1115" s="99">
        <v>0</v>
      </c>
      <c r="G1115" s="99" t="s">
        <v>854</v>
      </c>
      <c r="H1115" s="99"/>
      <c r="I1115" s="99"/>
      <c r="J1115" s="99"/>
      <c r="K1115" s="99"/>
      <c r="L1115" s="99"/>
      <c r="M1115" s="99"/>
      <c r="N1115" s="103"/>
    </row>
    <row r="1116" spans="1:14" x14ac:dyDescent="0.25">
      <c r="A1116" s="2"/>
      <c r="B1116" s="103">
        <f t="shared" si="17"/>
        <v>1116</v>
      </c>
      <c r="C1116" s="95"/>
      <c r="D1116" s="98" t="s">
        <v>1187</v>
      </c>
      <c r="E1116" s="99">
        <v>16.5122</v>
      </c>
      <c r="F1116" s="99">
        <v>0</v>
      </c>
      <c r="G1116" s="99" t="s">
        <v>854</v>
      </c>
      <c r="H1116" s="99"/>
      <c r="I1116" s="99"/>
      <c r="J1116" s="99"/>
      <c r="K1116" s="99"/>
      <c r="L1116" s="99"/>
      <c r="M1116" s="99"/>
      <c r="N1116" s="103"/>
    </row>
    <row r="1117" spans="1:14" x14ac:dyDescent="0.25">
      <c r="A1117" s="2"/>
      <c r="B1117" s="103">
        <f t="shared" si="17"/>
        <v>1117</v>
      </c>
      <c r="C1117" s="95"/>
      <c r="D1117" s="98" t="s">
        <v>1188</v>
      </c>
      <c r="E1117" s="99">
        <v>16.905239999999999</v>
      </c>
      <c r="F1117" s="99">
        <v>0</v>
      </c>
      <c r="G1117" s="99" t="s">
        <v>854</v>
      </c>
      <c r="H1117" s="99"/>
      <c r="I1117" s="99"/>
      <c r="J1117" s="99"/>
      <c r="K1117" s="99"/>
      <c r="L1117" s="99"/>
      <c r="M1117" s="99"/>
      <c r="N1117" s="103"/>
    </row>
    <row r="1118" spans="1:14" x14ac:dyDescent="0.25">
      <c r="A1118" s="2"/>
      <c r="B1118" s="103">
        <f t="shared" si="17"/>
        <v>1118</v>
      </c>
      <c r="C1118" s="95"/>
      <c r="D1118" s="98" t="s">
        <v>1189</v>
      </c>
      <c r="E1118" s="99">
        <v>17.19849</v>
      </c>
      <c r="F1118" s="99">
        <v>0</v>
      </c>
      <c r="G1118" s="99" t="s">
        <v>854</v>
      </c>
      <c r="H1118" s="99"/>
      <c r="I1118" s="99"/>
      <c r="J1118" s="99"/>
      <c r="K1118" s="99"/>
      <c r="L1118" s="99"/>
      <c r="M1118" s="99"/>
      <c r="N1118" s="103"/>
    </row>
    <row r="1119" spans="1:14" x14ac:dyDescent="0.25">
      <c r="A1119" s="2"/>
      <c r="B1119" s="103">
        <f t="shared" si="17"/>
        <v>1119</v>
      </c>
      <c r="C1119" s="95"/>
      <c r="D1119" s="98" t="s">
        <v>1190</v>
      </c>
      <c r="E1119" s="99">
        <v>17.358280000000001</v>
      </c>
      <c r="F1119" s="99">
        <v>0</v>
      </c>
      <c r="G1119" s="99" t="s">
        <v>854</v>
      </c>
      <c r="H1119" s="99"/>
      <c r="I1119" s="99"/>
      <c r="J1119" s="99"/>
      <c r="K1119" s="99"/>
      <c r="L1119" s="99"/>
      <c r="M1119" s="99"/>
      <c r="N1119" s="103"/>
    </row>
    <row r="1120" spans="1:14" x14ac:dyDescent="0.25">
      <c r="A1120" s="2"/>
      <c r="B1120" s="103">
        <f t="shared" si="17"/>
        <v>1120</v>
      </c>
      <c r="C1120" s="95"/>
      <c r="D1120" s="98" t="s">
        <v>1191</v>
      </c>
      <c r="E1120" s="99">
        <v>17.441199999999998</v>
      </c>
      <c r="F1120" s="99">
        <v>0</v>
      </c>
      <c r="G1120" s="99" t="s">
        <v>854</v>
      </c>
      <c r="H1120" s="99"/>
      <c r="I1120" s="99"/>
      <c r="J1120" s="99"/>
      <c r="K1120" s="99"/>
      <c r="L1120" s="99"/>
      <c r="M1120" s="99"/>
      <c r="N1120" s="103"/>
    </row>
    <row r="1121" spans="1:14" x14ac:dyDescent="0.25">
      <c r="A1121" s="2"/>
      <c r="B1121" s="103">
        <f t="shared" si="17"/>
        <v>1121</v>
      </c>
      <c r="C1121" s="95"/>
      <c r="D1121" s="98" t="s">
        <v>1192</v>
      </c>
      <c r="E1121" s="99">
        <v>27.810020000000002</v>
      </c>
      <c r="F1121" s="99">
        <v>0</v>
      </c>
      <c r="G1121" s="99" t="s">
        <v>854</v>
      </c>
      <c r="H1121" s="99"/>
      <c r="I1121" s="99"/>
      <c r="J1121" s="99"/>
      <c r="K1121" s="99"/>
      <c r="L1121" s="99"/>
      <c r="M1121" s="99"/>
      <c r="N1121" s="103"/>
    </row>
    <row r="1122" spans="1:14" x14ac:dyDescent="0.25">
      <c r="A1122" s="2"/>
      <c r="B1122" s="103">
        <f t="shared" si="17"/>
        <v>1122</v>
      </c>
      <c r="C1122" s="95"/>
      <c r="D1122" s="98" t="s">
        <v>1193</v>
      </c>
      <c r="E1122" s="99">
        <v>27.78013</v>
      </c>
      <c r="F1122" s="99">
        <v>0</v>
      </c>
      <c r="G1122" s="99" t="s">
        <v>854</v>
      </c>
      <c r="H1122" s="99"/>
      <c r="I1122" s="99"/>
      <c r="J1122" s="99"/>
      <c r="K1122" s="99"/>
      <c r="L1122" s="99"/>
      <c r="M1122" s="99"/>
      <c r="N1122" s="103"/>
    </row>
    <row r="1123" spans="1:14" x14ac:dyDescent="0.25">
      <c r="A1123" s="2"/>
      <c r="B1123" s="103">
        <f t="shared" si="17"/>
        <v>1123</v>
      </c>
      <c r="C1123" s="95"/>
      <c r="D1123" s="98" t="s">
        <v>1194</v>
      </c>
      <c r="E1123" s="99">
        <v>27.728840000000002</v>
      </c>
      <c r="F1123" s="99">
        <v>0</v>
      </c>
      <c r="G1123" s="99" t="s">
        <v>854</v>
      </c>
      <c r="H1123" s="99"/>
      <c r="I1123" s="99"/>
      <c r="J1123" s="99"/>
      <c r="K1123" s="99"/>
      <c r="L1123" s="99"/>
      <c r="M1123" s="99"/>
      <c r="N1123" s="103"/>
    </row>
    <row r="1124" spans="1:14" x14ac:dyDescent="0.25">
      <c r="A1124" s="2"/>
      <c r="B1124" s="103">
        <f t="shared" si="17"/>
        <v>1124</v>
      </c>
      <c r="C1124" s="95"/>
      <c r="D1124" s="98" t="s">
        <v>1195</v>
      </c>
      <c r="E1124" s="99">
        <v>27.700320000000001</v>
      </c>
      <c r="F1124" s="99">
        <v>0</v>
      </c>
      <c r="G1124" s="99" t="s">
        <v>854</v>
      </c>
      <c r="H1124" s="99"/>
      <c r="I1124" s="99"/>
      <c r="J1124" s="99"/>
      <c r="K1124" s="99"/>
      <c r="L1124" s="99"/>
      <c r="M1124" s="99"/>
      <c r="N1124" s="103"/>
    </row>
    <row r="1125" spans="1:14" x14ac:dyDescent="0.25">
      <c r="A1125" s="2"/>
      <c r="B1125" s="103">
        <f t="shared" si="17"/>
        <v>1125</v>
      </c>
      <c r="C1125" s="95"/>
      <c r="D1125" s="98" t="s">
        <v>1196</v>
      </c>
      <c r="E1125" s="99">
        <v>19.614820000000002</v>
      </c>
      <c r="F1125" s="99">
        <v>0</v>
      </c>
      <c r="G1125" s="99" t="s">
        <v>854</v>
      </c>
      <c r="H1125" s="99"/>
      <c r="I1125" s="99"/>
      <c r="J1125" s="99"/>
      <c r="K1125" s="99"/>
      <c r="L1125" s="99"/>
      <c r="M1125" s="99"/>
      <c r="N1125" s="103"/>
    </row>
    <row r="1126" spans="1:14" x14ac:dyDescent="0.25">
      <c r="A1126" s="2"/>
      <c r="B1126" s="103">
        <f t="shared" si="17"/>
        <v>1126</v>
      </c>
      <c r="C1126" s="95"/>
      <c r="D1126" s="98" t="s">
        <v>1197</v>
      </c>
      <c r="E1126" s="99">
        <v>19.26756</v>
      </c>
      <c r="F1126" s="99">
        <v>0</v>
      </c>
      <c r="G1126" s="99" t="s">
        <v>854</v>
      </c>
      <c r="H1126" s="99"/>
      <c r="I1126" s="99"/>
      <c r="J1126" s="99"/>
      <c r="K1126" s="99"/>
      <c r="L1126" s="99"/>
      <c r="M1126" s="99"/>
      <c r="N1126" s="103"/>
    </row>
    <row r="1127" spans="1:14" x14ac:dyDescent="0.25">
      <c r="A1127" s="2"/>
      <c r="B1127" s="103">
        <f t="shared" si="17"/>
        <v>1127</v>
      </c>
      <c r="C1127" s="95"/>
      <c r="D1127" s="98" t="s">
        <v>1198</v>
      </c>
      <c r="E1127" s="99">
        <v>18.676079999999999</v>
      </c>
      <c r="F1127" s="99">
        <v>0</v>
      </c>
      <c r="G1127" s="99" t="s">
        <v>854</v>
      </c>
      <c r="H1127" s="99"/>
      <c r="I1127" s="99"/>
      <c r="J1127" s="99"/>
      <c r="K1127" s="99"/>
      <c r="L1127" s="99"/>
      <c r="M1127" s="99"/>
      <c r="N1127" s="103"/>
    </row>
    <row r="1128" spans="1:14" x14ac:dyDescent="0.25">
      <c r="A1128" s="2"/>
      <c r="B1128" s="103">
        <f t="shared" si="17"/>
        <v>1128</v>
      </c>
      <c r="C1128" s="95"/>
      <c r="D1128" s="98" t="s">
        <v>1199</v>
      </c>
      <c r="E1128" s="99">
        <v>17.86551</v>
      </c>
      <c r="F1128" s="99">
        <v>0</v>
      </c>
      <c r="G1128" s="99" t="s">
        <v>854</v>
      </c>
      <c r="H1128" s="99"/>
      <c r="I1128" s="99"/>
      <c r="J1128" s="99"/>
      <c r="K1128" s="99"/>
      <c r="L1128" s="99"/>
      <c r="M1128" s="99"/>
      <c r="N1128" s="103"/>
    </row>
    <row r="1129" spans="1:14" x14ac:dyDescent="0.25">
      <c r="A1129" s="2"/>
      <c r="B1129" s="103">
        <f t="shared" si="17"/>
        <v>1129</v>
      </c>
      <c r="C1129" s="95"/>
      <c r="D1129" s="98" t="s">
        <v>1200</v>
      </c>
      <c r="E1129" s="99">
        <v>16.764340000000001</v>
      </c>
      <c r="F1129" s="99">
        <v>0</v>
      </c>
      <c r="G1129" s="99" t="s">
        <v>854</v>
      </c>
      <c r="H1129" s="99"/>
      <c r="I1129" s="99"/>
      <c r="J1129" s="99"/>
      <c r="K1129" s="99"/>
      <c r="L1129" s="99"/>
      <c r="M1129" s="99"/>
      <c r="N1129" s="103"/>
    </row>
    <row r="1130" spans="1:14" x14ac:dyDescent="0.25">
      <c r="A1130" s="2"/>
      <c r="B1130" s="103">
        <f t="shared" si="17"/>
        <v>1130</v>
      </c>
      <c r="C1130" s="95"/>
      <c r="D1130" s="98" t="s">
        <v>1201</v>
      </c>
      <c r="E1130" s="99">
        <v>15.264659999999999</v>
      </c>
      <c r="F1130" s="99">
        <v>0</v>
      </c>
      <c r="G1130" s="99" t="s">
        <v>854</v>
      </c>
      <c r="H1130" s="99"/>
      <c r="I1130" s="99"/>
      <c r="J1130" s="99"/>
      <c r="K1130" s="99"/>
      <c r="L1130" s="99"/>
      <c r="M1130" s="99"/>
      <c r="N1130" s="103"/>
    </row>
    <row r="1131" spans="1:14" x14ac:dyDescent="0.25">
      <c r="A1131" s="2"/>
      <c r="B1131" s="103">
        <f t="shared" si="17"/>
        <v>1131</v>
      </c>
      <c r="C1131" s="95"/>
      <c r="D1131" s="98" t="s">
        <v>1202</v>
      </c>
      <c r="E1131" s="99">
        <v>15.79322</v>
      </c>
      <c r="F1131" s="99">
        <v>0</v>
      </c>
      <c r="G1131" s="99" t="s">
        <v>854</v>
      </c>
      <c r="H1131" s="99"/>
      <c r="I1131" s="99"/>
      <c r="J1131" s="99"/>
      <c r="K1131" s="99"/>
      <c r="L1131" s="99"/>
      <c r="M1131" s="99"/>
      <c r="N1131" s="103"/>
    </row>
    <row r="1132" spans="1:14" x14ac:dyDescent="0.25">
      <c r="A1132" s="2"/>
      <c r="B1132" s="103">
        <f t="shared" si="17"/>
        <v>1132</v>
      </c>
      <c r="C1132" s="95"/>
      <c r="D1132" s="98" t="s">
        <v>1203</v>
      </c>
      <c r="E1132" s="99">
        <v>16.314509999999999</v>
      </c>
      <c r="F1132" s="99">
        <v>0</v>
      </c>
      <c r="G1132" s="99" t="s">
        <v>854</v>
      </c>
      <c r="H1132" s="99"/>
      <c r="I1132" s="99"/>
      <c r="J1132" s="99"/>
      <c r="K1132" s="99"/>
      <c r="L1132" s="99"/>
      <c r="M1132" s="99"/>
      <c r="N1132" s="103"/>
    </row>
    <row r="1133" spans="1:14" x14ac:dyDescent="0.25">
      <c r="A1133" s="2"/>
      <c r="B1133" s="103">
        <f t="shared" si="17"/>
        <v>1133</v>
      </c>
      <c r="C1133" s="95"/>
      <c r="D1133" s="98" t="s">
        <v>1204</v>
      </c>
      <c r="E1133" s="99">
        <v>16.721730000000001</v>
      </c>
      <c r="F1133" s="99">
        <v>0</v>
      </c>
      <c r="G1133" s="99" t="s">
        <v>854</v>
      </c>
      <c r="H1133" s="99"/>
      <c r="I1133" s="99"/>
      <c r="J1133" s="99"/>
      <c r="K1133" s="99"/>
      <c r="L1133" s="99"/>
      <c r="M1133" s="99"/>
      <c r="N1133" s="103"/>
    </row>
    <row r="1134" spans="1:14" x14ac:dyDescent="0.25">
      <c r="A1134" s="2"/>
      <c r="B1134" s="103">
        <f t="shared" si="17"/>
        <v>1134</v>
      </c>
      <c r="C1134" s="95"/>
      <c r="D1134" s="98" t="s">
        <v>1205</v>
      </c>
      <c r="E1134" s="99">
        <v>17.02983</v>
      </c>
      <c r="F1134" s="99">
        <v>0</v>
      </c>
      <c r="G1134" s="99" t="s">
        <v>854</v>
      </c>
      <c r="H1134" s="99"/>
      <c r="I1134" s="99"/>
      <c r="J1134" s="99"/>
      <c r="K1134" s="99"/>
      <c r="L1134" s="99"/>
      <c r="M1134" s="99"/>
      <c r="N1134" s="103"/>
    </row>
    <row r="1135" spans="1:14" x14ac:dyDescent="0.25">
      <c r="A1135" s="2"/>
      <c r="B1135" s="103">
        <f t="shared" si="17"/>
        <v>1135</v>
      </c>
      <c r="C1135" s="95"/>
      <c r="D1135" s="98" t="s">
        <v>1206</v>
      </c>
      <c r="E1135" s="99">
        <v>17.2103</v>
      </c>
      <c r="F1135" s="99">
        <v>0</v>
      </c>
      <c r="G1135" s="99" t="s">
        <v>854</v>
      </c>
      <c r="H1135" s="99"/>
      <c r="I1135" s="99"/>
      <c r="J1135" s="99"/>
      <c r="K1135" s="99"/>
      <c r="L1135" s="99"/>
      <c r="M1135" s="99"/>
      <c r="N1135" s="103"/>
    </row>
    <row r="1136" spans="1:14" x14ac:dyDescent="0.25">
      <c r="A1136" s="2"/>
      <c r="B1136" s="103">
        <f t="shared" si="17"/>
        <v>1136</v>
      </c>
      <c r="C1136" s="95"/>
      <c r="D1136" s="98" t="s">
        <v>1207</v>
      </c>
      <c r="E1136" s="99">
        <v>17.280809999999999</v>
      </c>
      <c r="F1136" s="99">
        <v>0</v>
      </c>
      <c r="G1136" s="99" t="s">
        <v>854</v>
      </c>
      <c r="H1136" s="99"/>
      <c r="I1136" s="99"/>
      <c r="J1136" s="99"/>
      <c r="K1136" s="99"/>
      <c r="L1136" s="99"/>
      <c r="M1136" s="99"/>
      <c r="N1136" s="103"/>
    </row>
    <row r="1137" spans="1:14" x14ac:dyDescent="0.25">
      <c r="A1137" s="2"/>
      <c r="B1137" s="103">
        <f t="shared" si="17"/>
        <v>1137</v>
      </c>
      <c r="C1137" s="95"/>
      <c r="D1137" s="98" t="s">
        <v>1208</v>
      </c>
      <c r="E1137" s="99">
        <v>27.429739999999999</v>
      </c>
      <c r="F1137" s="99">
        <v>0</v>
      </c>
      <c r="G1137" s="99" t="s">
        <v>854</v>
      </c>
      <c r="H1137" s="99"/>
      <c r="I1137" s="99"/>
      <c r="J1137" s="99"/>
      <c r="K1137" s="99"/>
      <c r="L1137" s="99"/>
      <c r="M1137" s="99"/>
      <c r="N1137" s="103"/>
    </row>
    <row r="1138" spans="1:14" x14ac:dyDescent="0.25">
      <c r="A1138" s="2"/>
      <c r="B1138" s="103">
        <f t="shared" si="17"/>
        <v>1138</v>
      </c>
      <c r="C1138" s="95"/>
      <c r="D1138" s="98" t="s">
        <v>1209</v>
      </c>
      <c r="E1138" s="99">
        <v>27.395389999999999</v>
      </c>
      <c r="F1138" s="99">
        <v>0</v>
      </c>
      <c r="G1138" s="99" t="s">
        <v>854</v>
      </c>
      <c r="H1138" s="99"/>
      <c r="I1138" s="99"/>
      <c r="J1138" s="99"/>
      <c r="K1138" s="99"/>
      <c r="L1138" s="99"/>
      <c r="M1138" s="99"/>
      <c r="N1138" s="103"/>
    </row>
    <row r="1139" spans="1:14" x14ac:dyDescent="0.25">
      <c r="A1139" s="2"/>
      <c r="B1139" s="103">
        <f t="shared" si="17"/>
        <v>1139</v>
      </c>
      <c r="C1139" s="95"/>
      <c r="D1139" s="98" t="s">
        <v>1210</v>
      </c>
      <c r="E1139" s="99">
        <v>27.333469999999998</v>
      </c>
      <c r="F1139" s="99">
        <v>0</v>
      </c>
      <c r="G1139" s="99" t="s">
        <v>854</v>
      </c>
      <c r="H1139" s="99"/>
      <c r="I1139" s="99"/>
      <c r="J1139" s="99"/>
      <c r="K1139" s="99"/>
      <c r="L1139" s="99"/>
      <c r="M1139" s="99"/>
      <c r="N1139" s="103"/>
    </row>
    <row r="1140" spans="1:14" x14ac:dyDescent="0.25">
      <c r="A1140" s="2"/>
      <c r="B1140" s="103">
        <f t="shared" si="17"/>
        <v>1140</v>
      </c>
      <c r="C1140" s="95"/>
      <c r="D1140" s="98" t="s">
        <v>1211</v>
      </c>
      <c r="E1140" s="99">
        <v>27.27007</v>
      </c>
      <c r="F1140" s="99">
        <v>0</v>
      </c>
      <c r="G1140" s="99" t="s">
        <v>854</v>
      </c>
      <c r="H1140" s="99"/>
      <c r="I1140" s="99"/>
      <c r="J1140" s="99"/>
      <c r="K1140" s="99"/>
      <c r="L1140" s="99"/>
      <c r="M1140" s="99"/>
      <c r="N1140" s="103"/>
    </row>
    <row r="1141" spans="1:14" x14ac:dyDescent="0.25">
      <c r="A1141" s="2"/>
      <c r="B1141" s="103">
        <f t="shared" si="17"/>
        <v>1141</v>
      </c>
      <c r="C1141" s="95"/>
      <c r="D1141" s="98" t="s">
        <v>1212</v>
      </c>
      <c r="E1141" s="99">
        <v>19.95609</v>
      </c>
      <c r="F1141" s="99">
        <v>0</v>
      </c>
      <c r="G1141" s="99" t="s">
        <v>854</v>
      </c>
      <c r="H1141" s="99"/>
      <c r="I1141" s="99"/>
      <c r="J1141" s="99"/>
      <c r="K1141" s="99"/>
      <c r="L1141" s="99"/>
      <c r="M1141" s="99"/>
      <c r="N1141" s="103"/>
    </row>
    <row r="1142" spans="1:14" x14ac:dyDescent="0.25">
      <c r="A1142" s="2"/>
      <c r="B1142" s="103">
        <f t="shared" si="17"/>
        <v>1142</v>
      </c>
      <c r="C1142" s="95"/>
      <c r="D1142" s="98" t="s">
        <v>1213</v>
      </c>
      <c r="E1142" s="99">
        <v>19.504339999999999</v>
      </c>
      <c r="F1142" s="99">
        <v>0</v>
      </c>
      <c r="G1142" s="99" t="s">
        <v>854</v>
      </c>
      <c r="H1142" s="99"/>
      <c r="I1142" s="99"/>
      <c r="J1142" s="99"/>
      <c r="K1142" s="99"/>
      <c r="L1142" s="99"/>
      <c r="M1142" s="99"/>
      <c r="N1142" s="103"/>
    </row>
    <row r="1143" spans="1:14" x14ac:dyDescent="0.25">
      <c r="A1143" s="2"/>
      <c r="B1143" s="103">
        <f t="shared" si="17"/>
        <v>1143</v>
      </c>
      <c r="C1143" s="95"/>
      <c r="D1143" s="98" t="s">
        <v>1214</v>
      </c>
      <c r="E1143" s="99">
        <v>18.85322</v>
      </c>
      <c r="F1143" s="99">
        <v>0</v>
      </c>
      <c r="G1143" s="99" t="s">
        <v>854</v>
      </c>
      <c r="H1143" s="99"/>
      <c r="I1143" s="99"/>
      <c r="J1143" s="99"/>
      <c r="K1143" s="99"/>
      <c r="L1143" s="99"/>
      <c r="M1143" s="99"/>
      <c r="N1143" s="103"/>
    </row>
    <row r="1144" spans="1:14" x14ac:dyDescent="0.25">
      <c r="A1144" s="2"/>
      <c r="B1144" s="103">
        <f t="shared" si="17"/>
        <v>1144</v>
      </c>
      <c r="C1144" s="95"/>
      <c r="D1144" s="98" t="s">
        <v>1215</v>
      </c>
      <c r="E1144" s="99">
        <v>18.02327</v>
      </c>
      <c r="F1144" s="99">
        <v>0</v>
      </c>
      <c r="G1144" s="99" t="s">
        <v>854</v>
      </c>
      <c r="H1144" s="99"/>
      <c r="I1144" s="99"/>
      <c r="J1144" s="99"/>
      <c r="K1144" s="99"/>
      <c r="L1144" s="99"/>
      <c r="M1144" s="99"/>
      <c r="N1144" s="103"/>
    </row>
    <row r="1145" spans="1:14" x14ac:dyDescent="0.25">
      <c r="A1145" s="2"/>
      <c r="B1145" s="103">
        <f t="shared" si="17"/>
        <v>1145</v>
      </c>
      <c r="C1145" s="95"/>
      <c r="D1145" s="98" t="s">
        <v>1216</v>
      </c>
      <c r="E1145" s="99">
        <v>16.942769999999999</v>
      </c>
      <c r="F1145" s="99">
        <v>0</v>
      </c>
      <c r="G1145" s="99" t="s">
        <v>854</v>
      </c>
      <c r="H1145" s="99"/>
      <c r="I1145" s="99"/>
      <c r="J1145" s="99"/>
      <c r="K1145" s="99"/>
      <c r="L1145" s="99"/>
      <c r="M1145" s="99"/>
      <c r="N1145" s="103"/>
    </row>
    <row r="1146" spans="1:14" x14ac:dyDescent="0.25">
      <c r="A1146" s="2"/>
      <c r="B1146" s="103">
        <f t="shared" si="17"/>
        <v>1146</v>
      </c>
      <c r="C1146" s="95"/>
      <c r="D1146" s="98" t="s">
        <v>1217</v>
      </c>
      <c r="E1146" s="99">
        <v>15.92733</v>
      </c>
      <c r="F1146" s="99">
        <v>0</v>
      </c>
      <c r="G1146" s="99" t="s">
        <v>854</v>
      </c>
      <c r="H1146" s="99"/>
      <c r="I1146" s="99"/>
      <c r="J1146" s="99"/>
      <c r="K1146" s="99"/>
      <c r="L1146" s="99"/>
      <c r="M1146" s="99"/>
      <c r="N1146" s="103"/>
    </row>
    <row r="1147" spans="1:14" x14ac:dyDescent="0.25">
      <c r="A1147" s="2"/>
      <c r="B1147" s="103">
        <f t="shared" si="17"/>
        <v>1147</v>
      </c>
      <c r="C1147" s="95"/>
      <c r="D1147" s="98" t="s">
        <v>1218</v>
      </c>
      <c r="E1147" s="99">
        <v>15.57607</v>
      </c>
      <c r="F1147" s="99">
        <v>0</v>
      </c>
      <c r="G1147" s="99" t="s">
        <v>854</v>
      </c>
      <c r="H1147" s="99"/>
      <c r="I1147" s="99"/>
      <c r="J1147" s="99"/>
      <c r="K1147" s="99"/>
      <c r="L1147" s="99"/>
      <c r="M1147" s="99"/>
      <c r="N1147" s="103"/>
    </row>
    <row r="1148" spans="1:14" x14ac:dyDescent="0.25">
      <c r="A1148" s="2"/>
      <c r="B1148" s="103">
        <f t="shared" si="17"/>
        <v>1148</v>
      </c>
      <c r="C1148" s="95"/>
      <c r="D1148" s="98" t="s">
        <v>1219</v>
      </c>
      <c r="E1148" s="99">
        <v>16.122299999999999</v>
      </c>
      <c r="F1148" s="99">
        <v>0</v>
      </c>
      <c r="G1148" s="99" t="s">
        <v>854</v>
      </c>
      <c r="H1148" s="99"/>
      <c r="I1148" s="99"/>
      <c r="J1148" s="99"/>
      <c r="K1148" s="99"/>
      <c r="L1148" s="99"/>
      <c r="M1148" s="99"/>
      <c r="N1148" s="103"/>
    </row>
    <row r="1149" spans="1:14" x14ac:dyDescent="0.25">
      <c r="A1149" s="2"/>
      <c r="B1149" s="103">
        <f t="shared" si="17"/>
        <v>1149</v>
      </c>
      <c r="C1149" s="95"/>
      <c r="D1149" s="98" t="s">
        <v>1220</v>
      </c>
      <c r="E1149" s="99">
        <v>16.546240000000001</v>
      </c>
      <c r="F1149" s="99">
        <v>0</v>
      </c>
      <c r="G1149" s="99" t="s">
        <v>854</v>
      </c>
      <c r="H1149" s="99"/>
      <c r="I1149" s="99"/>
      <c r="J1149" s="99"/>
      <c r="K1149" s="99"/>
      <c r="L1149" s="99"/>
      <c r="M1149" s="99"/>
      <c r="N1149" s="103"/>
    </row>
    <row r="1150" spans="1:14" x14ac:dyDescent="0.25">
      <c r="A1150" s="2"/>
      <c r="B1150" s="103">
        <f t="shared" si="17"/>
        <v>1150</v>
      </c>
      <c r="C1150" s="95"/>
      <c r="D1150" s="98" t="s">
        <v>1221</v>
      </c>
      <c r="E1150" s="99">
        <v>16.856200000000001</v>
      </c>
      <c r="F1150" s="99">
        <v>0</v>
      </c>
      <c r="G1150" s="99" t="s">
        <v>854</v>
      </c>
      <c r="H1150" s="99"/>
      <c r="I1150" s="99"/>
      <c r="J1150" s="99"/>
      <c r="K1150" s="99"/>
      <c r="L1150" s="99"/>
      <c r="M1150" s="99"/>
      <c r="N1150" s="103"/>
    </row>
    <row r="1151" spans="1:14" x14ac:dyDescent="0.25">
      <c r="A1151" s="2"/>
      <c r="B1151" s="103">
        <f t="shared" si="17"/>
        <v>1151</v>
      </c>
      <c r="C1151" s="95"/>
      <c r="D1151" s="98" t="s">
        <v>1222</v>
      </c>
      <c r="E1151" s="99">
        <v>17.049890000000001</v>
      </c>
      <c r="F1151" s="99">
        <v>0</v>
      </c>
      <c r="G1151" s="99" t="s">
        <v>854</v>
      </c>
      <c r="H1151" s="99"/>
      <c r="I1151" s="99"/>
      <c r="J1151" s="99"/>
      <c r="K1151" s="99"/>
      <c r="L1151" s="99"/>
      <c r="M1151" s="99"/>
      <c r="N1151" s="103"/>
    </row>
    <row r="1152" spans="1:14" x14ac:dyDescent="0.25">
      <c r="A1152" s="2"/>
      <c r="B1152" s="103">
        <f t="shared" si="17"/>
        <v>1152</v>
      </c>
      <c r="C1152" s="95"/>
      <c r="D1152" s="98" t="s">
        <v>1223</v>
      </c>
      <c r="E1152" s="99">
        <v>17.129239999999999</v>
      </c>
      <c r="F1152" s="99">
        <v>0</v>
      </c>
      <c r="G1152" s="99" t="s">
        <v>854</v>
      </c>
      <c r="H1152" s="99"/>
      <c r="I1152" s="99"/>
      <c r="J1152" s="99"/>
      <c r="K1152" s="99"/>
      <c r="L1152" s="99"/>
      <c r="M1152" s="99"/>
      <c r="N1152" s="103"/>
    </row>
    <row r="1153" spans="1:14" x14ac:dyDescent="0.25">
      <c r="A1153" s="2"/>
      <c r="B1153" s="103">
        <f t="shared" si="17"/>
        <v>1153</v>
      </c>
      <c r="C1153" s="95"/>
      <c r="D1153" s="98" t="s">
        <v>1224</v>
      </c>
      <c r="E1153" s="99">
        <v>27.063559999999999</v>
      </c>
      <c r="F1153" s="99">
        <v>0</v>
      </c>
      <c r="G1153" s="99" t="s">
        <v>854</v>
      </c>
      <c r="H1153" s="99"/>
      <c r="I1153" s="99"/>
      <c r="J1153" s="99"/>
      <c r="K1153" s="99"/>
      <c r="L1153" s="99"/>
      <c r="M1153" s="99"/>
      <c r="N1153" s="103"/>
    </row>
    <row r="1154" spans="1:14" x14ac:dyDescent="0.25">
      <c r="A1154" s="2"/>
      <c r="B1154" s="103">
        <f t="shared" ref="B1154:B1217" si="18">B1153+1</f>
        <v>1154</v>
      </c>
      <c r="C1154" s="95"/>
      <c r="D1154" s="98" t="s">
        <v>1225</v>
      </c>
      <c r="E1154" s="99">
        <v>26.972020000000001</v>
      </c>
      <c r="F1154" s="99">
        <v>0</v>
      </c>
      <c r="G1154" s="99" t="s">
        <v>854</v>
      </c>
      <c r="H1154" s="99"/>
      <c r="I1154" s="99"/>
      <c r="J1154" s="99"/>
      <c r="K1154" s="99"/>
      <c r="L1154" s="99"/>
      <c r="M1154" s="99"/>
      <c r="N1154" s="103"/>
    </row>
    <row r="1155" spans="1:14" x14ac:dyDescent="0.25">
      <c r="A1155" s="2"/>
      <c r="B1155" s="103">
        <f t="shared" si="18"/>
        <v>1155</v>
      </c>
      <c r="C1155" s="95"/>
      <c r="D1155" s="98" t="s">
        <v>1226</v>
      </c>
      <c r="E1155" s="99">
        <v>26.84723</v>
      </c>
      <c r="F1155" s="99">
        <v>0</v>
      </c>
      <c r="G1155" s="99" t="s">
        <v>854</v>
      </c>
      <c r="H1155" s="99"/>
      <c r="I1155" s="99"/>
      <c r="J1155" s="99"/>
      <c r="K1155" s="99"/>
      <c r="L1155" s="99"/>
      <c r="M1155" s="99"/>
      <c r="N1155" s="103"/>
    </row>
    <row r="1156" spans="1:14" x14ac:dyDescent="0.25">
      <c r="A1156" s="2"/>
      <c r="B1156" s="103">
        <f t="shared" si="18"/>
        <v>1156</v>
      </c>
      <c r="C1156" s="95"/>
      <c r="D1156" s="98" t="s">
        <v>1227</v>
      </c>
      <c r="E1156" s="99">
        <v>26.758320000000001</v>
      </c>
      <c r="F1156" s="99">
        <v>0</v>
      </c>
      <c r="G1156" s="99" t="s">
        <v>854</v>
      </c>
      <c r="H1156" s="99"/>
      <c r="I1156" s="99"/>
      <c r="J1156" s="99"/>
      <c r="K1156" s="99"/>
      <c r="L1156" s="99"/>
      <c r="M1156" s="99"/>
      <c r="N1156" s="103"/>
    </row>
    <row r="1157" spans="1:14" x14ac:dyDescent="0.25">
      <c r="A1157" s="2"/>
      <c r="B1157" s="103">
        <f t="shared" si="18"/>
        <v>1157</v>
      </c>
      <c r="C1157" s="95"/>
      <c r="D1157" s="98" t="s">
        <v>1228</v>
      </c>
      <c r="E1157" s="99">
        <v>21.749420000000001</v>
      </c>
      <c r="F1157" s="99">
        <v>0</v>
      </c>
      <c r="G1157" s="99" t="s">
        <v>854</v>
      </c>
      <c r="H1157" s="99"/>
      <c r="I1157" s="99"/>
      <c r="J1157" s="99"/>
      <c r="K1157" s="99"/>
      <c r="L1157" s="99"/>
      <c r="M1157" s="99"/>
      <c r="N1157" s="103"/>
    </row>
    <row r="1158" spans="1:14" x14ac:dyDescent="0.25">
      <c r="A1158" s="2"/>
      <c r="B1158" s="103">
        <f t="shared" si="18"/>
        <v>1158</v>
      </c>
      <c r="C1158" s="95"/>
      <c r="D1158" s="98" t="s">
        <v>1229</v>
      </c>
      <c r="E1158" s="99">
        <v>21.364740000000001</v>
      </c>
      <c r="F1158" s="99">
        <v>0</v>
      </c>
      <c r="G1158" s="99" t="s">
        <v>854</v>
      </c>
      <c r="H1158" s="99"/>
      <c r="I1158" s="99"/>
      <c r="J1158" s="99"/>
      <c r="K1158" s="99"/>
      <c r="L1158" s="99"/>
      <c r="M1158" s="99"/>
      <c r="N1158" s="103"/>
    </row>
    <row r="1159" spans="1:14" x14ac:dyDescent="0.25">
      <c r="A1159" s="2"/>
      <c r="B1159" s="103">
        <f t="shared" si="18"/>
        <v>1159</v>
      </c>
      <c r="C1159" s="95"/>
      <c r="D1159" s="98" t="s">
        <v>1230</v>
      </c>
      <c r="E1159" s="99">
        <v>20.462949999999999</v>
      </c>
      <c r="F1159" s="99">
        <v>0</v>
      </c>
      <c r="G1159" s="99" t="s">
        <v>854</v>
      </c>
      <c r="H1159" s="99"/>
      <c r="I1159" s="99"/>
      <c r="J1159" s="99"/>
      <c r="K1159" s="99"/>
      <c r="L1159" s="99"/>
      <c r="M1159" s="99"/>
      <c r="N1159" s="103"/>
    </row>
    <row r="1160" spans="1:14" x14ac:dyDescent="0.25">
      <c r="A1160" s="2"/>
      <c r="B1160" s="103">
        <f t="shared" si="18"/>
        <v>1160</v>
      </c>
      <c r="C1160" s="95"/>
      <c r="D1160" s="98" t="s">
        <v>1231</v>
      </c>
      <c r="E1160" s="99">
        <v>19.869119999999999</v>
      </c>
      <c r="F1160" s="99">
        <v>0</v>
      </c>
      <c r="G1160" s="99" t="s">
        <v>854</v>
      </c>
      <c r="H1160" s="99"/>
      <c r="I1160" s="99"/>
      <c r="J1160" s="99"/>
      <c r="K1160" s="99"/>
      <c r="L1160" s="99"/>
      <c r="M1160" s="99"/>
      <c r="N1160" s="103"/>
    </row>
    <row r="1161" spans="1:14" x14ac:dyDescent="0.25">
      <c r="A1161" s="2"/>
      <c r="B1161" s="103">
        <f t="shared" si="18"/>
        <v>1161</v>
      </c>
      <c r="C1161" s="95"/>
      <c r="D1161" s="98" t="s">
        <v>1232</v>
      </c>
      <c r="E1161" s="99">
        <v>19.05</v>
      </c>
      <c r="F1161" s="99">
        <v>0</v>
      </c>
      <c r="G1161" s="99" t="s">
        <v>854</v>
      </c>
      <c r="H1161" s="99"/>
      <c r="I1161" s="99"/>
      <c r="J1161" s="99"/>
      <c r="K1161" s="99"/>
      <c r="L1161" s="99"/>
      <c r="M1161" s="99"/>
      <c r="N1161" s="103"/>
    </row>
    <row r="1162" spans="1:14" x14ac:dyDescent="0.25">
      <c r="A1162" s="2"/>
      <c r="B1162" s="103">
        <f t="shared" si="18"/>
        <v>1162</v>
      </c>
      <c r="C1162" s="95"/>
      <c r="D1162" s="98" t="s">
        <v>1233</v>
      </c>
      <c r="E1162" s="99">
        <v>18.15663</v>
      </c>
      <c r="F1162" s="99">
        <v>0</v>
      </c>
      <c r="G1162" s="99" t="s">
        <v>854</v>
      </c>
      <c r="H1162" s="99"/>
      <c r="I1162" s="99"/>
      <c r="J1162" s="99"/>
      <c r="K1162" s="99"/>
      <c r="L1162" s="99"/>
      <c r="M1162" s="99"/>
      <c r="N1162" s="103"/>
    </row>
    <row r="1163" spans="1:14" x14ac:dyDescent="0.25">
      <c r="A1163" s="2"/>
      <c r="B1163" s="103">
        <f t="shared" si="18"/>
        <v>1163</v>
      </c>
      <c r="C1163" s="95"/>
      <c r="D1163" s="98" t="s">
        <v>1234</v>
      </c>
      <c r="E1163" s="99">
        <v>17.059619999999999</v>
      </c>
      <c r="F1163" s="99">
        <v>0</v>
      </c>
      <c r="G1163" s="99" t="s">
        <v>854</v>
      </c>
      <c r="H1163" s="99"/>
      <c r="I1163" s="99"/>
      <c r="J1163" s="99"/>
      <c r="K1163" s="99"/>
      <c r="L1163" s="99"/>
      <c r="M1163" s="99"/>
      <c r="N1163" s="103"/>
    </row>
    <row r="1164" spans="1:14" x14ac:dyDescent="0.25">
      <c r="A1164" s="2"/>
      <c r="B1164" s="103">
        <f t="shared" si="18"/>
        <v>1164</v>
      </c>
      <c r="C1164" s="95"/>
      <c r="D1164" s="98" t="s">
        <v>1235</v>
      </c>
      <c r="E1164" s="99">
        <v>16.07225</v>
      </c>
      <c r="F1164" s="99">
        <v>0</v>
      </c>
      <c r="G1164" s="99" t="s">
        <v>854</v>
      </c>
      <c r="H1164" s="99"/>
      <c r="I1164" s="99"/>
      <c r="J1164" s="99"/>
      <c r="K1164" s="99"/>
      <c r="L1164" s="99"/>
      <c r="M1164" s="99"/>
      <c r="N1164" s="103"/>
    </row>
    <row r="1165" spans="1:14" x14ac:dyDescent="0.25">
      <c r="A1165" s="2"/>
      <c r="B1165" s="103">
        <f t="shared" si="18"/>
        <v>1165</v>
      </c>
      <c r="C1165" s="95"/>
      <c r="D1165" s="98" t="s">
        <v>1236</v>
      </c>
      <c r="E1165" s="99">
        <v>15.351649999999999</v>
      </c>
      <c r="F1165" s="99">
        <v>0</v>
      </c>
      <c r="G1165" s="99" t="s">
        <v>854</v>
      </c>
      <c r="H1165" s="99"/>
      <c r="I1165" s="99"/>
      <c r="J1165" s="99"/>
      <c r="K1165" s="99"/>
      <c r="L1165" s="99"/>
      <c r="M1165" s="99"/>
      <c r="N1165" s="103"/>
    </row>
    <row r="1166" spans="1:14" x14ac:dyDescent="0.25">
      <c r="A1166" s="2"/>
      <c r="B1166" s="103">
        <f t="shared" si="18"/>
        <v>1166</v>
      </c>
      <c r="C1166" s="95"/>
      <c r="D1166" s="98" t="s">
        <v>1237</v>
      </c>
      <c r="E1166" s="99">
        <v>15.9298</v>
      </c>
      <c r="F1166" s="99">
        <v>0</v>
      </c>
      <c r="G1166" s="99" t="s">
        <v>854</v>
      </c>
      <c r="H1166" s="99"/>
      <c r="I1166" s="99"/>
      <c r="J1166" s="99"/>
      <c r="K1166" s="99"/>
      <c r="L1166" s="99"/>
      <c r="M1166" s="99"/>
      <c r="N1166" s="103"/>
    </row>
    <row r="1167" spans="1:14" x14ac:dyDescent="0.25">
      <c r="A1167" s="2"/>
      <c r="B1167" s="103">
        <f t="shared" si="18"/>
        <v>1167</v>
      </c>
      <c r="C1167" s="95"/>
      <c r="D1167" s="98" t="s">
        <v>1238</v>
      </c>
      <c r="E1167" s="99">
        <v>16.388739999999999</v>
      </c>
      <c r="F1167" s="99">
        <v>0</v>
      </c>
      <c r="G1167" s="99" t="s">
        <v>854</v>
      </c>
      <c r="H1167" s="99"/>
      <c r="I1167" s="99"/>
      <c r="J1167" s="99"/>
      <c r="K1167" s="99"/>
      <c r="L1167" s="99"/>
      <c r="M1167" s="99"/>
      <c r="N1167" s="103"/>
    </row>
    <row r="1168" spans="1:14" x14ac:dyDescent="0.25">
      <c r="A1168" s="2"/>
      <c r="B1168" s="103">
        <f t="shared" si="18"/>
        <v>1168</v>
      </c>
      <c r="C1168" s="95"/>
      <c r="D1168" s="98" t="s">
        <v>1239</v>
      </c>
      <c r="E1168" s="99">
        <v>16.692530000000001</v>
      </c>
      <c r="F1168" s="99">
        <v>0</v>
      </c>
      <c r="G1168" s="99" t="s">
        <v>854</v>
      </c>
      <c r="H1168" s="99"/>
      <c r="I1168" s="99"/>
      <c r="J1168" s="99"/>
      <c r="K1168" s="99"/>
      <c r="L1168" s="99"/>
      <c r="M1168" s="99"/>
      <c r="N1168" s="103"/>
    </row>
    <row r="1169" spans="1:14" x14ac:dyDescent="0.25">
      <c r="A1169" s="2"/>
      <c r="B1169" s="103">
        <f t="shared" si="18"/>
        <v>1169</v>
      </c>
      <c r="C1169" s="95"/>
      <c r="D1169" s="98" t="s">
        <v>1240</v>
      </c>
      <c r="E1169" s="99">
        <v>16.880230000000001</v>
      </c>
      <c r="F1169" s="99">
        <v>0</v>
      </c>
      <c r="G1169" s="99" t="s">
        <v>854</v>
      </c>
      <c r="H1169" s="99"/>
      <c r="I1169" s="99"/>
      <c r="J1169" s="99"/>
      <c r="K1169" s="99"/>
      <c r="L1169" s="99"/>
      <c r="M1169" s="99"/>
      <c r="N1169" s="103"/>
    </row>
    <row r="1170" spans="1:14" x14ac:dyDescent="0.25">
      <c r="A1170" s="2"/>
      <c r="B1170" s="103">
        <f t="shared" si="18"/>
        <v>1170</v>
      </c>
      <c r="C1170" s="95"/>
      <c r="D1170" s="98" t="s">
        <v>1241</v>
      </c>
      <c r="E1170" s="99">
        <v>16.977869999999999</v>
      </c>
      <c r="F1170" s="99">
        <v>0</v>
      </c>
      <c r="G1170" s="99" t="s">
        <v>854</v>
      </c>
      <c r="H1170" s="99"/>
      <c r="I1170" s="99"/>
      <c r="J1170" s="99"/>
      <c r="K1170" s="99"/>
      <c r="L1170" s="99"/>
      <c r="M1170" s="99"/>
      <c r="N1170" s="103"/>
    </row>
    <row r="1171" spans="1:14" x14ac:dyDescent="0.25">
      <c r="A1171" s="2"/>
      <c r="B1171" s="103">
        <f t="shared" si="18"/>
        <v>1171</v>
      </c>
      <c r="C1171" s="95"/>
      <c r="D1171" s="98" t="s">
        <v>1242</v>
      </c>
      <c r="E1171" s="99">
        <v>26.603480000000001</v>
      </c>
      <c r="F1171" s="99">
        <v>0</v>
      </c>
      <c r="G1171" s="99" t="s">
        <v>854</v>
      </c>
      <c r="H1171" s="99"/>
      <c r="I1171" s="99"/>
      <c r="J1171" s="99"/>
      <c r="K1171" s="99"/>
      <c r="L1171" s="99"/>
      <c r="M1171" s="99"/>
      <c r="N1171" s="103"/>
    </row>
    <row r="1172" spans="1:14" x14ac:dyDescent="0.25">
      <c r="A1172" s="2"/>
      <c r="B1172" s="103">
        <f t="shared" si="18"/>
        <v>1172</v>
      </c>
      <c r="C1172" s="95"/>
      <c r="D1172" s="98" t="s">
        <v>1243</v>
      </c>
      <c r="E1172" s="99">
        <v>26.515750000000001</v>
      </c>
      <c r="F1172" s="99">
        <v>0</v>
      </c>
      <c r="G1172" s="99" t="s">
        <v>854</v>
      </c>
      <c r="H1172" s="99"/>
      <c r="I1172" s="99"/>
      <c r="J1172" s="99"/>
      <c r="K1172" s="99"/>
      <c r="L1172" s="99"/>
      <c r="M1172" s="99"/>
      <c r="N1172" s="103"/>
    </row>
    <row r="1173" spans="1:14" x14ac:dyDescent="0.25">
      <c r="A1173" s="2"/>
      <c r="B1173" s="103">
        <f t="shared" si="18"/>
        <v>1173</v>
      </c>
      <c r="C1173" s="95"/>
      <c r="D1173" s="98" t="s">
        <v>1244</v>
      </c>
      <c r="E1173" s="99">
        <v>26.355039999999999</v>
      </c>
      <c r="F1173" s="99">
        <v>0</v>
      </c>
      <c r="G1173" s="99" t="s">
        <v>854</v>
      </c>
      <c r="H1173" s="99"/>
      <c r="I1173" s="99"/>
      <c r="J1173" s="99"/>
      <c r="K1173" s="99"/>
      <c r="L1173" s="99"/>
      <c r="M1173" s="99"/>
      <c r="N1173" s="103"/>
    </row>
    <row r="1174" spans="1:14" x14ac:dyDescent="0.25">
      <c r="A1174" s="2"/>
      <c r="B1174" s="103">
        <f t="shared" si="18"/>
        <v>1174</v>
      </c>
      <c r="C1174" s="95"/>
      <c r="D1174" s="98" t="s">
        <v>1245</v>
      </c>
      <c r="E1174" s="99">
        <v>26.107620000000001</v>
      </c>
      <c r="F1174" s="99">
        <v>0</v>
      </c>
      <c r="G1174" s="99" t="s">
        <v>854</v>
      </c>
      <c r="H1174" s="99"/>
      <c r="I1174" s="99"/>
      <c r="J1174" s="99"/>
      <c r="K1174" s="99"/>
      <c r="L1174" s="99"/>
      <c r="M1174" s="99"/>
      <c r="N1174" s="103"/>
    </row>
    <row r="1175" spans="1:14" x14ac:dyDescent="0.25">
      <c r="A1175" s="2"/>
      <c r="B1175" s="103">
        <f t="shared" si="18"/>
        <v>1175</v>
      </c>
      <c r="C1175" s="95"/>
      <c r="D1175" s="98" t="s">
        <v>1246</v>
      </c>
      <c r="E1175" s="99">
        <v>25.567820000000001</v>
      </c>
      <c r="F1175" s="99">
        <v>0</v>
      </c>
      <c r="G1175" s="99" t="s">
        <v>854</v>
      </c>
      <c r="H1175" s="99"/>
      <c r="I1175" s="99"/>
      <c r="J1175" s="99"/>
      <c r="K1175" s="99"/>
      <c r="L1175" s="99"/>
      <c r="M1175" s="99"/>
      <c r="N1175" s="103"/>
    </row>
    <row r="1176" spans="1:14" x14ac:dyDescent="0.25">
      <c r="A1176" s="2"/>
      <c r="B1176" s="103">
        <f t="shared" si="18"/>
        <v>1176</v>
      </c>
      <c r="C1176" s="95"/>
      <c r="D1176" s="98" t="s">
        <v>1247</v>
      </c>
      <c r="E1176" s="99">
        <v>22.046119999999998</v>
      </c>
      <c r="F1176" s="99">
        <v>0</v>
      </c>
      <c r="G1176" s="99" t="s">
        <v>854</v>
      </c>
      <c r="H1176" s="99"/>
      <c r="I1176" s="99"/>
      <c r="J1176" s="99"/>
      <c r="K1176" s="99"/>
      <c r="L1176" s="99"/>
      <c r="M1176" s="99"/>
      <c r="N1176" s="103"/>
    </row>
    <row r="1177" spans="1:14" x14ac:dyDescent="0.25">
      <c r="A1177" s="2"/>
      <c r="B1177" s="103">
        <f t="shared" si="18"/>
        <v>1177</v>
      </c>
      <c r="C1177" s="95"/>
      <c r="D1177" s="98" t="s">
        <v>1248</v>
      </c>
      <c r="E1177" s="99">
        <v>21.601690000000001</v>
      </c>
      <c r="F1177" s="99">
        <v>0</v>
      </c>
      <c r="G1177" s="99" t="s">
        <v>854</v>
      </c>
      <c r="H1177" s="99"/>
      <c r="I1177" s="99"/>
      <c r="J1177" s="99"/>
      <c r="K1177" s="99"/>
      <c r="L1177" s="99"/>
      <c r="M1177" s="99"/>
      <c r="N1177" s="103"/>
    </row>
    <row r="1178" spans="1:14" x14ac:dyDescent="0.25">
      <c r="A1178" s="2"/>
      <c r="B1178" s="103">
        <f t="shared" si="18"/>
        <v>1178</v>
      </c>
      <c r="C1178" s="95"/>
      <c r="D1178" s="98" t="s">
        <v>1249</v>
      </c>
      <c r="E1178" s="99">
        <v>20.785530000000001</v>
      </c>
      <c r="F1178" s="99">
        <v>0</v>
      </c>
      <c r="G1178" s="99" t="s">
        <v>854</v>
      </c>
      <c r="H1178" s="99"/>
      <c r="I1178" s="99"/>
      <c r="J1178" s="99"/>
      <c r="K1178" s="99"/>
      <c r="L1178" s="99"/>
      <c r="M1178" s="99"/>
      <c r="N1178" s="103"/>
    </row>
    <row r="1179" spans="1:14" x14ac:dyDescent="0.25">
      <c r="A1179" s="2"/>
      <c r="B1179" s="103">
        <f t="shared" si="18"/>
        <v>1179</v>
      </c>
      <c r="C1179" s="95"/>
      <c r="D1179" s="98" t="s">
        <v>1250</v>
      </c>
      <c r="E1179" s="99">
        <v>20.12743</v>
      </c>
      <c r="F1179" s="99">
        <v>0</v>
      </c>
      <c r="G1179" s="99" t="s">
        <v>854</v>
      </c>
      <c r="H1179" s="99"/>
      <c r="I1179" s="99"/>
      <c r="J1179" s="99"/>
      <c r="K1179" s="99"/>
      <c r="L1179" s="99"/>
      <c r="M1179" s="99"/>
      <c r="N1179" s="103"/>
    </row>
    <row r="1180" spans="1:14" x14ac:dyDescent="0.25">
      <c r="A1180" s="2"/>
      <c r="B1180" s="103">
        <f t="shared" si="18"/>
        <v>1180</v>
      </c>
      <c r="C1180" s="95"/>
      <c r="D1180" s="98" t="s">
        <v>1251</v>
      </c>
      <c r="E1180" s="99">
        <v>19.20007</v>
      </c>
      <c r="F1180" s="99">
        <v>0</v>
      </c>
      <c r="G1180" s="99" t="s">
        <v>854</v>
      </c>
      <c r="H1180" s="99"/>
      <c r="I1180" s="99"/>
      <c r="J1180" s="99"/>
      <c r="K1180" s="99"/>
      <c r="L1180" s="99"/>
      <c r="M1180" s="99"/>
      <c r="N1180" s="103"/>
    </row>
    <row r="1181" spans="1:14" x14ac:dyDescent="0.25">
      <c r="A1181" s="2"/>
      <c r="B1181" s="103">
        <f t="shared" si="18"/>
        <v>1181</v>
      </c>
      <c r="C1181" s="95"/>
      <c r="D1181" s="98" t="s">
        <v>1252</v>
      </c>
      <c r="E1181" s="99">
        <v>18.26934</v>
      </c>
      <c r="F1181" s="99">
        <v>100</v>
      </c>
      <c r="G1181" s="99" t="s">
        <v>853</v>
      </c>
      <c r="H1181" s="99"/>
      <c r="I1181" s="99"/>
      <c r="J1181" s="99"/>
      <c r="K1181" s="99"/>
      <c r="L1181" s="99"/>
      <c r="M1181" s="99"/>
      <c r="N1181" s="103"/>
    </row>
    <row r="1182" spans="1:14" x14ac:dyDescent="0.25">
      <c r="A1182" s="2"/>
      <c r="B1182" s="103">
        <f t="shared" si="18"/>
        <v>1182</v>
      </c>
      <c r="C1182" s="95"/>
      <c r="D1182" s="98" t="s">
        <v>1253</v>
      </c>
      <c r="E1182" s="99">
        <v>17.09581</v>
      </c>
      <c r="F1182" s="99">
        <v>0</v>
      </c>
      <c r="G1182" s="99" t="s">
        <v>854</v>
      </c>
      <c r="H1182" s="99"/>
      <c r="I1182" s="99"/>
      <c r="J1182" s="99"/>
      <c r="K1182" s="99"/>
      <c r="L1182" s="99"/>
      <c r="M1182" s="99"/>
      <c r="N1182" s="103"/>
    </row>
    <row r="1183" spans="1:14" x14ac:dyDescent="0.25">
      <c r="A1183" s="2"/>
      <c r="B1183" s="103">
        <f t="shared" si="18"/>
        <v>1183</v>
      </c>
      <c r="C1183" s="95"/>
      <c r="D1183" s="98" t="s">
        <v>1254</v>
      </c>
      <c r="E1183" s="99">
        <v>16.025189999999998</v>
      </c>
      <c r="F1183" s="99">
        <v>0</v>
      </c>
      <c r="G1183" s="99" t="s">
        <v>854</v>
      </c>
      <c r="H1183" s="99"/>
      <c r="I1183" s="99"/>
      <c r="J1183" s="99"/>
      <c r="K1183" s="99"/>
      <c r="L1183" s="99"/>
      <c r="M1183" s="99"/>
      <c r="N1183" s="103"/>
    </row>
    <row r="1184" spans="1:14" x14ac:dyDescent="0.25">
      <c r="A1184" s="2"/>
      <c r="B1184" s="103">
        <f t="shared" si="18"/>
        <v>1184</v>
      </c>
      <c r="C1184" s="95"/>
      <c r="D1184" s="98" t="s">
        <v>1255</v>
      </c>
      <c r="E1184" s="99">
        <v>15.12998</v>
      </c>
      <c r="F1184" s="99">
        <v>0</v>
      </c>
      <c r="G1184" s="99" t="s">
        <v>854</v>
      </c>
      <c r="H1184" s="99"/>
      <c r="I1184" s="99"/>
      <c r="J1184" s="99"/>
      <c r="K1184" s="99"/>
      <c r="L1184" s="99"/>
      <c r="M1184" s="99"/>
      <c r="N1184" s="103"/>
    </row>
    <row r="1185" spans="1:14" x14ac:dyDescent="0.25">
      <c r="A1185" s="2"/>
      <c r="B1185" s="103">
        <f t="shared" si="18"/>
        <v>1185</v>
      </c>
      <c r="C1185" s="95"/>
      <c r="D1185" s="98" t="s">
        <v>1256</v>
      </c>
      <c r="E1185" s="99">
        <v>15.72583</v>
      </c>
      <c r="F1185" s="99">
        <v>0</v>
      </c>
      <c r="G1185" s="99" t="s">
        <v>854</v>
      </c>
      <c r="H1185" s="99"/>
      <c r="I1185" s="99"/>
      <c r="J1185" s="99"/>
      <c r="K1185" s="99"/>
      <c r="L1185" s="99"/>
      <c r="M1185" s="99"/>
      <c r="N1185" s="103"/>
    </row>
    <row r="1186" spans="1:14" x14ac:dyDescent="0.25">
      <c r="A1186" s="2"/>
      <c r="B1186" s="103">
        <f t="shared" si="18"/>
        <v>1186</v>
      </c>
      <c r="C1186" s="95"/>
      <c r="D1186" s="98" t="s">
        <v>1257</v>
      </c>
      <c r="E1186" s="99">
        <v>16.214469999999999</v>
      </c>
      <c r="F1186" s="99">
        <v>0</v>
      </c>
      <c r="G1186" s="99" t="s">
        <v>854</v>
      </c>
      <c r="H1186" s="99"/>
      <c r="I1186" s="99"/>
      <c r="J1186" s="99"/>
      <c r="K1186" s="99"/>
      <c r="L1186" s="99"/>
      <c r="M1186" s="99"/>
      <c r="N1186" s="103"/>
    </row>
    <row r="1187" spans="1:14" x14ac:dyDescent="0.25">
      <c r="A1187" s="2"/>
      <c r="B1187" s="103">
        <f t="shared" si="18"/>
        <v>1187</v>
      </c>
      <c r="C1187" s="95"/>
      <c r="D1187" s="98" t="s">
        <v>1258</v>
      </c>
      <c r="E1187" s="99">
        <v>16.558350000000001</v>
      </c>
      <c r="F1187" s="99">
        <v>0</v>
      </c>
      <c r="G1187" s="99" t="s">
        <v>854</v>
      </c>
      <c r="H1187" s="99"/>
      <c r="I1187" s="99"/>
      <c r="J1187" s="99"/>
      <c r="K1187" s="99"/>
      <c r="L1187" s="99"/>
      <c r="M1187" s="99"/>
      <c r="N1187" s="103"/>
    </row>
    <row r="1188" spans="1:14" x14ac:dyDescent="0.25">
      <c r="A1188" s="2"/>
      <c r="B1188" s="103">
        <f t="shared" si="18"/>
        <v>1188</v>
      </c>
      <c r="C1188" s="95"/>
      <c r="D1188" s="98" t="s">
        <v>1259</v>
      </c>
      <c r="E1188" s="99">
        <v>16.742740000000001</v>
      </c>
      <c r="F1188" s="99">
        <v>0</v>
      </c>
      <c r="G1188" s="99" t="s">
        <v>854</v>
      </c>
      <c r="H1188" s="99"/>
      <c r="I1188" s="99"/>
      <c r="J1188" s="99"/>
      <c r="K1188" s="99"/>
      <c r="L1188" s="99"/>
      <c r="M1188" s="99"/>
      <c r="N1188" s="103"/>
    </row>
    <row r="1189" spans="1:14" x14ac:dyDescent="0.25">
      <c r="A1189" s="2"/>
      <c r="B1189" s="103">
        <f t="shared" si="18"/>
        <v>1189</v>
      </c>
      <c r="C1189" s="95"/>
      <c r="D1189" s="98" t="s">
        <v>1260</v>
      </c>
      <c r="E1189" s="99">
        <v>16.83877</v>
      </c>
      <c r="F1189" s="99">
        <v>0</v>
      </c>
      <c r="G1189" s="99" t="s">
        <v>854</v>
      </c>
      <c r="H1189" s="99"/>
      <c r="I1189" s="99"/>
      <c r="J1189" s="99"/>
      <c r="K1189" s="99"/>
      <c r="L1189" s="99"/>
      <c r="M1189" s="99"/>
      <c r="N1189" s="103"/>
    </row>
    <row r="1190" spans="1:14" x14ac:dyDescent="0.25">
      <c r="A1190" s="2"/>
      <c r="B1190" s="103">
        <f t="shared" si="18"/>
        <v>1190</v>
      </c>
      <c r="C1190" s="95"/>
      <c r="D1190" s="98" t="s">
        <v>1261</v>
      </c>
      <c r="E1190" s="99">
        <v>26.234670000000001</v>
      </c>
      <c r="F1190" s="99">
        <v>0</v>
      </c>
      <c r="G1190" s="99" t="s">
        <v>854</v>
      </c>
      <c r="H1190" s="99"/>
      <c r="I1190" s="99"/>
      <c r="J1190" s="99"/>
      <c r="K1190" s="99"/>
      <c r="L1190" s="99"/>
      <c r="M1190" s="99"/>
      <c r="N1190" s="103"/>
    </row>
    <row r="1191" spans="1:14" x14ac:dyDescent="0.25">
      <c r="A1191" s="2"/>
      <c r="B1191" s="103">
        <f t="shared" si="18"/>
        <v>1191</v>
      </c>
      <c r="C1191" s="95"/>
      <c r="D1191" s="98" t="s">
        <v>1262</v>
      </c>
      <c r="E1191" s="99">
        <v>26.102869999999999</v>
      </c>
      <c r="F1191" s="99">
        <v>0</v>
      </c>
      <c r="G1191" s="99" t="s">
        <v>854</v>
      </c>
      <c r="H1191" s="99"/>
      <c r="I1191" s="99"/>
      <c r="J1191" s="99"/>
      <c r="K1191" s="99"/>
      <c r="L1191" s="99"/>
      <c r="M1191" s="99"/>
      <c r="N1191" s="103"/>
    </row>
    <row r="1192" spans="1:14" x14ac:dyDescent="0.25">
      <c r="A1192" s="2"/>
      <c r="B1192" s="103">
        <f t="shared" si="18"/>
        <v>1192</v>
      </c>
      <c r="C1192" s="95"/>
      <c r="D1192" s="98" t="s">
        <v>1263</v>
      </c>
      <c r="E1192" s="99">
        <v>25.897649999999999</v>
      </c>
      <c r="F1192" s="99">
        <v>0</v>
      </c>
      <c r="G1192" s="99" t="s">
        <v>854</v>
      </c>
      <c r="H1192" s="99"/>
      <c r="I1192" s="99"/>
      <c r="J1192" s="99"/>
      <c r="K1192" s="99"/>
      <c r="L1192" s="99"/>
      <c r="M1192" s="99"/>
      <c r="N1192" s="103"/>
    </row>
    <row r="1193" spans="1:14" x14ac:dyDescent="0.25">
      <c r="A1193" s="2"/>
      <c r="B1193" s="103">
        <f t="shared" si="18"/>
        <v>1193</v>
      </c>
      <c r="C1193" s="95"/>
      <c r="D1193" s="98" t="s">
        <v>1264</v>
      </c>
      <c r="E1193" s="99">
        <v>25.573450000000001</v>
      </c>
      <c r="F1193" s="99">
        <v>0</v>
      </c>
      <c r="G1193" s="99" t="s">
        <v>854</v>
      </c>
      <c r="H1193" s="99"/>
      <c r="I1193" s="99"/>
      <c r="J1193" s="99"/>
      <c r="K1193" s="99"/>
      <c r="L1193" s="99"/>
      <c r="M1193" s="99"/>
      <c r="N1193" s="103"/>
    </row>
    <row r="1194" spans="1:14" x14ac:dyDescent="0.25">
      <c r="A1194" s="2"/>
      <c r="B1194" s="103">
        <f t="shared" si="18"/>
        <v>1194</v>
      </c>
      <c r="C1194" s="95"/>
      <c r="D1194" s="98" t="s">
        <v>1265</v>
      </c>
      <c r="E1194" s="99">
        <v>24.930350000000001</v>
      </c>
      <c r="F1194" s="99">
        <v>0</v>
      </c>
      <c r="G1194" s="99" t="s">
        <v>854</v>
      </c>
      <c r="H1194" s="99"/>
      <c r="I1194" s="99"/>
      <c r="J1194" s="99"/>
      <c r="K1194" s="99"/>
      <c r="L1194" s="99"/>
      <c r="M1194" s="99"/>
      <c r="N1194" s="103"/>
    </row>
    <row r="1195" spans="1:14" x14ac:dyDescent="0.25">
      <c r="A1195" s="2"/>
      <c r="B1195" s="103">
        <f t="shared" si="18"/>
        <v>1195</v>
      </c>
      <c r="C1195" s="95"/>
      <c r="D1195" s="98" t="s">
        <v>1266</v>
      </c>
      <c r="E1195" s="99">
        <v>23.821020000000001</v>
      </c>
      <c r="F1195" s="99">
        <v>0</v>
      </c>
      <c r="G1195" s="99" t="s">
        <v>854</v>
      </c>
      <c r="H1195" s="99"/>
      <c r="I1195" s="99"/>
      <c r="J1195" s="99"/>
      <c r="K1195" s="99"/>
      <c r="L1195" s="99"/>
      <c r="M1195" s="99"/>
      <c r="N1195" s="103"/>
    </row>
    <row r="1196" spans="1:14" x14ac:dyDescent="0.25">
      <c r="A1196" s="2"/>
      <c r="B1196" s="103">
        <f t="shared" si="18"/>
        <v>1196</v>
      </c>
      <c r="C1196" s="95"/>
      <c r="D1196" s="98" t="s">
        <v>1267</v>
      </c>
      <c r="E1196" s="99">
        <v>22.679040000000001</v>
      </c>
      <c r="F1196" s="99">
        <v>0</v>
      </c>
      <c r="G1196" s="99" t="s">
        <v>854</v>
      </c>
      <c r="H1196" s="99"/>
      <c r="I1196" s="99"/>
      <c r="J1196" s="99"/>
      <c r="K1196" s="99"/>
      <c r="L1196" s="99"/>
      <c r="M1196" s="99"/>
      <c r="N1196" s="103"/>
    </row>
    <row r="1197" spans="1:14" x14ac:dyDescent="0.25">
      <c r="A1197" s="2"/>
      <c r="B1197" s="103">
        <f t="shared" si="18"/>
        <v>1197</v>
      </c>
      <c r="C1197" s="95"/>
      <c r="D1197" s="98" t="s">
        <v>1268</v>
      </c>
      <c r="E1197" s="99">
        <v>21.796790000000001</v>
      </c>
      <c r="F1197" s="99">
        <v>0</v>
      </c>
      <c r="G1197" s="99" t="s">
        <v>854</v>
      </c>
      <c r="H1197" s="99"/>
      <c r="I1197" s="99"/>
      <c r="J1197" s="99"/>
      <c r="K1197" s="99"/>
      <c r="L1197" s="99"/>
      <c r="M1197" s="99"/>
      <c r="N1197" s="103"/>
    </row>
    <row r="1198" spans="1:14" x14ac:dyDescent="0.25">
      <c r="A1198" s="2"/>
      <c r="B1198" s="103">
        <f t="shared" si="18"/>
        <v>1198</v>
      </c>
      <c r="C1198" s="95"/>
      <c r="D1198" s="98" t="s">
        <v>1269</v>
      </c>
      <c r="E1198" s="99">
        <v>21.0807</v>
      </c>
      <c r="F1198" s="99">
        <v>0</v>
      </c>
      <c r="G1198" s="99" t="s">
        <v>854</v>
      </c>
      <c r="H1198" s="99"/>
      <c r="I1198" s="99"/>
      <c r="J1198" s="99"/>
      <c r="K1198" s="99"/>
      <c r="L1198" s="99"/>
      <c r="M1198" s="99"/>
      <c r="N1198" s="103"/>
    </row>
    <row r="1199" spans="1:14" x14ac:dyDescent="0.25">
      <c r="A1199" s="2"/>
      <c r="B1199" s="103">
        <f t="shared" si="18"/>
        <v>1199</v>
      </c>
      <c r="C1199" s="95"/>
      <c r="D1199" s="98" t="s">
        <v>1270</v>
      </c>
      <c r="E1199" s="99">
        <v>20.261880000000001</v>
      </c>
      <c r="F1199" s="99">
        <v>0</v>
      </c>
      <c r="G1199" s="99" t="s">
        <v>854</v>
      </c>
      <c r="H1199" s="99"/>
      <c r="I1199" s="99"/>
      <c r="J1199" s="99"/>
      <c r="K1199" s="99"/>
      <c r="L1199" s="99"/>
      <c r="M1199" s="99"/>
      <c r="N1199" s="103"/>
    </row>
    <row r="1200" spans="1:14" x14ac:dyDescent="0.25">
      <c r="A1200" s="2"/>
      <c r="B1200" s="103">
        <f t="shared" si="18"/>
        <v>1200</v>
      </c>
      <c r="C1200" s="95"/>
      <c r="D1200" s="98" t="s">
        <v>1271</v>
      </c>
      <c r="E1200" s="99">
        <v>19.291129999999999</v>
      </c>
      <c r="F1200" s="99">
        <v>0</v>
      </c>
      <c r="G1200" s="99" t="s">
        <v>854</v>
      </c>
      <c r="H1200" s="99"/>
      <c r="I1200" s="99"/>
      <c r="J1200" s="99"/>
      <c r="K1200" s="99"/>
      <c r="L1200" s="99"/>
      <c r="M1200" s="99"/>
      <c r="N1200" s="103"/>
    </row>
    <row r="1201" spans="1:14" x14ac:dyDescent="0.25">
      <c r="A1201" s="2"/>
      <c r="B1201" s="103">
        <f t="shared" si="18"/>
        <v>1201</v>
      </c>
      <c r="C1201" s="95"/>
      <c r="D1201" s="98" t="s">
        <v>1272</v>
      </c>
      <c r="E1201" s="99">
        <v>18.281590000000001</v>
      </c>
      <c r="F1201" s="99">
        <v>0</v>
      </c>
      <c r="G1201" s="99" t="s">
        <v>854</v>
      </c>
      <c r="H1201" s="99"/>
      <c r="I1201" s="99"/>
      <c r="J1201" s="99"/>
      <c r="K1201" s="99"/>
      <c r="L1201" s="99"/>
      <c r="M1201" s="99"/>
      <c r="N1201" s="103"/>
    </row>
    <row r="1202" spans="1:14" x14ac:dyDescent="0.25">
      <c r="A1202" s="2"/>
      <c r="B1202" s="103">
        <f t="shared" si="18"/>
        <v>1202</v>
      </c>
      <c r="C1202" s="95"/>
      <c r="D1202" s="98" t="s">
        <v>1273</v>
      </c>
      <c r="E1202" s="99">
        <v>17.09816</v>
      </c>
      <c r="F1202" s="99">
        <v>0</v>
      </c>
      <c r="G1202" s="99" t="s">
        <v>854</v>
      </c>
      <c r="H1202" s="99"/>
      <c r="I1202" s="99"/>
      <c r="J1202" s="99"/>
      <c r="K1202" s="99"/>
      <c r="L1202" s="99"/>
      <c r="M1202" s="99"/>
      <c r="N1202" s="103"/>
    </row>
    <row r="1203" spans="1:14" x14ac:dyDescent="0.25">
      <c r="A1203" s="2"/>
      <c r="B1203" s="103">
        <f t="shared" si="18"/>
        <v>1203</v>
      </c>
      <c r="C1203" s="95"/>
      <c r="D1203" s="98" t="s">
        <v>1274</v>
      </c>
      <c r="E1203" s="99">
        <v>15.92141</v>
      </c>
      <c r="F1203" s="99">
        <v>0</v>
      </c>
      <c r="G1203" s="99" t="s">
        <v>854</v>
      </c>
      <c r="H1203" s="99"/>
      <c r="I1203" s="99"/>
      <c r="J1203" s="99"/>
      <c r="K1203" s="99"/>
      <c r="L1203" s="99"/>
      <c r="M1203" s="99"/>
      <c r="N1203" s="103"/>
    </row>
    <row r="1204" spans="1:14" x14ac:dyDescent="0.25">
      <c r="A1204" s="2"/>
      <c r="B1204" s="103">
        <f t="shared" si="18"/>
        <v>1204</v>
      </c>
      <c r="C1204" s="95"/>
      <c r="D1204" s="98" t="s">
        <v>1275</v>
      </c>
      <c r="E1204" s="99">
        <v>14.903700000000001</v>
      </c>
      <c r="F1204" s="99">
        <v>0</v>
      </c>
      <c r="G1204" s="99" t="s">
        <v>854</v>
      </c>
      <c r="H1204" s="99"/>
      <c r="I1204" s="99"/>
      <c r="J1204" s="99"/>
      <c r="K1204" s="99"/>
      <c r="L1204" s="99"/>
      <c r="M1204" s="99"/>
      <c r="N1204" s="103"/>
    </row>
    <row r="1205" spans="1:14" x14ac:dyDescent="0.25">
      <c r="A1205" s="2"/>
      <c r="B1205" s="103">
        <f t="shared" si="18"/>
        <v>1205</v>
      </c>
      <c r="C1205" s="95"/>
      <c r="D1205" s="98" t="s">
        <v>1276</v>
      </c>
      <c r="E1205" s="99">
        <v>15.569100000000001</v>
      </c>
      <c r="F1205" s="99">
        <v>0</v>
      </c>
      <c r="G1205" s="99" t="s">
        <v>854</v>
      </c>
      <c r="H1205" s="99"/>
      <c r="I1205" s="99"/>
      <c r="J1205" s="99"/>
      <c r="K1205" s="99"/>
      <c r="L1205" s="99"/>
      <c r="M1205" s="99"/>
      <c r="N1205" s="103"/>
    </row>
    <row r="1206" spans="1:14" x14ac:dyDescent="0.25">
      <c r="A1206" s="2"/>
      <c r="B1206" s="103">
        <f t="shared" si="18"/>
        <v>1206</v>
      </c>
      <c r="C1206" s="95"/>
      <c r="D1206" s="98" t="s">
        <v>1277</v>
      </c>
      <c r="E1206" s="99">
        <v>16.069120000000002</v>
      </c>
      <c r="F1206" s="99">
        <v>0</v>
      </c>
      <c r="G1206" s="99" t="s">
        <v>854</v>
      </c>
      <c r="H1206" s="99"/>
      <c r="I1206" s="99"/>
      <c r="J1206" s="99"/>
      <c r="K1206" s="99"/>
      <c r="L1206" s="99"/>
      <c r="M1206" s="99"/>
      <c r="N1206" s="103"/>
    </row>
    <row r="1207" spans="1:14" x14ac:dyDescent="0.25">
      <c r="A1207" s="2"/>
      <c r="B1207" s="103">
        <f t="shared" si="18"/>
        <v>1207</v>
      </c>
      <c r="C1207" s="95"/>
      <c r="D1207" s="98" t="s">
        <v>1278</v>
      </c>
      <c r="E1207" s="99">
        <v>16.40306</v>
      </c>
      <c r="F1207" s="99">
        <v>100</v>
      </c>
      <c r="G1207" s="99" t="s">
        <v>853</v>
      </c>
      <c r="H1207" s="99"/>
      <c r="I1207" s="99"/>
      <c r="J1207" s="99"/>
      <c r="K1207" s="99"/>
      <c r="L1207" s="99"/>
      <c r="M1207" s="99"/>
      <c r="N1207" s="103"/>
    </row>
    <row r="1208" spans="1:14" x14ac:dyDescent="0.25">
      <c r="A1208" s="2"/>
      <c r="B1208" s="103">
        <f t="shared" si="18"/>
        <v>1208</v>
      </c>
      <c r="C1208" s="95"/>
      <c r="D1208" s="98" t="s">
        <v>1279</v>
      </c>
      <c r="E1208" s="99">
        <v>16.614519999999999</v>
      </c>
      <c r="F1208" s="99">
        <v>0</v>
      </c>
      <c r="G1208" s="99" t="s">
        <v>854</v>
      </c>
      <c r="H1208" s="99"/>
      <c r="I1208" s="99"/>
      <c r="J1208" s="99"/>
      <c r="K1208" s="99"/>
      <c r="L1208" s="99"/>
      <c r="M1208" s="99"/>
      <c r="N1208" s="103"/>
    </row>
    <row r="1209" spans="1:14" x14ac:dyDescent="0.25">
      <c r="A1209" s="2"/>
      <c r="B1209" s="103">
        <f t="shared" si="18"/>
        <v>1209</v>
      </c>
      <c r="C1209" s="95"/>
      <c r="D1209" s="98" t="s">
        <v>1280</v>
      </c>
      <c r="E1209" s="99">
        <v>16.710149999999999</v>
      </c>
      <c r="F1209" s="99">
        <v>0</v>
      </c>
      <c r="G1209" s="99" t="s">
        <v>854</v>
      </c>
      <c r="H1209" s="99"/>
      <c r="I1209" s="99"/>
      <c r="J1209" s="99"/>
      <c r="K1209" s="99"/>
      <c r="L1209" s="99"/>
      <c r="M1209" s="99"/>
      <c r="N1209" s="103"/>
    </row>
    <row r="1210" spans="1:14" x14ac:dyDescent="0.25">
      <c r="A1210" s="2"/>
      <c r="B1210" s="103">
        <f t="shared" si="18"/>
        <v>1210</v>
      </c>
      <c r="C1210" s="95"/>
      <c r="D1210" s="98" t="s">
        <v>1281</v>
      </c>
      <c r="E1210" s="99">
        <v>25.865220000000001</v>
      </c>
      <c r="F1210" s="99">
        <v>0</v>
      </c>
      <c r="G1210" s="99" t="s">
        <v>854</v>
      </c>
      <c r="H1210" s="99"/>
      <c r="I1210" s="99"/>
      <c r="J1210" s="99"/>
      <c r="K1210" s="99"/>
      <c r="L1210" s="99"/>
      <c r="M1210" s="99"/>
      <c r="N1210" s="103"/>
    </row>
    <row r="1211" spans="1:14" x14ac:dyDescent="0.25">
      <c r="A1211" s="2"/>
      <c r="B1211" s="103">
        <f t="shared" si="18"/>
        <v>1211</v>
      </c>
      <c r="C1211" s="95"/>
      <c r="D1211" s="98" t="s">
        <v>1282</v>
      </c>
      <c r="E1211" s="99">
        <v>25.72297</v>
      </c>
      <c r="F1211" s="99">
        <v>0</v>
      </c>
      <c r="G1211" s="99" t="s">
        <v>854</v>
      </c>
      <c r="H1211" s="99"/>
      <c r="I1211" s="99"/>
      <c r="J1211" s="99"/>
      <c r="K1211" s="99"/>
      <c r="L1211" s="99"/>
      <c r="M1211" s="99"/>
      <c r="N1211" s="103"/>
    </row>
    <row r="1212" spans="1:14" x14ac:dyDescent="0.25">
      <c r="A1212" s="2"/>
      <c r="B1212" s="103">
        <f t="shared" si="18"/>
        <v>1212</v>
      </c>
      <c r="C1212" s="95"/>
      <c r="D1212" s="98" t="s">
        <v>1283</v>
      </c>
      <c r="E1212" s="99">
        <v>25.482890000000001</v>
      </c>
      <c r="F1212" s="99">
        <v>0</v>
      </c>
      <c r="G1212" s="99" t="s">
        <v>854</v>
      </c>
      <c r="H1212" s="99"/>
      <c r="I1212" s="99"/>
      <c r="J1212" s="99"/>
      <c r="K1212" s="99"/>
      <c r="L1212" s="99"/>
      <c r="M1212" s="99"/>
      <c r="N1212" s="103"/>
    </row>
    <row r="1213" spans="1:14" x14ac:dyDescent="0.25">
      <c r="A1213" s="2"/>
      <c r="B1213" s="103">
        <f t="shared" si="18"/>
        <v>1213</v>
      </c>
      <c r="C1213" s="95"/>
      <c r="D1213" s="98" t="s">
        <v>1284</v>
      </c>
      <c r="E1213" s="99">
        <v>25.178419999999999</v>
      </c>
      <c r="F1213" s="99">
        <v>0</v>
      </c>
      <c r="G1213" s="99" t="s">
        <v>854</v>
      </c>
      <c r="H1213" s="99"/>
      <c r="I1213" s="99"/>
      <c r="J1213" s="99"/>
      <c r="K1213" s="99"/>
      <c r="L1213" s="99"/>
      <c r="M1213" s="99"/>
      <c r="N1213" s="103"/>
    </row>
    <row r="1214" spans="1:14" x14ac:dyDescent="0.25">
      <c r="A1214" s="2"/>
      <c r="B1214" s="103">
        <f t="shared" si="18"/>
        <v>1214</v>
      </c>
      <c r="C1214" s="95"/>
      <c r="D1214" s="98" t="s">
        <v>1285</v>
      </c>
      <c r="E1214" s="99">
        <v>24.48265</v>
      </c>
      <c r="F1214" s="99">
        <v>0</v>
      </c>
      <c r="G1214" s="99" t="s">
        <v>854</v>
      </c>
      <c r="H1214" s="99"/>
      <c r="I1214" s="99"/>
      <c r="J1214" s="99"/>
      <c r="K1214" s="99"/>
      <c r="L1214" s="99"/>
      <c r="M1214" s="99"/>
      <c r="N1214" s="103"/>
    </row>
    <row r="1215" spans="1:14" x14ac:dyDescent="0.25">
      <c r="A1215" s="2"/>
      <c r="B1215" s="103">
        <f t="shared" si="18"/>
        <v>1215</v>
      </c>
      <c r="C1215" s="95"/>
      <c r="D1215" s="98" t="s">
        <v>1286</v>
      </c>
      <c r="E1215" s="99">
        <v>23.59712</v>
      </c>
      <c r="F1215" s="99">
        <v>0</v>
      </c>
      <c r="G1215" s="99" t="s">
        <v>854</v>
      </c>
      <c r="H1215" s="99"/>
      <c r="I1215" s="99"/>
      <c r="J1215" s="99"/>
      <c r="K1215" s="99"/>
      <c r="L1215" s="99"/>
      <c r="M1215" s="99"/>
      <c r="N1215" s="103"/>
    </row>
    <row r="1216" spans="1:14" x14ac:dyDescent="0.25">
      <c r="A1216" s="2"/>
      <c r="B1216" s="103">
        <f t="shared" si="18"/>
        <v>1216</v>
      </c>
      <c r="C1216" s="95"/>
      <c r="D1216" s="98" t="s">
        <v>1287</v>
      </c>
      <c r="E1216" s="99">
        <v>22.820599999999999</v>
      </c>
      <c r="F1216" s="99">
        <v>0</v>
      </c>
      <c r="G1216" s="99" t="s">
        <v>854</v>
      </c>
      <c r="H1216" s="99"/>
      <c r="I1216" s="99"/>
      <c r="J1216" s="99"/>
      <c r="K1216" s="99"/>
      <c r="L1216" s="99"/>
      <c r="M1216" s="99"/>
      <c r="N1216" s="103"/>
    </row>
    <row r="1217" spans="1:14" x14ac:dyDescent="0.25">
      <c r="A1217" s="2"/>
      <c r="B1217" s="103">
        <f t="shared" si="18"/>
        <v>1217</v>
      </c>
      <c r="C1217" s="95"/>
      <c r="D1217" s="98" t="s">
        <v>1288</v>
      </c>
      <c r="E1217" s="99">
        <v>22.026820000000001</v>
      </c>
      <c r="F1217" s="99">
        <v>0</v>
      </c>
      <c r="G1217" s="99" t="s">
        <v>854</v>
      </c>
      <c r="H1217" s="99"/>
      <c r="I1217" s="99"/>
      <c r="J1217" s="99"/>
      <c r="K1217" s="99"/>
      <c r="L1217" s="99"/>
      <c r="M1217" s="99"/>
      <c r="N1217" s="103"/>
    </row>
    <row r="1218" spans="1:14" x14ac:dyDescent="0.25">
      <c r="A1218" s="2"/>
      <c r="B1218" s="103">
        <f t="shared" ref="B1218:B1281" si="19">B1217+1</f>
        <v>1218</v>
      </c>
      <c r="C1218" s="95"/>
      <c r="D1218" s="98" t="s">
        <v>1289</v>
      </c>
      <c r="E1218" s="99">
        <v>21.195270000000001</v>
      </c>
      <c r="F1218" s="99">
        <v>0</v>
      </c>
      <c r="G1218" s="99" t="s">
        <v>854</v>
      </c>
      <c r="H1218" s="99"/>
      <c r="I1218" s="99"/>
      <c r="J1218" s="99"/>
      <c r="K1218" s="99"/>
      <c r="L1218" s="99"/>
      <c r="M1218" s="99"/>
      <c r="N1218" s="103"/>
    </row>
    <row r="1219" spans="1:14" x14ac:dyDescent="0.25">
      <c r="A1219" s="2"/>
      <c r="B1219" s="103">
        <f t="shared" si="19"/>
        <v>1219</v>
      </c>
      <c r="C1219" s="95"/>
      <c r="D1219" s="98" t="s">
        <v>1290</v>
      </c>
      <c r="E1219" s="99">
        <v>20.224630000000001</v>
      </c>
      <c r="F1219" s="99">
        <v>0</v>
      </c>
      <c r="G1219" s="99" t="s">
        <v>854</v>
      </c>
      <c r="H1219" s="99"/>
      <c r="I1219" s="99"/>
      <c r="J1219" s="99"/>
      <c r="K1219" s="99"/>
      <c r="L1219" s="99"/>
      <c r="M1219" s="99"/>
      <c r="N1219" s="103"/>
    </row>
    <row r="1220" spans="1:14" x14ac:dyDescent="0.25">
      <c r="A1220" s="2"/>
      <c r="B1220" s="103">
        <f t="shared" si="19"/>
        <v>1220</v>
      </c>
      <c r="C1220" s="95"/>
      <c r="D1220" s="98" t="s">
        <v>1291</v>
      </c>
      <c r="E1220" s="99">
        <v>19.32178</v>
      </c>
      <c r="F1220" s="99">
        <v>0</v>
      </c>
      <c r="G1220" s="99" t="s">
        <v>854</v>
      </c>
      <c r="H1220" s="99"/>
      <c r="I1220" s="99"/>
      <c r="J1220" s="99"/>
      <c r="K1220" s="99"/>
      <c r="L1220" s="99"/>
      <c r="M1220" s="99"/>
      <c r="N1220" s="103"/>
    </row>
    <row r="1221" spans="1:14" x14ac:dyDescent="0.25">
      <c r="A1221" s="2"/>
      <c r="B1221" s="103">
        <f t="shared" si="19"/>
        <v>1221</v>
      </c>
      <c r="C1221" s="95"/>
      <c r="D1221" s="98" t="s">
        <v>1292</v>
      </c>
      <c r="E1221" s="99">
        <v>18.257059999999999</v>
      </c>
      <c r="F1221" s="99">
        <v>0</v>
      </c>
      <c r="G1221" s="99" t="s">
        <v>854</v>
      </c>
      <c r="H1221" s="99"/>
      <c r="I1221" s="99"/>
      <c r="J1221" s="99"/>
      <c r="K1221" s="99"/>
      <c r="L1221" s="99"/>
      <c r="M1221" s="99"/>
      <c r="N1221" s="103"/>
    </row>
    <row r="1222" spans="1:14" x14ac:dyDescent="0.25">
      <c r="A1222" s="2"/>
      <c r="B1222" s="103">
        <f t="shared" si="19"/>
        <v>1222</v>
      </c>
      <c r="C1222" s="95"/>
      <c r="D1222" s="98" t="s">
        <v>1293</v>
      </c>
      <c r="E1222" s="99">
        <v>17.021899999999999</v>
      </c>
      <c r="F1222" s="99">
        <v>0</v>
      </c>
      <c r="G1222" s="99" t="s">
        <v>854</v>
      </c>
      <c r="H1222" s="99"/>
      <c r="I1222" s="99"/>
      <c r="J1222" s="99"/>
      <c r="K1222" s="99"/>
      <c r="L1222" s="99"/>
      <c r="M1222" s="99"/>
      <c r="N1222" s="103"/>
    </row>
    <row r="1223" spans="1:14" x14ac:dyDescent="0.25">
      <c r="A1223" s="2"/>
      <c r="B1223" s="103">
        <f t="shared" si="19"/>
        <v>1223</v>
      </c>
      <c r="C1223" s="95"/>
      <c r="D1223" s="98" t="s">
        <v>1294</v>
      </c>
      <c r="E1223" s="99">
        <v>15.78026</v>
      </c>
      <c r="F1223" s="99">
        <v>0</v>
      </c>
      <c r="G1223" s="99" t="s">
        <v>854</v>
      </c>
      <c r="H1223" s="99"/>
      <c r="I1223" s="99"/>
      <c r="J1223" s="99"/>
      <c r="K1223" s="99"/>
      <c r="L1223" s="99"/>
      <c r="M1223" s="99"/>
      <c r="N1223" s="103"/>
    </row>
    <row r="1224" spans="1:14" x14ac:dyDescent="0.25">
      <c r="A1224" s="2"/>
      <c r="B1224" s="103">
        <f t="shared" si="19"/>
        <v>1224</v>
      </c>
      <c r="C1224" s="95"/>
      <c r="D1224" s="98" t="s">
        <v>1295</v>
      </c>
      <c r="E1224" s="99">
        <v>14.69195</v>
      </c>
      <c r="F1224" s="99">
        <v>0</v>
      </c>
      <c r="G1224" s="99" t="s">
        <v>854</v>
      </c>
      <c r="H1224" s="99"/>
      <c r="I1224" s="99"/>
      <c r="J1224" s="99"/>
      <c r="K1224" s="99"/>
      <c r="L1224" s="99"/>
      <c r="M1224" s="99"/>
      <c r="N1224" s="103"/>
    </row>
    <row r="1225" spans="1:14" x14ac:dyDescent="0.25">
      <c r="A1225" s="2"/>
      <c r="B1225" s="103">
        <f t="shared" si="19"/>
        <v>1225</v>
      </c>
      <c r="C1225" s="95"/>
      <c r="D1225" s="98" t="s">
        <v>1296</v>
      </c>
      <c r="E1225" s="99">
        <v>15.36797</v>
      </c>
      <c r="F1225" s="99">
        <v>0</v>
      </c>
      <c r="G1225" s="99" t="s">
        <v>854</v>
      </c>
      <c r="H1225" s="99"/>
      <c r="I1225" s="99"/>
      <c r="J1225" s="99"/>
      <c r="K1225" s="99"/>
      <c r="L1225" s="99"/>
      <c r="M1225" s="99"/>
      <c r="N1225" s="103"/>
    </row>
    <row r="1226" spans="1:14" x14ac:dyDescent="0.25">
      <c r="A1226" s="2"/>
      <c r="B1226" s="103">
        <f t="shared" si="19"/>
        <v>1226</v>
      </c>
      <c r="C1226" s="95"/>
      <c r="D1226" s="98" t="s">
        <v>1297</v>
      </c>
      <c r="E1226" s="99">
        <v>15.94505</v>
      </c>
      <c r="F1226" s="99">
        <v>0</v>
      </c>
      <c r="G1226" s="99" t="s">
        <v>854</v>
      </c>
      <c r="H1226" s="99"/>
      <c r="I1226" s="99"/>
      <c r="J1226" s="99"/>
      <c r="K1226" s="99"/>
      <c r="L1226" s="99"/>
      <c r="M1226" s="99"/>
      <c r="N1226" s="103"/>
    </row>
    <row r="1227" spans="1:14" x14ac:dyDescent="0.25">
      <c r="A1227" s="2"/>
      <c r="B1227" s="103">
        <f t="shared" si="19"/>
        <v>1227</v>
      </c>
      <c r="C1227" s="95"/>
      <c r="D1227" s="98" t="s">
        <v>1298</v>
      </c>
      <c r="E1227" s="99">
        <v>16.270569999999999</v>
      </c>
      <c r="F1227" s="99">
        <v>0</v>
      </c>
      <c r="G1227" s="99" t="s">
        <v>854</v>
      </c>
      <c r="H1227" s="99"/>
      <c r="I1227" s="99"/>
      <c r="J1227" s="99"/>
      <c r="K1227" s="99"/>
      <c r="L1227" s="99"/>
      <c r="M1227" s="99"/>
      <c r="N1227" s="103"/>
    </row>
    <row r="1228" spans="1:14" x14ac:dyDescent="0.25">
      <c r="A1228" s="2"/>
      <c r="B1228" s="103">
        <f t="shared" si="19"/>
        <v>1228</v>
      </c>
      <c r="C1228" s="95"/>
      <c r="D1228" s="98" t="s">
        <v>1299</v>
      </c>
      <c r="E1228" s="99">
        <v>16.48875</v>
      </c>
      <c r="F1228" s="99">
        <v>0</v>
      </c>
      <c r="G1228" s="99" t="s">
        <v>854</v>
      </c>
      <c r="H1228" s="99"/>
      <c r="I1228" s="99"/>
      <c r="J1228" s="99"/>
      <c r="K1228" s="99"/>
      <c r="L1228" s="99"/>
      <c r="M1228" s="99"/>
      <c r="N1228" s="103"/>
    </row>
    <row r="1229" spans="1:14" x14ac:dyDescent="0.25">
      <c r="A1229" s="2"/>
      <c r="B1229" s="103">
        <f t="shared" si="19"/>
        <v>1229</v>
      </c>
      <c r="C1229" s="95"/>
      <c r="D1229" s="98" t="s">
        <v>1300</v>
      </c>
      <c r="E1229" s="99">
        <v>16.58418</v>
      </c>
      <c r="F1229" s="99">
        <v>0</v>
      </c>
      <c r="G1229" s="99" t="s">
        <v>854</v>
      </c>
      <c r="H1229" s="99"/>
      <c r="I1229" s="99"/>
      <c r="J1229" s="99"/>
      <c r="K1229" s="99"/>
      <c r="L1229" s="99"/>
      <c r="M1229" s="99"/>
      <c r="N1229" s="103"/>
    </row>
    <row r="1230" spans="1:14" x14ac:dyDescent="0.25">
      <c r="A1230" s="2"/>
      <c r="B1230" s="103">
        <f t="shared" si="19"/>
        <v>1230</v>
      </c>
      <c r="C1230" s="95"/>
      <c r="D1230" s="98" t="s">
        <v>1301</v>
      </c>
      <c r="E1230" s="99">
        <v>25.521699999999999</v>
      </c>
      <c r="F1230" s="99">
        <v>0</v>
      </c>
      <c r="G1230" s="99" t="s">
        <v>854</v>
      </c>
      <c r="H1230" s="99"/>
      <c r="I1230" s="99"/>
      <c r="J1230" s="99"/>
      <c r="K1230" s="99"/>
      <c r="L1230" s="99"/>
      <c r="M1230" s="99"/>
      <c r="N1230" s="103"/>
    </row>
    <row r="1231" spans="1:14" x14ac:dyDescent="0.25">
      <c r="A1231" s="2"/>
      <c r="B1231" s="103">
        <f t="shared" si="19"/>
        <v>1231</v>
      </c>
      <c r="C1231" s="95"/>
      <c r="D1231" s="98" t="s">
        <v>1302</v>
      </c>
      <c r="E1231" s="99">
        <v>25.387910000000002</v>
      </c>
      <c r="F1231" s="99">
        <v>0</v>
      </c>
      <c r="G1231" s="99" t="s">
        <v>854</v>
      </c>
      <c r="H1231" s="99"/>
      <c r="I1231" s="99"/>
      <c r="J1231" s="99"/>
      <c r="K1231" s="99"/>
      <c r="L1231" s="99"/>
      <c r="M1231" s="99"/>
      <c r="N1231" s="103"/>
    </row>
    <row r="1232" spans="1:14" x14ac:dyDescent="0.25">
      <c r="A1232" s="2"/>
      <c r="B1232" s="103">
        <f t="shared" si="19"/>
        <v>1232</v>
      </c>
      <c r="C1232" s="95"/>
      <c r="D1232" s="98" t="s">
        <v>1303</v>
      </c>
      <c r="E1232" s="99">
        <v>25.167349999999999</v>
      </c>
      <c r="F1232" s="99">
        <v>0</v>
      </c>
      <c r="G1232" s="99" t="s">
        <v>854</v>
      </c>
      <c r="H1232" s="99"/>
      <c r="I1232" s="99"/>
      <c r="J1232" s="99"/>
      <c r="K1232" s="99"/>
      <c r="L1232" s="99"/>
      <c r="M1232" s="99"/>
      <c r="N1232" s="103"/>
    </row>
    <row r="1233" spans="1:14" x14ac:dyDescent="0.25">
      <c r="A1233" s="2"/>
      <c r="B1233" s="103">
        <f t="shared" si="19"/>
        <v>1233</v>
      </c>
      <c r="C1233" s="95"/>
      <c r="D1233" s="98" t="s">
        <v>1304</v>
      </c>
      <c r="E1233" s="99">
        <v>24.71012</v>
      </c>
      <c r="F1233" s="99">
        <v>0</v>
      </c>
      <c r="G1233" s="99" t="s">
        <v>854</v>
      </c>
      <c r="H1233" s="99"/>
      <c r="I1233" s="99"/>
      <c r="J1233" s="99"/>
      <c r="K1233" s="99"/>
      <c r="L1233" s="99"/>
      <c r="M1233" s="99"/>
      <c r="N1233" s="103"/>
    </row>
    <row r="1234" spans="1:14" x14ac:dyDescent="0.25">
      <c r="A1234" s="2"/>
      <c r="B1234" s="103">
        <f t="shared" si="19"/>
        <v>1234</v>
      </c>
      <c r="C1234" s="95"/>
      <c r="D1234" s="98" t="s">
        <v>1305</v>
      </c>
      <c r="E1234" s="99">
        <v>24.14301</v>
      </c>
      <c r="F1234" s="99">
        <v>0</v>
      </c>
      <c r="G1234" s="99" t="s">
        <v>854</v>
      </c>
      <c r="H1234" s="99"/>
      <c r="I1234" s="99"/>
      <c r="J1234" s="99"/>
      <c r="K1234" s="99"/>
      <c r="L1234" s="99"/>
      <c r="M1234" s="99"/>
      <c r="N1234" s="103"/>
    </row>
    <row r="1235" spans="1:14" x14ac:dyDescent="0.25">
      <c r="A1235" s="2"/>
      <c r="B1235" s="103">
        <f t="shared" si="19"/>
        <v>1235</v>
      </c>
      <c r="C1235" s="95"/>
      <c r="D1235" s="98" t="s">
        <v>1306</v>
      </c>
      <c r="E1235" s="99">
        <v>23.487829999999999</v>
      </c>
      <c r="F1235" s="99">
        <v>100</v>
      </c>
      <c r="G1235" s="99" t="s">
        <v>853</v>
      </c>
      <c r="H1235" s="99"/>
      <c r="I1235" s="99"/>
      <c r="J1235" s="99"/>
      <c r="K1235" s="99"/>
      <c r="L1235" s="99"/>
      <c r="M1235" s="99"/>
      <c r="N1235" s="103"/>
    </row>
    <row r="1236" spans="1:14" x14ac:dyDescent="0.25">
      <c r="A1236" s="2"/>
      <c r="B1236" s="103">
        <f t="shared" si="19"/>
        <v>1236</v>
      </c>
      <c r="C1236" s="95"/>
      <c r="D1236" s="98" t="s">
        <v>1307</v>
      </c>
      <c r="E1236" s="99">
        <v>22.823039999999999</v>
      </c>
      <c r="F1236" s="99">
        <v>0</v>
      </c>
      <c r="G1236" s="99" t="s">
        <v>854</v>
      </c>
      <c r="H1236" s="99"/>
      <c r="I1236" s="99"/>
      <c r="J1236" s="99"/>
      <c r="K1236" s="99"/>
      <c r="L1236" s="99"/>
      <c r="M1236" s="99"/>
      <c r="N1236" s="103"/>
    </row>
    <row r="1237" spans="1:14" x14ac:dyDescent="0.25">
      <c r="A1237" s="2"/>
      <c r="B1237" s="103">
        <f t="shared" si="19"/>
        <v>1237</v>
      </c>
      <c r="C1237" s="95"/>
      <c r="D1237" s="98" t="s">
        <v>1308</v>
      </c>
      <c r="E1237" s="99">
        <v>22.059550000000002</v>
      </c>
      <c r="F1237" s="99">
        <v>0</v>
      </c>
      <c r="G1237" s="99" t="s">
        <v>854</v>
      </c>
      <c r="H1237" s="99"/>
      <c r="I1237" s="99"/>
      <c r="J1237" s="99"/>
      <c r="K1237" s="99"/>
      <c r="L1237" s="99"/>
      <c r="M1237" s="99"/>
      <c r="N1237" s="103"/>
    </row>
    <row r="1238" spans="1:14" x14ac:dyDescent="0.25">
      <c r="A1238" s="2"/>
      <c r="B1238" s="103">
        <f t="shared" si="19"/>
        <v>1238</v>
      </c>
      <c r="C1238" s="95"/>
      <c r="D1238" s="98" t="s">
        <v>1309</v>
      </c>
      <c r="E1238" s="99">
        <v>21.21433</v>
      </c>
      <c r="F1238" s="99">
        <v>0</v>
      </c>
      <c r="G1238" s="99" t="s">
        <v>854</v>
      </c>
      <c r="H1238" s="99"/>
      <c r="I1238" s="99"/>
      <c r="J1238" s="99"/>
      <c r="K1238" s="99"/>
      <c r="L1238" s="99"/>
      <c r="M1238" s="99"/>
      <c r="N1238" s="103"/>
    </row>
    <row r="1239" spans="1:14" x14ac:dyDescent="0.25">
      <c r="A1239" s="2"/>
      <c r="B1239" s="103">
        <f t="shared" si="19"/>
        <v>1239</v>
      </c>
      <c r="C1239" s="95"/>
      <c r="D1239" s="98" t="s">
        <v>1310</v>
      </c>
      <c r="E1239" s="99">
        <v>20.158770000000001</v>
      </c>
      <c r="F1239" s="99">
        <v>0</v>
      </c>
      <c r="G1239" s="99" t="s">
        <v>854</v>
      </c>
      <c r="H1239" s="99"/>
      <c r="I1239" s="99"/>
      <c r="J1239" s="99"/>
      <c r="K1239" s="99"/>
      <c r="L1239" s="99"/>
      <c r="M1239" s="99"/>
      <c r="N1239" s="103"/>
    </row>
    <row r="1240" spans="1:14" x14ac:dyDescent="0.25">
      <c r="A1240" s="2"/>
      <c r="B1240" s="103">
        <f t="shared" si="19"/>
        <v>1240</v>
      </c>
      <c r="C1240" s="95"/>
      <c r="D1240" s="98" t="s">
        <v>1311</v>
      </c>
      <c r="E1240" s="99">
        <v>19.237590000000001</v>
      </c>
      <c r="F1240" s="99">
        <v>0</v>
      </c>
      <c r="G1240" s="99" t="s">
        <v>854</v>
      </c>
      <c r="H1240" s="99"/>
      <c r="I1240" s="99"/>
      <c r="J1240" s="99"/>
      <c r="K1240" s="99"/>
      <c r="L1240" s="99"/>
      <c r="M1240" s="99"/>
      <c r="N1240" s="103"/>
    </row>
    <row r="1241" spans="1:14" x14ac:dyDescent="0.25">
      <c r="A1241" s="2"/>
      <c r="B1241" s="103">
        <f t="shared" si="19"/>
        <v>1241</v>
      </c>
      <c r="C1241" s="95"/>
      <c r="D1241" s="98" t="s">
        <v>1312</v>
      </c>
      <c r="E1241" s="99">
        <v>18.10258</v>
      </c>
      <c r="F1241" s="99">
        <v>0</v>
      </c>
      <c r="G1241" s="99" t="s">
        <v>854</v>
      </c>
      <c r="H1241" s="99"/>
      <c r="I1241" s="99"/>
      <c r="J1241" s="99"/>
      <c r="K1241" s="99"/>
      <c r="L1241" s="99"/>
      <c r="M1241" s="99"/>
      <c r="N1241" s="103"/>
    </row>
    <row r="1242" spans="1:14" x14ac:dyDescent="0.25">
      <c r="A1242" s="2"/>
      <c r="B1242" s="103">
        <f t="shared" si="19"/>
        <v>1242</v>
      </c>
      <c r="C1242" s="95"/>
      <c r="D1242" s="98" t="s">
        <v>1313</v>
      </c>
      <c r="E1242" s="99">
        <v>16.88158</v>
      </c>
      <c r="F1242" s="99">
        <v>0</v>
      </c>
      <c r="G1242" s="99" t="s">
        <v>854</v>
      </c>
      <c r="H1242" s="99"/>
      <c r="I1242" s="99"/>
      <c r="J1242" s="99"/>
      <c r="K1242" s="99"/>
      <c r="L1242" s="99"/>
      <c r="M1242" s="99"/>
      <c r="N1242" s="103"/>
    </row>
    <row r="1243" spans="1:14" x14ac:dyDescent="0.25">
      <c r="A1243" s="2"/>
      <c r="B1243" s="103">
        <f t="shared" si="19"/>
        <v>1243</v>
      </c>
      <c r="C1243" s="95"/>
      <c r="D1243" s="98" t="s">
        <v>1314</v>
      </c>
      <c r="E1243" s="99">
        <v>15.6625</v>
      </c>
      <c r="F1243" s="99">
        <v>0</v>
      </c>
      <c r="G1243" s="99" t="s">
        <v>854</v>
      </c>
      <c r="H1243" s="99"/>
      <c r="I1243" s="99"/>
      <c r="J1243" s="99"/>
      <c r="K1243" s="99"/>
      <c r="L1243" s="99"/>
      <c r="M1243" s="99"/>
      <c r="N1243" s="103"/>
    </row>
    <row r="1244" spans="1:14" x14ac:dyDescent="0.25">
      <c r="A1244" s="2"/>
      <c r="B1244" s="103">
        <f t="shared" si="19"/>
        <v>1244</v>
      </c>
      <c r="C1244" s="95"/>
      <c r="D1244" s="98" t="s">
        <v>1315</v>
      </c>
      <c r="E1244" s="99">
        <v>14.49869</v>
      </c>
      <c r="F1244" s="99">
        <v>0</v>
      </c>
      <c r="G1244" s="99" t="s">
        <v>854</v>
      </c>
      <c r="H1244" s="99"/>
      <c r="I1244" s="99"/>
      <c r="J1244" s="99"/>
      <c r="K1244" s="99"/>
      <c r="L1244" s="99"/>
      <c r="M1244" s="99"/>
      <c r="N1244" s="103"/>
    </row>
    <row r="1245" spans="1:14" x14ac:dyDescent="0.25">
      <c r="A1245" s="2"/>
      <c r="B1245" s="103">
        <f t="shared" si="19"/>
        <v>1245</v>
      </c>
      <c r="C1245" s="95"/>
      <c r="D1245" s="98" t="s">
        <v>1316</v>
      </c>
      <c r="E1245" s="99">
        <v>15.21217</v>
      </c>
      <c r="F1245" s="99">
        <v>0</v>
      </c>
      <c r="G1245" s="99" t="s">
        <v>854</v>
      </c>
      <c r="H1245" s="99"/>
      <c r="I1245" s="99"/>
      <c r="J1245" s="99"/>
      <c r="K1245" s="99"/>
      <c r="L1245" s="99"/>
      <c r="M1245" s="99"/>
      <c r="N1245" s="103"/>
    </row>
    <row r="1246" spans="1:14" x14ac:dyDescent="0.25">
      <c r="A1246" s="2"/>
      <c r="B1246" s="103">
        <f t="shared" si="19"/>
        <v>1246</v>
      </c>
      <c r="C1246" s="95"/>
      <c r="D1246" s="98" t="s">
        <v>1317</v>
      </c>
      <c r="E1246" s="99">
        <v>15.80682</v>
      </c>
      <c r="F1246" s="99">
        <v>0</v>
      </c>
      <c r="G1246" s="99" t="s">
        <v>854</v>
      </c>
      <c r="H1246" s="99"/>
      <c r="I1246" s="99"/>
      <c r="J1246" s="99"/>
      <c r="K1246" s="99"/>
      <c r="L1246" s="99"/>
      <c r="M1246" s="99"/>
      <c r="N1246" s="103"/>
    </row>
    <row r="1247" spans="1:14" x14ac:dyDescent="0.25">
      <c r="A1247" s="2"/>
      <c r="B1247" s="103">
        <f t="shared" si="19"/>
        <v>1247</v>
      </c>
      <c r="C1247" s="95"/>
      <c r="D1247" s="98" t="s">
        <v>1318</v>
      </c>
      <c r="E1247" s="99">
        <v>16.151029999999999</v>
      </c>
      <c r="F1247" s="99">
        <v>0</v>
      </c>
      <c r="G1247" s="99" t="s">
        <v>854</v>
      </c>
      <c r="H1247" s="99"/>
      <c r="I1247" s="99"/>
      <c r="J1247" s="99"/>
      <c r="K1247" s="99"/>
      <c r="L1247" s="99"/>
      <c r="M1247" s="99"/>
      <c r="N1247" s="103"/>
    </row>
    <row r="1248" spans="1:14" x14ac:dyDescent="0.25">
      <c r="A1248" s="2"/>
      <c r="B1248" s="103">
        <f t="shared" si="19"/>
        <v>1248</v>
      </c>
      <c r="C1248" s="95"/>
      <c r="D1248" s="98" t="s">
        <v>1319</v>
      </c>
      <c r="E1248" s="99">
        <v>16.381029999999999</v>
      </c>
      <c r="F1248" s="99">
        <v>0</v>
      </c>
      <c r="G1248" s="99" t="s">
        <v>854</v>
      </c>
      <c r="H1248" s="99"/>
      <c r="I1248" s="99"/>
      <c r="J1248" s="99"/>
      <c r="K1248" s="99"/>
      <c r="L1248" s="99"/>
      <c r="M1248" s="99"/>
      <c r="N1248" s="103"/>
    </row>
    <row r="1249" spans="1:14" x14ac:dyDescent="0.25">
      <c r="A1249" s="2"/>
      <c r="B1249" s="103">
        <f t="shared" si="19"/>
        <v>1249</v>
      </c>
      <c r="C1249" s="95"/>
      <c r="D1249" s="98" t="s">
        <v>1320</v>
      </c>
      <c r="E1249" s="99">
        <v>16.480560000000001</v>
      </c>
      <c r="F1249" s="99">
        <v>0</v>
      </c>
      <c r="G1249" s="99" t="s">
        <v>854</v>
      </c>
      <c r="H1249" s="99"/>
      <c r="I1249" s="99"/>
      <c r="J1249" s="99"/>
      <c r="K1249" s="99"/>
      <c r="L1249" s="99"/>
      <c r="M1249" s="99"/>
      <c r="N1249" s="103"/>
    </row>
    <row r="1250" spans="1:14" x14ac:dyDescent="0.25">
      <c r="A1250" s="2"/>
      <c r="B1250" s="103">
        <f t="shared" si="19"/>
        <v>1250</v>
      </c>
      <c r="C1250" s="95"/>
      <c r="D1250" s="98" t="s">
        <v>1321</v>
      </c>
      <c r="E1250" s="99">
        <v>25.190449999999998</v>
      </c>
      <c r="F1250" s="99">
        <v>0</v>
      </c>
      <c r="G1250" s="99" t="s">
        <v>854</v>
      </c>
      <c r="H1250" s="99"/>
      <c r="I1250" s="99"/>
      <c r="J1250" s="99"/>
      <c r="K1250" s="99"/>
      <c r="L1250" s="99"/>
      <c r="M1250" s="99"/>
      <c r="N1250" s="103"/>
    </row>
    <row r="1251" spans="1:14" x14ac:dyDescent="0.25">
      <c r="A1251" s="2"/>
      <c r="B1251" s="103">
        <f t="shared" si="19"/>
        <v>1251</v>
      </c>
      <c r="C1251" s="95"/>
      <c r="D1251" s="98" t="s">
        <v>1322</v>
      </c>
      <c r="E1251" s="99">
        <v>25.06024</v>
      </c>
      <c r="F1251" s="99">
        <v>0</v>
      </c>
      <c r="G1251" s="99" t="s">
        <v>854</v>
      </c>
      <c r="H1251" s="99"/>
      <c r="I1251" s="99"/>
      <c r="J1251" s="99"/>
      <c r="K1251" s="99"/>
      <c r="L1251" s="99"/>
      <c r="M1251" s="99"/>
      <c r="N1251" s="103"/>
    </row>
    <row r="1252" spans="1:14" x14ac:dyDescent="0.25">
      <c r="A1252" s="2"/>
      <c r="B1252" s="103">
        <f t="shared" si="19"/>
        <v>1252</v>
      </c>
      <c r="C1252" s="95"/>
      <c r="D1252" s="98" t="s">
        <v>1323</v>
      </c>
      <c r="E1252" s="99">
        <v>24.825530000000001</v>
      </c>
      <c r="F1252" s="99">
        <v>0</v>
      </c>
      <c r="G1252" s="99" t="s">
        <v>854</v>
      </c>
      <c r="H1252" s="99"/>
      <c r="I1252" s="99"/>
      <c r="J1252" s="99"/>
      <c r="K1252" s="99"/>
      <c r="L1252" s="99"/>
      <c r="M1252" s="99"/>
      <c r="N1252" s="103"/>
    </row>
    <row r="1253" spans="1:14" x14ac:dyDescent="0.25">
      <c r="A1253" s="2"/>
      <c r="B1253" s="103">
        <f t="shared" si="19"/>
        <v>1253</v>
      </c>
      <c r="C1253" s="95"/>
      <c r="D1253" s="98" t="s">
        <v>1324</v>
      </c>
      <c r="E1253" s="99">
        <v>24.47851</v>
      </c>
      <c r="F1253" s="99">
        <v>0</v>
      </c>
      <c r="G1253" s="99" t="s">
        <v>854</v>
      </c>
      <c r="H1253" s="99"/>
      <c r="I1253" s="99"/>
      <c r="J1253" s="99"/>
      <c r="K1253" s="99"/>
      <c r="L1253" s="99"/>
      <c r="M1253" s="99"/>
      <c r="N1253" s="103"/>
    </row>
    <row r="1254" spans="1:14" x14ac:dyDescent="0.25">
      <c r="A1254" s="2"/>
      <c r="B1254" s="103">
        <f t="shared" si="19"/>
        <v>1254</v>
      </c>
      <c r="C1254" s="95"/>
      <c r="D1254" s="98" t="s">
        <v>1325</v>
      </c>
      <c r="E1254" s="99">
        <v>23.94322</v>
      </c>
      <c r="F1254" s="99">
        <v>0</v>
      </c>
      <c r="G1254" s="99" t="s">
        <v>854</v>
      </c>
      <c r="H1254" s="99"/>
      <c r="I1254" s="99"/>
      <c r="J1254" s="99"/>
      <c r="K1254" s="99"/>
      <c r="L1254" s="99"/>
      <c r="M1254" s="99"/>
      <c r="N1254" s="103"/>
    </row>
    <row r="1255" spans="1:14" x14ac:dyDescent="0.25">
      <c r="A1255" s="2"/>
      <c r="B1255" s="103">
        <f t="shared" si="19"/>
        <v>1255</v>
      </c>
      <c r="C1255" s="95"/>
      <c r="D1255" s="98" t="s">
        <v>1326</v>
      </c>
      <c r="E1255" s="99">
        <v>23.383970000000001</v>
      </c>
      <c r="F1255" s="99">
        <v>0</v>
      </c>
      <c r="G1255" s="99" t="s">
        <v>854</v>
      </c>
      <c r="H1255" s="99"/>
      <c r="I1255" s="99"/>
      <c r="J1255" s="99"/>
      <c r="K1255" s="99"/>
      <c r="L1255" s="99"/>
      <c r="M1255" s="99"/>
      <c r="N1255" s="103"/>
    </row>
    <row r="1256" spans="1:14" x14ac:dyDescent="0.25">
      <c r="A1256" s="2"/>
      <c r="B1256" s="103">
        <f t="shared" si="19"/>
        <v>1256</v>
      </c>
      <c r="C1256" s="95"/>
      <c r="D1256" s="98" t="s">
        <v>1327</v>
      </c>
      <c r="E1256" s="99">
        <v>22.79571</v>
      </c>
      <c r="F1256" s="99">
        <v>0</v>
      </c>
      <c r="G1256" s="99" t="s">
        <v>854</v>
      </c>
      <c r="H1256" s="99"/>
      <c r="I1256" s="99"/>
      <c r="J1256" s="99"/>
      <c r="K1256" s="99"/>
      <c r="L1256" s="99"/>
      <c r="M1256" s="99"/>
      <c r="N1256" s="103"/>
    </row>
    <row r="1257" spans="1:14" x14ac:dyDescent="0.25">
      <c r="A1257" s="2"/>
      <c r="B1257" s="103">
        <f t="shared" si="19"/>
        <v>1257</v>
      </c>
      <c r="C1257" s="95"/>
      <c r="D1257" s="98" t="s">
        <v>1328</v>
      </c>
      <c r="E1257" s="99">
        <v>22.062799999999999</v>
      </c>
      <c r="F1257" s="99">
        <v>0</v>
      </c>
      <c r="G1257" s="99" t="s">
        <v>854</v>
      </c>
      <c r="H1257" s="99"/>
      <c r="I1257" s="99"/>
      <c r="J1257" s="99"/>
      <c r="K1257" s="99"/>
      <c r="L1257" s="99"/>
      <c r="M1257" s="99"/>
      <c r="N1257" s="103"/>
    </row>
    <row r="1258" spans="1:14" x14ac:dyDescent="0.25">
      <c r="A1258" s="2"/>
      <c r="B1258" s="103">
        <f t="shared" si="19"/>
        <v>1258</v>
      </c>
      <c r="C1258" s="95"/>
      <c r="D1258" s="98" t="s">
        <v>1329</v>
      </c>
      <c r="E1258" s="99">
        <v>21.22015</v>
      </c>
      <c r="F1258" s="99">
        <v>0</v>
      </c>
      <c r="G1258" s="99" t="s">
        <v>854</v>
      </c>
      <c r="H1258" s="99"/>
      <c r="I1258" s="99"/>
      <c r="J1258" s="99"/>
      <c r="K1258" s="99"/>
      <c r="L1258" s="99"/>
      <c r="M1258" s="99"/>
      <c r="N1258" s="103"/>
    </row>
    <row r="1259" spans="1:14" x14ac:dyDescent="0.25">
      <c r="A1259" s="2"/>
      <c r="B1259" s="103">
        <f t="shared" si="19"/>
        <v>1259</v>
      </c>
      <c r="C1259" s="95"/>
      <c r="D1259" s="98" t="s">
        <v>1330</v>
      </c>
      <c r="E1259" s="99">
        <v>20.405460000000001</v>
      </c>
      <c r="F1259" s="99">
        <v>0</v>
      </c>
      <c r="G1259" s="99" t="s">
        <v>854</v>
      </c>
      <c r="H1259" s="99"/>
      <c r="I1259" s="99"/>
      <c r="J1259" s="99"/>
      <c r="K1259" s="99"/>
      <c r="L1259" s="99"/>
      <c r="M1259" s="99"/>
      <c r="N1259" s="103"/>
    </row>
    <row r="1260" spans="1:14" x14ac:dyDescent="0.25">
      <c r="A1260" s="2"/>
      <c r="B1260" s="103">
        <f t="shared" si="19"/>
        <v>1260</v>
      </c>
      <c r="C1260" s="95"/>
      <c r="D1260" s="98" t="s">
        <v>1331</v>
      </c>
      <c r="E1260" s="99">
        <v>19.120370000000001</v>
      </c>
      <c r="F1260" s="99">
        <v>0</v>
      </c>
      <c r="G1260" s="99" t="s">
        <v>854</v>
      </c>
      <c r="H1260" s="99"/>
      <c r="I1260" s="99"/>
      <c r="J1260" s="99"/>
      <c r="K1260" s="99"/>
      <c r="L1260" s="99"/>
      <c r="M1260" s="99"/>
      <c r="N1260" s="103"/>
    </row>
    <row r="1261" spans="1:14" x14ac:dyDescent="0.25">
      <c r="A1261" s="2"/>
      <c r="B1261" s="103">
        <f t="shared" si="19"/>
        <v>1261</v>
      </c>
      <c r="C1261" s="95"/>
      <c r="D1261" s="98" t="s">
        <v>1332</v>
      </c>
      <c r="E1261" s="99">
        <v>17.82949</v>
      </c>
      <c r="F1261" s="99">
        <v>0</v>
      </c>
      <c r="G1261" s="99" t="s">
        <v>854</v>
      </c>
      <c r="H1261" s="99"/>
      <c r="I1261" s="99"/>
      <c r="J1261" s="99"/>
      <c r="K1261" s="99"/>
      <c r="L1261" s="99"/>
      <c r="M1261" s="99"/>
      <c r="N1261" s="103"/>
    </row>
    <row r="1262" spans="1:14" x14ac:dyDescent="0.25">
      <c r="A1262" s="2"/>
      <c r="B1262" s="103">
        <f t="shared" si="19"/>
        <v>1262</v>
      </c>
      <c r="C1262" s="95"/>
      <c r="D1262" s="98" t="s">
        <v>1333</v>
      </c>
      <c r="E1262" s="99">
        <v>16.799109999999999</v>
      </c>
      <c r="F1262" s="99">
        <v>0</v>
      </c>
      <c r="G1262" s="99" t="s">
        <v>854</v>
      </c>
      <c r="H1262" s="99"/>
      <c r="I1262" s="99"/>
      <c r="J1262" s="99"/>
      <c r="K1262" s="99"/>
      <c r="L1262" s="99"/>
      <c r="M1262" s="99"/>
      <c r="N1262" s="103"/>
    </row>
    <row r="1263" spans="1:14" x14ac:dyDescent="0.25">
      <c r="A1263" s="2"/>
      <c r="B1263" s="103">
        <f t="shared" si="19"/>
        <v>1263</v>
      </c>
      <c r="C1263" s="95"/>
      <c r="D1263" s="98" t="s">
        <v>1334</v>
      </c>
      <c r="E1263" s="99">
        <v>15.597340000000001</v>
      </c>
      <c r="F1263" s="99">
        <v>0</v>
      </c>
      <c r="G1263" s="99" t="s">
        <v>854</v>
      </c>
      <c r="H1263" s="99"/>
      <c r="I1263" s="99"/>
      <c r="J1263" s="99"/>
      <c r="K1263" s="99"/>
      <c r="L1263" s="99"/>
      <c r="M1263" s="99"/>
      <c r="N1263" s="103"/>
    </row>
    <row r="1264" spans="1:14" x14ac:dyDescent="0.25">
      <c r="A1264" s="2"/>
      <c r="B1264" s="103">
        <f t="shared" si="19"/>
        <v>1264</v>
      </c>
      <c r="C1264" s="95"/>
      <c r="D1264" s="98" t="s">
        <v>1335</v>
      </c>
      <c r="E1264" s="99">
        <v>14.289210000000001</v>
      </c>
      <c r="F1264" s="99">
        <v>0</v>
      </c>
      <c r="G1264" s="99" t="s">
        <v>854</v>
      </c>
      <c r="H1264" s="99"/>
      <c r="I1264" s="99"/>
      <c r="J1264" s="99"/>
      <c r="K1264" s="99"/>
      <c r="L1264" s="99"/>
      <c r="M1264" s="99"/>
      <c r="N1264" s="103"/>
    </row>
    <row r="1265" spans="1:14" x14ac:dyDescent="0.25">
      <c r="A1265" s="2"/>
      <c r="B1265" s="103">
        <f t="shared" si="19"/>
        <v>1265</v>
      </c>
      <c r="C1265" s="95"/>
      <c r="D1265" s="98" t="s">
        <v>1336</v>
      </c>
      <c r="E1265" s="99">
        <v>15.07062</v>
      </c>
      <c r="F1265" s="99">
        <v>0</v>
      </c>
      <c r="G1265" s="99" t="s">
        <v>854</v>
      </c>
      <c r="H1265" s="99"/>
      <c r="I1265" s="99"/>
      <c r="J1265" s="99"/>
      <c r="K1265" s="99"/>
      <c r="L1265" s="99"/>
      <c r="M1265" s="99"/>
      <c r="N1265" s="103"/>
    </row>
    <row r="1266" spans="1:14" x14ac:dyDescent="0.25">
      <c r="A1266" s="2"/>
      <c r="B1266" s="103">
        <f t="shared" si="19"/>
        <v>1266</v>
      </c>
      <c r="C1266" s="95"/>
      <c r="D1266" s="98" t="s">
        <v>1337</v>
      </c>
      <c r="E1266" s="99">
        <v>15.69215</v>
      </c>
      <c r="F1266" s="99">
        <v>0</v>
      </c>
      <c r="G1266" s="99" t="s">
        <v>854</v>
      </c>
      <c r="H1266" s="99"/>
      <c r="I1266" s="99"/>
      <c r="J1266" s="99"/>
      <c r="K1266" s="99"/>
      <c r="L1266" s="99"/>
      <c r="M1266" s="99"/>
      <c r="N1266" s="103"/>
    </row>
    <row r="1267" spans="1:14" x14ac:dyDescent="0.25">
      <c r="A1267" s="2"/>
      <c r="B1267" s="103">
        <f t="shared" si="19"/>
        <v>1267</v>
      </c>
      <c r="C1267" s="95"/>
      <c r="D1267" s="98" t="s">
        <v>1338</v>
      </c>
      <c r="E1267" s="99">
        <v>16.058710000000001</v>
      </c>
      <c r="F1267" s="99">
        <v>0</v>
      </c>
      <c r="G1267" s="99" t="s">
        <v>854</v>
      </c>
      <c r="H1267" s="99"/>
      <c r="I1267" s="99"/>
      <c r="J1267" s="99"/>
      <c r="K1267" s="99"/>
      <c r="L1267" s="99"/>
      <c r="M1267" s="99"/>
      <c r="N1267" s="103"/>
    </row>
    <row r="1268" spans="1:14" x14ac:dyDescent="0.25">
      <c r="A1268" s="2"/>
      <c r="B1268" s="103">
        <f t="shared" si="19"/>
        <v>1268</v>
      </c>
      <c r="C1268" s="95"/>
      <c r="D1268" s="98" t="s">
        <v>1339</v>
      </c>
      <c r="E1268" s="99">
        <v>16.27768</v>
      </c>
      <c r="F1268" s="99">
        <v>0</v>
      </c>
      <c r="G1268" s="99" t="s">
        <v>854</v>
      </c>
      <c r="H1268" s="99"/>
      <c r="I1268" s="99"/>
      <c r="J1268" s="99"/>
      <c r="K1268" s="99"/>
      <c r="L1268" s="99"/>
      <c r="M1268" s="99"/>
      <c r="N1268" s="103"/>
    </row>
    <row r="1269" spans="1:14" x14ac:dyDescent="0.25">
      <c r="A1269" s="2"/>
      <c r="B1269" s="103">
        <f t="shared" si="19"/>
        <v>1269</v>
      </c>
      <c r="C1269" s="95"/>
      <c r="D1269" s="98" t="s">
        <v>1340</v>
      </c>
      <c r="E1269" s="99">
        <v>16.38381</v>
      </c>
      <c r="F1269" s="99">
        <v>0</v>
      </c>
      <c r="G1269" s="99" t="s">
        <v>854</v>
      </c>
      <c r="H1269" s="99"/>
      <c r="I1269" s="99"/>
      <c r="J1269" s="99"/>
      <c r="K1269" s="99"/>
      <c r="L1269" s="99"/>
      <c r="M1269" s="99"/>
      <c r="N1269" s="103"/>
    </row>
    <row r="1270" spans="1:14" x14ac:dyDescent="0.25">
      <c r="A1270" s="2"/>
      <c r="B1270" s="103">
        <f t="shared" si="19"/>
        <v>1270</v>
      </c>
      <c r="C1270" s="95"/>
      <c r="D1270" s="98" t="s">
        <v>1341</v>
      </c>
      <c r="E1270" s="99">
        <v>24.910530000000001</v>
      </c>
      <c r="F1270" s="99">
        <v>0</v>
      </c>
      <c r="G1270" s="99" t="s">
        <v>854</v>
      </c>
      <c r="H1270" s="99"/>
      <c r="I1270" s="99"/>
      <c r="J1270" s="99"/>
      <c r="K1270" s="99"/>
      <c r="L1270" s="99"/>
      <c r="M1270" s="99"/>
      <c r="N1270" s="103"/>
    </row>
    <row r="1271" spans="1:14" x14ac:dyDescent="0.25">
      <c r="A1271" s="2"/>
      <c r="B1271" s="103">
        <f t="shared" si="19"/>
        <v>1271</v>
      </c>
      <c r="C1271" s="95"/>
      <c r="D1271" s="98" t="s">
        <v>1342</v>
      </c>
      <c r="E1271" s="99">
        <v>24.775459999999999</v>
      </c>
      <c r="F1271" s="99">
        <v>0</v>
      </c>
      <c r="G1271" s="99" t="s">
        <v>854</v>
      </c>
      <c r="H1271" s="99"/>
      <c r="I1271" s="99"/>
      <c r="J1271" s="99"/>
      <c r="K1271" s="99"/>
      <c r="L1271" s="99"/>
      <c r="M1271" s="99"/>
      <c r="N1271" s="103"/>
    </row>
    <row r="1272" spans="1:14" x14ac:dyDescent="0.25">
      <c r="A1272" s="2"/>
      <c r="B1272" s="103">
        <f t="shared" si="19"/>
        <v>1272</v>
      </c>
      <c r="C1272" s="95"/>
      <c r="D1272" s="98" t="s">
        <v>1343</v>
      </c>
      <c r="E1272" s="99">
        <v>24.5519</v>
      </c>
      <c r="F1272" s="99">
        <v>0</v>
      </c>
      <c r="G1272" s="99" t="s">
        <v>854</v>
      </c>
      <c r="H1272" s="99"/>
      <c r="I1272" s="99"/>
      <c r="J1272" s="99"/>
      <c r="K1272" s="99"/>
      <c r="L1272" s="99"/>
      <c r="M1272" s="99"/>
      <c r="N1272" s="103"/>
    </row>
    <row r="1273" spans="1:14" x14ac:dyDescent="0.25">
      <c r="A1273" s="2"/>
      <c r="B1273" s="103">
        <f t="shared" si="19"/>
        <v>1273</v>
      </c>
      <c r="C1273" s="95"/>
      <c r="D1273" s="98" t="s">
        <v>1344</v>
      </c>
      <c r="E1273" s="99">
        <v>24.226939999999999</v>
      </c>
      <c r="F1273" s="99">
        <v>0</v>
      </c>
      <c r="G1273" s="99" t="s">
        <v>854</v>
      </c>
      <c r="H1273" s="99"/>
      <c r="I1273" s="99"/>
      <c r="J1273" s="99"/>
      <c r="K1273" s="99"/>
      <c r="L1273" s="99"/>
      <c r="M1273" s="99"/>
      <c r="N1273" s="103"/>
    </row>
    <row r="1274" spans="1:14" x14ac:dyDescent="0.25">
      <c r="A1274" s="2"/>
      <c r="B1274" s="103">
        <f t="shared" si="19"/>
        <v>1274</v>
      </c>
      <c r="C1274" s="95"/>
      <c r="D1274" s="98" t="s">
        <v>1345</v>
      </c>
      <c r="E1274" s="99">
        <v>23.771229999999999</v>
      </c>
      <c r="F1274" s="99">
        <v>0</v>
      </c>
      <c r="G1274" s="99" t="s">
        <v>854</v>
      </c>
      <c r="H1274" s="99"/>
      <c r="I1274" s="99"/>
      <c r="J1274" s="99"/>
      <c r="K1274" s="99"/>
      <c r="L1274" s="99"/>
      <c r="M1274" s="99"/>
      <c r="N1274" s="103"/>
    </row>
    <row r="1275" spans="1:14" x14ac:dyDescent="0.25">
      <c r="A1275" s="2"/>
      <c r="B1275" s="103">
        <f t="shared" si="19"/>
        <v>1275</v>
      </c>
      <c r="C1275" s="95"/>
      <c r="D1275" s="98" t="s">
        <v>1346</v>
      </c>
      <c r="E1275" s="99">
        <v>23.317219999999999</v>
      </c>
      <c r="F1275" s="99">
        <v>0</v>
      </c>
      <c r="G1275" s="99" t="s">
        <v>854</v>
      </c>
      <c r="H1275" s="99"/>
      <c r="I1275" s="99"/>
      <c r="J1275" s="99"/>
      <c r="K1275" s="99"/>
      <c r="L1275" s="99"/>
      <c r="M1275" s="99"/>
      <c r="N1275" s="103"/>
    </row>
    <row r="1276" spans="1:14" x14ac:dyDescent="0.25">
      <c r="A1276" s="2"/>
      <c r="B1276" s="103">
        <f t="shared" si="19"/>
        <v>1276</v>
      </c>
      <c r="C1276" s="95"/>
      <c r="D1276" s="98" t="s">
        <v>1347</v>
      </c>
      <c r="E1276" s="99">
        <v>22.768129999999999</v>
      </c>
      <c r="F1276" s="99">
        <v>0</v>
      </c>
      <c r="G1276" s="99" t="s">
        <v>854</v>
      </c>
      <c r="H1276" s="99"/>
      <c r="I1276" s="99"/>
      <c r="J1276" s="99"/>
      <c r="K1276" s="99"/>
      <c r="L1276" s="99"/>
      <c r="M1276" s="99"/>
      <c r="N1276" s="103"/>
    </row>
    <row r="1277" spans="1:14" x14ac:dyDescent="0.25">
      <c r="A1277" s="2"/>
      <c r="B1277" s="103">
        <f t="shared" si="19"/>
        <v>1277</v>
      </c>
      <c r="C1277" s="95"/>
      <c r="D1277" s="98" t="s">
        <v>1348</v>
      </c>
      <c r="E1277" s="99">
        <v>21.950019999999999</v>
      </c>
      <c r="F1277" s="99">
        <v>100</v>
      </c>
      <c r="G1277" s="99" t="s">
        <v>853</v>
      </c>
      <c r="H1277" s="99"/>
      <c r="I1277" s="99"/>
      <c r="J1277" s="99"/>
      <c r="K1277" s="99"/>
      <c r="L1277" s="99"/>
      <c r="M1277" s="99"/>
      <c r="N1277" s="103"/>
    </row>
    <row r="1278" spans="1:14" x14ac:dyDescent="0.25">
      <c r="A1278" s="2"/>
      <c r="B1278" s="103">
        <f t="shared" si="19"/>
        <v>1278</v>
      </c>
      <c r="C1278" s="95"/>
      <c r="D1278" s="98" t="s">
        <v>1349</v>
      </c>
      <c r="E1278" s="99">
        <v>21.073509999999999</v>
      </c>
      <c r="F1278" s="99">
        <v>0</v>
      </c>
      <c r="G1278" s="99" t="s">
        <v>854</v>
      </c>
      <c r="H1278" s="99"/>
      <c r="I1278" s="99"/>
      <c r="J1278" s="99"/>
      <c r="K1278" s="99"/>
      <c r="L1278" s="99"/>
      <c r="M1278" s="99"/>
      <c r="N1278" s="103"/>
    </row>
    <row r="1279" spans="1:14" x14ac:dyDescent="0.25">
      <c r="A1279" s="2"/>
      <c r="B1279" s="103">
        <f t="shared" si="19"/>
        <v>1279</v>
      </c>
      <c r="C1279" s="95"/>
      <c r="D1279" s="98" t="s">
        <v>1350</v>
      </c>
      <c r="E1279" s="99">
        <v>20.17032</v>
      </c>
      <c r="F1279" s="99">
        <v>0</v>
      </c>
      <c r="G1279" s="99" t="s">
        <v>854</v>
      </c>
      <c r="H1279" s="99"/>
      <c r="I1279" s="99"/>
      <c r="J1279" s="99"/>
      <c r="K1279" s="99"/>
      <c r="L1279" s="99"/>
      <c r="M1279" s="99"/>
      <c r="N1279" s="103"/>
    </row>
    <row r="1280" spans="1:14" x14ac:dyDescent="0.25">
      <c r="A1280" s="2"/>
      <c r="B1280" s="103">
        <f t="shared" si="19"/>
        <v>1280</v>
      </c>
      <c r="C1280" s="95"/>
      <c r="D1280" s="98" t="s">
        <v>1351</v>
      </c>
      <c r="E1280" s="99">
        <v>18.924880000000002</v>
      </c>
      <c r="F1280" s="99">
        <v>0</v>
      </c>
      <c r="G1280" s="99" t="s">
        <v>854</v>
      </c>
      <c r="H1280" s="99"/>
      <c r="I1280" s="99"/>
      <c r="J1280" s="99"/>
      <c r="K1280" s="99"/>
      <c r="L1280" s="99"/>
      <c r="M1280" s="99"/>
      <c r="N1280" s="103"/>
    </row>
    <row r="1281" spans="1:14" x14ac:dyDescent="0.25">
      <c r="A1281" s="2"/>
      <c r="B1281" s="103">
        <f t="shared" si="19"/>
        <v>1281</v>
      </c>
      <c r="C1281" s="95"/>
      <c r="D1281" s="98" t="s">
        <v>1352</v>
      </c>
      <c r="E1281" s="99">
        <v>17.722490000000001</v>
      </c>
      <c r="F1281" s="99">
        <v>0</v>
      </c>
      <c r="G1281" s="99" t="s">
        <v>854</v>
      </c>
      <c r="H1281" s="99"/>
      <c r="I1281" s="99"/>
      <c r="J1281" s="99"/>
      <c r="K1281" s="99"/>
      <c r="L1281" s="99"/>
      <c r="M1281" s="99"/>
      <c r="N1281" s="103"/>
    </row>
    <row r="1282" spans="1:14" x14ac:dyDescent="0.25">
      <c r="A1282" s="2"/>
      <c r="B1282" s="103">
        <f t="shared" ref="B1282:B1345" si="20">B1281+1</f>
        <v>1282</v>
      </c>
      <c r="C1282" s="95"/>
      <c r="D1282" s="98" t="s">
        <v>1353</v>
      </c>
      <c r="E1282" s="99">
        <v>16.65944</v>
      </c>
      <c r="F1282" s="99">
        <v>0</v>
      </c>
      <c r="G1282" s="99" t="s">
        <v>854</v>
      </c>
      <c r="H1282" s="99"/>
      <c r="I1282" s="99"/>
      <c r="J1282" s="99"/>
      <c r="K1282" s="99"/>
      <c r="L1282" s="99"/>
      <c r="M1282" s="99"/>
      <c r="N1282" s="103"/>
    </row>
    <row r="1283" spans="1:14" x14ac:dyDescent="0.25">
      <c r="A1283" s="2"/>
      <c r="B1283" s="103">
        <f t="shared" si="20"/>
        <v>1283</v>
      </c>
      <c r="C1283" s="95"/>
      <c r="D1283" s="98" t="s">
        <v>1354</v>
      </c>
      <c r="E1283" s="99">
        <v>15.437110000000001</v>
      </c>
      <c r="F1283" s="99">
        <v>0</v>
      </c>
      <c r="G1283" s="99" t="s">
        <v>854</v>
      </c>
      <c r="H1283" s="99"/>
      <c r="I1283" s="99"/>
      <c r="J1283" s="99"/>
      <c r="K1283" s="99"/>
      <c r="L1283" s="99"/>
      <c r="M1283" s="99"/>
      <c r="N1283" s="103"/>
    </row>
    <row r="1284" spans="1:14" x14ac:dyDescent="0.25">
      <c r="A1284" s="2"/>
      <c r="B1284" s="103">
        <f t="shared" si="20"/>
        <v>1284</v>
      </c>
      <c r="C1284" s="95"/>
      <c r="D1284" s="98" t="s">
        <v>1355</v>
      </c>
      <c r="E1284" s="99">
        <v>14.033860000000001</v>
      </c>
      <c r="F1284" s="99">
        <v>0</v>
      </c>
      <c r="G1284" s="99" t="s">
        <v>854</v>
      </c>
      <c r="H1284" s="99"/>
      <c r="I1284" s="99"/>
      <c r="J1284" s="99"/>
      <c r="K1284" s="99"/>
      <c r="L1284" s="99"/>
      <c r="M1284" s="99"/>
      <c r="N1284" s="103"/>
    </row>
    <row r="1285" spans="1:14" x14ac:dyDescent="0.25">
      <c r="A1285" s="2"/>
      <c r="B1285" s="103">
        <f t="shared" si="20"/>
        <v>1285</v>
      </c>
      <c r="C1285" s="95"/>
      <c r="D1285" s="98" t="s">
        <v>1356</v>
      </c>
      <c r="E1285" s="99">
        <v>14.901479999999999</v>
      </c>
      <c r="F1285" s="99">
        <v>0</v>
      </c>
      <c r="G1285" s="99" t="s">
        <v>854</v>
      </c>
      <c r="H1285" s="99"/>
      <c r="I1285" s="99"/>
      <c r="J1285" s="99"/>
      <c r="K1285" s="99"/>
      <c r="L1285" s="99"/>
      <c r="M1285" s="99"/>
      <c r="N1285" s="103"/>
    </row>
    <row r="1286" spans="1:14" x14ac:dyDescent="0.25">
      <c r="A1286" s="2"/>
      <c r="B1286" s="103">
        <f t="shared" si="20"/>
        <v>1286</v>
      </c>
      <c r="C1286" s="95"/>
      <c r="D1286" s="98" t="s">
        <v>1357</v>
      </c>
      <c r="E1286" s="99">
        <v>15.577030000000001</v>
      </c>
      <c r="F1286" s="99">
        <v>0</v>
      </c>
      <c r="G1286" s="99" t="s">
        <v>854</v>
      </c>
      <c r="H1286" s="99"/>
      <c r="I1286" s="99"/>
      <c r="J1286" s="99"/>
      <c r="K1286" s="99"/>
      <c r="L1286" s="99"/>
      <c r="M1286" s="99"/>
      <c r="N1286" s="103"/>
    </row>
    <row r="1287" spans="1:14" x14ac:dyDescent="0.25">
      <c r="A1287" s="2"/>
      <c r="B1287" s="103">
        <f t="shared" si="20"/>
        <v>1287</v>
      </c>
      <c r="C1287" s="95"/>
      <c r="D1287" s="98" t="s">
        <v>1358</v>
      </c>
      <c r="E1287" s="99">
        <v>15.96983</v>
      </c>
      <c r="F1287" s="99">
        <v>0</v>
      </c>
      <c r="G1287" s="99" t="s">
        <v>854</v>
      </c>
      <c r="H1287" s="99"/>
      <c r="I1287" s="99"/>
      <c r="J1287" s="99"/>
      <c r="K1287" s="99"/>
      <c r="L1287" s="99"/>
      <c r="M1287" s="99"/>
      <c r="N1287" s="103"/>
    </row>
    <row r="1288" spans="1:14" x14ac:dyDescent="0.25">
      <c r="A1288" s="2"/>
      <c r="B1288" s="103">
        <f t="shared" si="20"/>
        <v>1288</v>
      </c>
      <c r="C1288" s="95"/>
      <c r="D1288" s="98" t="s">
        <v>1359</v>
      </c>
      <c r="E1288" s="99">
        <v>16.185140000000001</v>
      </c>
      <c r="F1288" s="99">
        <v>0</v>
      </c>
      <c r="G1288" s="99" t="s">
        <v>854</v>
      </c>
      <c r="H1288" s="99"/>
      <c r="I1288" s="99"/>
      <c r="J1288" s="99"/>
      <c r="K1288" s="99"/>
      <c r="L1288" s="99"/>
      <c r="M1288" s="99"/>
      <c r="N1288" s="103"/>
    </row>
    <row r="1289" spans="1:14" x14ac:dyDescent="0.25">
      <c r="A1289" s="2"/>
      <c r="B1289" s="103">
        <f t="shared" si="20"/>
        <v>1289</v>
      </c>
      <c r="C1289" s="95"/>
      <c r="D1289" s="98" t="s">
        <v>1360</v>
      </c>
      <c r="E1289" s="99">
        <v>16.29271</v>
      </c>
      <c r="F1289" s="99">
        <v>0</v>
      </c>
      <c r="G1289" s="99" t="s">
        <v>854</v>
      </c>
      <c r="H1289" s="99"/>
      <c r="I1289" s="99"/>
      <c r="J1289" s="99"/>
      <c r="K1289" s="99"/>
      <c r="L1289" s="99"/>
      <c r="M1289" s="99"/>
      <c r="N1289" s="103"/>
    </row>
    <row r="1290" spans="1:14" x14ac:dyDescent="0.25">
      <c r="A1290" s="2"/>
      <c r="B1290" s="103">
        <f t="shared" si="20"/>
        <v>1290</v>
      </c>
      <c r="C1290" s="95"/>
      <c r="D1290" s="98" t="s">
        <v>1361</v>
      </c>
      <c r="E1290" s="99">
        <v>24.648759999999999</v>
      </c>
      <c r="F1290" s="99">
        <v>0</v>
      </c>
      <c r="G1290" s="99" t="s">
        <v>854</v>
      </c>
      <c r="H1290" s="99"/>
      <c r="I1290" s="99"/>
      <c r="J1290" s="99"/>
      <c r="K1290" s="99"/>
      <c r="L1290" s="99"/>
      <c r="M1290" s="99"/>
      <c r="N1290" s="103"/>
    </row>
    <row r="1291" spans="1:14" x14ac:dyDescent="0.25">
      <c r="A1291" s="2"/>
      <c r="B1291" s="103">
        <f t="shared" si="20"/>
        <v>1291</v>
      </c>
      <c r="C1291" s="95"/>
      <c r="D1291" s="98" t="s">
        <v>1362</v>
      </c>
      <c r="E1291" s="99">
        <v>24.503430000000002</v>
      </c>
      <c r="F1291" s="99">
        <v>0</v>
      </c>
      <c r="G1291" s="99" t="s">
        <v>854</v>
      </c>
      <c r="H1291" s="99"/>
      <c r="I1291" s="99"/>
      <c r="J1291" s="99"/>
      <c r="K1291" s="99"/>
      <c r="L1291" s="99"/>
      <c r="M1291" s="99"/>
      <c r="N1291" s="103"/>
    </row>
    <row r="1292" spans="1:14" x14ac:dyDescent="0.25">
      <c r="A1292" s="2"/>
      <c r="B1292" s="103">
        <f t="shared" si="20"/>
        <v>1292</v>
      </c>
      <c r="C1292" s="95"/>
      <c r="D1292" s="98" t="s">
        <v>1363</v>
      </c>
      <c r="E1292" s="99">
        <v>24.305599999999998</v>
      </c>
      <c r="F1292" s="99">
        <v>0</v>
      </c>
      <c r="G1292" s="99" t="s">
        <v>854</v>
      </c>
      <c r="H1292" s="99"/>
      <c r="I1292" s="99"/>
      <c r="J1292" s="99"/>
      <c r="K1292" s="99"/>
      <c r="L1292" s="99"/>
      <c r="M1292" s="99"/>
      <c r="N1292" s="103"/>
    </row>
    <row r="1293" spans="1:14" x14ac:dyDescent="0.25">
      <c r="A1293" s="2"/>
      <c r="B1293" s="103">
        <f t="shared" si="20"/>
        <v>1293</v>
      </c>
      <c r="C1293" s="95"/>
      <c r="D1293" s="98" t="s">
        <v>1364</v>
      </c>
      <c r="E1293" s="99">
        <v>24.004650000000002</v>
      </c>
      <c r="F1293" s="99">
        <v>0</v>
      </c>
      <c r="G1293" s="99" t="s">
        <v>854</v>
      </c>
      <c r="H1293" s="99"/>
      <c r="I1293" s="99"/>
      <c r="J1293" s="99"/>
      <c r="K1293" s="99"/>
      <c r="L1293" s="99"/>
      <c r="M1293" s="99"/>
      <c r="N1293" s="103"/>
    </row>
    <row r="1294" spans="1:14" x14ac:dyDescent="0.25">
      <c r="A1294" s="2"/>
      <c r="B1294" s="103">
        <f t="shared" si="20"/>
        <v>1294</v>
      </c>
      <c r="C1294" s="95"/>
      <c r="D1294" s="98" t="s">
        <v>1365</v>
      </c>
      <c r="E1294" s="99">
        <v>23.61345</v>
      </c>
      <c r="F1294" s="99">
        <v>0</v>
      </c>
      <c r="G1294" s="99" t="s">
        <v>854</v>
      </c>
      <c r="H1294" s="99"/>
      <c r="I1294" s="99"/>
      <c r="J1294" s="99"/>
      <c r="K1294" s="99"/>
      <c r="L1294" s="99"/>
      <c r="M1294" s="99"/>
      <c r="N1294" s="103"/>
    </row>
    <row r="1295" spans="1:14" x14ac:dyDescent="0.25">
      <c r="A1295" s="2"/>
      <c r="B1295" s="103">
        <f t="shared" si="20"/>
        <v>1295</v>
      </c>
      <c r="C1295" s="95"/>
      <c r="D1295" s="98" t="s">
        <v>1366</v>
      </c>
      <c r="E1295" s="99">
        <v>23.147359999999999</v>
      </c>
      <c r="F1295" s="99">
        <v>0</v>
      </c>
      <c r="G1295" s="99" t="s">
        <v>854</v>
      </c>
      <c r="H1295" s="99"/>
      <c r="I1295" s="99"/>
      <c r="J1295" s="99"/>
      <c r="K1295" s="99"/>
      <c r="L1295" s="99"/>
      <c r="M1295" s="99"/>
      <c r="N1295" s="103"/>
    </row>
    <row r="1296" spans="1:14" x14ac:dyDescent="0.25">
      <c r="A1296" s="2"/>
      <c r="B1296" s="103">
        <f t="shared" si="20"/>
        <v>1296</v>
      </c>
      <c r="C1296" s="95"/>
      <c r="D1296" s="98" t="s">
        <v>1367</v>
      </c>
      <c r="E1296" s="99">
        <v>19.798369999999998</v>
      </c>
      <c r="F1296" s="99">
        <v>0</v>
      </c>
      <c r="G1296" s="99" t="s">
        <v>854</v>
      </c>
      <c r="H1296" s="99"/>
      <c r="I1296" s="99"/>
      <c r="J1296" s="99"/>
      <c r="K1296" s="99"/>
      <c r="L1296" s="99"/>
      <c r="M1296" s="99"/>
      <c r="N1296" s="103"/>
    </row>
    <row r="1297" spans="1:14" x14ac:dyDescent="0.25">
      <c r="A1297" s="2"/>
      <c r="B1297" s="103">
        <f t="shared" si="20"/>
        <v>1297</v>
      </c>
      <c r="C1297" s="95"/>
      <c r="D1297" s="98" t="s">
        <v>1368</v>
      </c>
      <c r="E1297" s="99">
        <v>22.81279</v>
      </c>
      <c r="F1297" s="99">
        <v>0</v>
      </c>
      <c r="G1297" s="99" t="s">
        <v>854</v>
      </c>
      <c r="H1297" s="99"/>
      <c r="I1297" s="99"/>
      <c r="J1297" s="99"/>
      <c r="K1297" s="99"/>
      <c r="L1297" s="99"/>
      <c r="M1297" s="99"/>
      <c r="N1297" s="103"/>
    </row>
    <row r="1298" spans="1:14" x14ac:dyDescent="0.25">
      <c r="A1298" s="2"/>
      <c r="B1298" s="103">
        <f t="shared" si="20"/>
        <v>1298</v>
      </c>
      <c r="C1298" s="95"/>
      <c r="D1298" s="98" t="s">
        <v>1369</v>
      </c>
      <c r="E1298" s="99">
        <v>21.830829999999999</v>
      </c>
      <c r="F1298" s="99">
        <v>0</v>
      </c>
      <c r="G1298" s="99" t="s">
        <v>854</v>
      </c>
      <c r="H1298" s="99"/>
      <c r="I1298" s="99"/>
      <c r="J1298" s="99"/>
      <c r="K1298" s="99"/>
      <c r="L1298" s="99"/>
      <c r="M1298" s="99"/>
      <c r="N1298" s="103"/>
    </row>
    <row r="1299" spans="1:14" x14ac:dyDescent="0.25">
      <c r="A1299" s="2"/>
      <c r="B1299" s="103">
        <f t="shared" si="20"/>
        <v>1299</v>
      </c>
      <c r="C1299" s="95"/>
      <c r="D1299" s="98" t="s">
        <v>1370</v>
      </c>
      <c r="E1299" s="99">
        <v>20.723690000000001</v>
      </c>
      <c r="F1299" s="99">
        <v>0</v>
      </c>
      <c r="G1299" s="99" t="s">
        <v>854</v>
      </c>
      <c r="H1299" s="99"/>
      <c r="I1299" s="99"/>
      <c r="J1299" s="99"/>
      <c r="K1299" s="99"/>
      <c r="L1299" s="99"/>
      <c r="M1299" s="99"/>
      <c r="N1299" s="103"/>
    </row>
    <row r="1300" spans="1:14" x14ac:dyDescent="0.25">
      <c r="A1300" s="2"/>
      <c r="B1300" s="103">
        <f t="shared" si="20"/>
        <v>1300</v>
      </c>
      <c r="C1300" s="95"/>
      <c r="D1300" s="98" t="s">
        <v>1371</v>
      </c>
      <c r="E1300" s="99">
        <v>19.926670000000001</v>
      </c>
      <c r="F1300" s="99">
        <v>0</v>
      </c>
      <c r="G1300" s="99" t="s">
        <v>854</v>
      </c>
      <c r="H1300" s="99"/>
      <c r="I1300" s="99"/>
      <c r="J1300" s="99"/>
      <c r="K1300" s="99"/>
      <c r="L1300" s="99"/>
      <c r="M1300" s="99"/>
      <c r="N1300" s="103"/>
    </row>
    <row r="1301" spans="1:14" x14ac:dyDescent="0.25">
      <c r="A1301" s="2"/>
      <c r="B1301" s="103">
        <f t="shared" si="20"/>
        <v>1301</v>
      </c>
      <c r="C1301" s="95"/>
      <c r="D1301" s="98" t="s">
        <v>1372</v>
      </c>
      <c r="E1301" s="99">
        <v>18.717659999999999</v>
      </c>
      <c r="F1301" s="99">
        <v>0</v>
      </c>
      <c r="G1301" s="99" t="s">
        <v>854</v>
      </c>
      <c r="H1301" s="99"/>
      <c r="I1301" s="99"/>
      <c r="J1301" s="99"/>
      <c r="K1301" s="99"/>
      <c r="L1301" s="99"/>
      <c r="M1301" s="99"/>
      <c r="N1301" s="103"/>
    </row>
    <row r="1302" spans="1:14" x14ac:dyDescent="0.25">
      <c r="A1302" s="2"/>
      <c r="B1302" s="103">
        <f t="shared" si="20"/>
        <v>1302</v>
      </c>
      <c r="C1302" s="95"/>
      <c r="D1302" s="98" t="s">
        <v>1373</v>
      </c>
      <c r="E1302" s="99">
        <v>17.46489</v>
      </c>
      <c r="F1302" s="99">
        <v>0</v>
      </c>
      <c r="G1302" s="99" t="s">
        <v>854</v>
      </c>
      <c r="H1302" s="99"/>
      <c r="I1302" s="99"/>
      <c r="J1302" s="99"/>
      <c r="K1302" s="99"/>
      <c r="L1302" s="99"/>
      <c r="M1302" s="99"/>
      <c r="N1302" s="103"/>
    </row>
    <row r="1303" spans="1:14" x14ac:dyDescent="0.25">
      <c r="A1303" s="2"/>
      <c r="B1303" s="103">
        <f t="shared" si="20"/>
        <v>1303</v>
      </c>
      <c r="C1303" s="95"/>
      <c r="D1303" s="98" t="s">
        <v>1374</v>
      </c>
      <c r="E1303" s="99">
        <v>16.457689999999999</v>
      </c>
      <c r="F1303" s="99">
        <v>0</v>
      </c>
      <c r="G1303" s="99" t="s">
        <v>854</v>
      </c>
      <c r="H1303" s="99"/>
      <c r="I1303" s="99"/>
      <c r="J1303" s="99"/>
      <c r="K1303" s="99"/>
      <c r="L1303" s="99"/>
      <c r="M1303" s="99"/>
      <c r="N1303" s="103"/>
    </row>
    <row r="1304" spans="1:14" x14ac:dyDescent="0.25">
      <c r="A1304" s="2"/>
      <c r="B1304" s="103">
        <f t="shared" si="20"/>
        <v>1304</v>
      </c>
      <c r="C1304" s="95"/>
      <c r="D1304" s="98" t="s">
        <v>1375</v>
      </c>
      <c r="E1304" s="99">
        <v>15.21407</v>
      </c>
      <c r="F1304" s="99">
        <v>0</v>
      </c>
      <c r="G1304" s="99" t="s">
        <v>854</v>
      </c>
      <c r="H1304" s="99"/>
      <c r="I1304" s="99"/>
      <c r="J1304" s="99"/>
      <c r="K1304" s="99"/>
      <c r="L1304" s="99"/>
      <c r="M1304" s="99"/>
      <c r="N1304" s="103"/>
    </row>
    <row r="1305" spans="1:14" x14ac:dyDescent="0.25">
      <c r="A1305" s="2"/>
      <c r="B1305" s="103">
        <f t="shared" si="20"/>
        <v>1305</v>
      </c>
      <c r="C1305" s="95"/>
      <c r="D1305" s="98" t="s">
        <v>1376</v>
      </c>
      <c r="E1305" s="99">
        <v>13.78167</v>
      </c>
      <c r="F1305" s="99">
        <v>0</v>
      </c>
      <c r="G1305" s="99" t="s">
        <v>854</v>
      </c>
      <c r="H1305" s="99"/>
      <c r="I1305" s="99"/>
      <c r="J1305" s="99"/>
      <c r="K1305" s="99"/>
      <c r="L1305" s="99"/>
      <c r="M1305" s="99"/>
      <c r="N1305" s="103"/>
    </row>
    <row r="1306" spans="1:14" x14ac:dyDescent="0.25">
      <c r="A1306" s="2"/>
      <c r="B1306" s="103">
        <f t="shared" si="20"/>
        <v>1306</v>
      </c>
      <c r="C1306" s="95"/>
      <c r="D1306" s="98" t="s">
        <v>1377</v>
      </c>
      <c r="E1306" s="99">
        <v>14.731680000000001</v>
      </c>
      <c r="F1306" s="99">
        <v>0</v>
      </c>
      <c r="G1306" s="99" t="s">
        <v>854</v>
      </c>
      <c r="H1306" s="99"/>
      <c r="I1306" s="99"/>
      <c r="J1306" s="99"/>
      <c r="K1306" s="99"/>
      <c r="L1306" s="99"/>
      <c r="M1306" s="99"/>
      <c r="N1306" s="103"/>
    </row>
    <row r="1307" spans="1:14" x14ac:dyDescent="0.25">
      <c r="A1307" s="2"/>
      <c r="B1307" s="103">
        <f t="shared" si="20"/>
        <v>1307</v>
      </c>
      <c r="C1307" s="95"/>
      <c r="D1307" s="98" t="s">
        <v>1378</v>
      </c>
      <c r="E1307" s="99">
        <v>15.483230000000001</v>
      </c>
      <c r="F1307" s="99">
        <v>0</v>
      </c>
      <c r="G1307" s="99" t="s">
        <v>854</v>
      </c>
      <c r="H1307" s="99"/>
      <c r="I1307" s="99"/>
      <c r="J1307" s="99"/>
      <c r="K1307" s="99"/>
      <c r="L1307" s="99"/>
      <c r="M1307" s="99"/>
      <c r="N1307" s="103"/>
    </row>
    <row r="1308" spans="1:14" x14ac:dyDescent="0.25">
      <c r="A1308" s="2"/>
      <c r="B1308" s="103">
        <f t="shared" si="20"/>
        <v>1308</v>
      </c>
      <c r="C1308" s="95"/>
      <c r="D1308" s="98" t="s">
        <v>1379</v>
      </c>
      <c r="E1308" s="99">
        <v>15.885400000000001</v>
      </c>
      <c r="F1308" s="99">
        <v>0</v>
      </c>
      <c r="G1308" s="99" t="s">
        <v>854</v>
      </c>
      <c r="H1308" s="99"/>
      <c r="I1308" s="99"/>
      <c r="J1308" s="99"/>
      <c r="K1308" s="99"/>
      <c r="L1308" s="99"/>
      <c r="M1308" s="99"/>
      <c r="N1308" s="103"/>
    </row>
    <row r="1309" spans="1:14" x14ac:dyDescent="0.25">
      <c r="A1309" s="2"/>
      <c r="B1309" s="103">
        <f t="shared" si="20"/>
        <v>1309</v>
      </c>
      <c r="C1309" s="95"/>
      <c r="D1309" s="98" t="s">
        <v>1380</v>
      </c>
      <c r="E1309" s="99">
        <v>16.104970000000002</v>
      </c>
      <c r="F1309" s="99">
        <v>0</v>
      </c>
      <c r="G1309" s="99" t="s">
        <v>854</v>
      </c>
      <c r="H1309" s="99"/>
      <c r="I1309" s="99"/>
      <c r="J1309" s="99"/>
      <c r="K1309" s="99"/>
      <c r="L1309" s="99"/>
      <c r="M1309" s="99"/>
      <c r="N1309" s="103"/>
    </row>
    <row r="1310" spans="1:14" x14ac:dyDescent="0.25">
      <c r="A1310" s="2"/>
      <c r="B1310" s="103">
        <f t="shared" si="20"/>
        <v>1310</v>
      </c>
      <c r="C1310" s="95"/>
      <c r="D1310" s="98" t="s">
        <v>1381</v>
      </c>
      <c r="E1310" s="99">
        <v>16.206589999999998</v>
      </c>
      <c r="F1310" s="99">
        <v>0</v>
      </c>
      <c r="G1310" s="99" t="s">
        <v>854</v>
      </c>
      <c r="H1310" s="99"/>
      <c r="I1310" s="99"/>
      <c r="J1310" s="99"/>
      <c r="K1310" s="99"/>
      <c r="L1310" s="99"/>
      <c r="M1310" s="99"/>
      <c r="N1310" s="103"/>
    </row>
    <row r="1311" spans="1:14" x14ac:dyDescent="0.25">
      <c r="A1311" s="2"/>
      <c r="B1311" s="103">
        <f t="shared" si="20"/>
        <v>1311</v>
      </c>
      <c r="C1311" s="95"/>
      <c r="D1311" s="98" t="s">
        <v>1382</v>
      </c>
      <c r="E1311" s="99">
        <v>24.397390000000001</v>
      </c>
      <c r="F1311" s="99">
        <v>0</v>
      </c>
      <c r="G1311" s="99" t="s">
        <v>854</v>
      </c>
      <c r="H1311" s="99"/>
      <c r="I1311" s="99"/>
      <c r="J1311" s="99"/>
      <c r="K1311" s="99"/>
      <c r="L1311" s="99"/>
      <c r="M1311" s="99"/>
      <c r="N1311" s="103"/>
    </row>
    <row r="1312" spans="1:14" x14ac:dyDescent="0.25">
      <c r="A1312" s="2"/>
      <c r="B1312" s="103">
        <f t="shared" si="20"/>
        <v>1312</v>
      </c>
      <c r="C1312" s="95"/>
      <c r="D1312" s="98" t="s">
        <v>1383</v>
      </c>
      <c r="E1312" s="99">
        <v>24.27224</v>
      </c>
      <c r="F1312" s="99">
        <v>0</v>
      </c>
      <c r="G1312" s="99" t="s">
        <v>854</v>
      </c>
      <c r="H1312" s="99"/>
      <c r="I1312" s="99"/>
      <c r="J1312" s="99"/>
      <c r="K1312" s="99"/>
      <c r="L1312" s="99"/>
      <c r="M1312" s="99"/>
      <c r="N1312" s="103"/>
    </row>
    <row r="1313" spans="1:14" x14ac:dyDescent="0.25">
      <c r="A1313" s="2"/>
      <c r="B1313" s="103">
        <f t="shared" si="20"/>
        <v>1313</v>
      </c>
      <c r="C1313" s="95"/>
      <c r="D1313" s="98" t="s">
        <v>1384</v>
      </c>
      <c r="E1313" s="99">
        <v>24.061620000000001</v>
      </c>
      <c r="F1313" s="99">
        <v>0</v>
      </c>
      <c r="G1313" s="99" t="s">
        <v>854</v>
      </c>
      <c r="H1313" s="99"/>
      <c r="I1313" s="99"/>
      <c r="J1313" s="99"/>
      <c r="K1313" s="99"/>
      <c r="L1313" s="99"/>
      <c r="M1313" s="99"/>
      <c r="N1313" s="103"/>
    </row>
    <row r="1314" spans="1:14" x14ac:dyDescent="0.25">
      <c r="A1314" s="2"/>
      <c r="B1314" s="103">
        <f t="shared" si="20"/>
        <v>1314</v>
      </c>
      <c r="C1314" s="95"/>
      <c r="D1314" s="98" t="s">
        <v>1385</v>
      </c>
      <c r="E1314" s="99">
        <v>23.78453</v>
      </c>
      <c r="F1314" s="99">
        <v>0</v>
      </c>
      <c r="G1314" s="99" t="s">
        <v>854</v>
      </c>
      <c r="H1314" s="99"/>
      <c r="I1314" s="99"/>
      <c r="J1314" s="99"/>
      <c r="K1314" s="99"/>
      <c r="L1314" s="99"/>
      <c r="M1314" s="99"/>
      <c r="N1314" s="103"/>
    </row>
    <row r="1315" spans="1:14" x14ac:dyDescent="0.25">
      <c r="A1315" s="2"/>
      <c r="B1315" s="103">
        <f t="shared" si="20"/>
        <v>1315</v>
      </c>
      <c r="C1315" s="95"/>
      <c r="D1315" s="98" t="s">
        <v>1386</v>
      </c>
      <c r="E1315" s="99">
        <v>23.512810000000002</v>
      </c>
      <c r="F1315" s="99">
        <v>0</v>
      </c>
      <c r="G1315" s="99" t="s">
        <v>854</v>
      </c>
      <c r="H1315" s="99"/>
      <c r="I1315" s="99"/>
      <c r="J1315" s="99"/>
      <c r="K1315" s="99"/>
      <c r="L1315" s="99"/>
      <c r="M1315" s="99"/>
      <c r="N1315" s="103"/>
    </row>
    <row r="1316" spans="1:14" x14ac:dyDescent="0.25">
      <c r="A1316" s="2"/>
      <c r="B1316" s="103">
        <f t="shared" si="20"/>
        <v>1316</v>
      </c>
      <c r="C1316" s="95"/>
      <c r="D1316" s="98" t="s">
        <v>1387</v>
      </c>
      <c r="E1316" s="99">
        <v>23.219850000000001</v>
      </c>
      <c r="F1316" s="99">
        <v>0</v>
      </c>
      <c r="G1316" s="99" t="s">
        <v>854</v>
      </c>
      <c r="H1316" s="99"/>
      <c r="I1316" s="99"/>
      <c r="J1316" s="99"/>
      <c r="K1316" s="99"/>
      <c r="L1316" s="99"/>
      <c r="M1316" s="99"/>
      <c r="N1316" s="103"/>
    </row>
    <row r="1317" spans="1:14" x14ac:dyDescent="0.25">
      <c r="A1317" s="2"/>
      <c r="B1317" s="103">
        <f t="shared" si="20"/>
        <v>1317</v>
      </c>
      <c r="C1317" s="95"/>
      <c r="D1317" s="98" t="s">
        <v>1388</v>
      </c>
      <c r="E1317" s="99">
        <v>22.710789999999999</v>
      </c>
      <c r="F1317" s="99">
        <v>0</v>
      </c>
      <c r="G1317" s="99" t="s">
        <v>854</v>
      </c>
      <c r="H1317" s="99"/>
      <c r="I1317" s="99"/>
      <c r="J1317" s="99"/>
      <c r="K1317" s="99"/>
      <c r="L1317" s="99"/>
      <c r="M1317" s="99"/>
      <c r="N1317" s="103"/>
    </row>
    <row r="1318" spans="1:14" x14ac:dyDescent="0.25">
      <c r="A1318" s="2"/>
      <c r="B1318" s="103">
        <f t="shared" si="20"/>
        <v>1318</v>
      </c>
      <c r="C1318" s="95"/>
      <c r="D1318" s="98" t="s">
        <v>1389</v>
      </c>
      <c r="E1318" s="99">
        <v>21.708390000000001</v>
      </c>
      <c r="F1318" s="99">
        <v>0</v>
      </c>
      <c r="G1318" s="99" t="s">
        <v>854</v>
      </c>
      <c r="H1318" s="99"/>
      <c r="I1318" s="99"/>
      <c r="J1318" s="99"/>
      <c r="K1318" s="99"/>
      <c r="L1318" s="99"/>
      <c r="M1318" s="99"/>
      <c r="N1318" s="103"/>
    </row>
    <row r="1319" spans="1:14" x14ac:dyDescent="0.25">
      <c r="A1319" s="2"/>
      <c r="B1319" s="103">
        <f t="shared" si="20"/>
        <v>1319</v>
      </c>
      <c r="C1319" s="95"/>
      <c r="D1319" s="98" t="s">
        <v>1390</v>
      </c>
      <c r="E1319" s="99">
        <v>20.536429999999999</v>
      </c>
      <c r="F1319" s="99">
        <v>0</v>
      </c>
      <c r="G1319" s="99" t="s">
        <v>854</v>
      </c>
      <c r="H1319" s="99"/>
      <c r="I1319" s="99"/>
      <c r="J1319" s="99"/>
      <c r="K1319" s="99"/>
      <c r="L1319" s="99"/>
      <c r="M1319" s="99"/>
      <c r="N1319" s="103"/>
    </row>
    <row r="1320" spans="1:14" x14ac:dyDescent="0.25">
      <c r="A1320" s="2"/>
      <c r="B1320" s="103">
        <f t="shared" si="20"/>
        <v>1320</v>
      </c>
      <c r="C1320" s="95"/>
      <c r="D1320" s="98" t="s">
        <v>1391</v>
      </c>
      <c r="E1320" s="99">
        <v>19.512899999999998</v>
      </c>
      <c r="F1320" s="99">
        <v>0</v>
      </c>
      <c r="G1320" s="99" t="s">
        <v>854</v>
      </c>
      <c r="H1320" s="99"/>
      <c r="I1320" s="99"/>
      <c r="J1320" s="99"/>
      <c r="K1320" s="99"/>
      <c r="L1320" s="99"/>
      <c r="M1320" s="99"/>
      <c r="N1320" s="103"/>
    </row>
    <row r="1321" spans="1:14" x14ac:dyDescent="0.25">
      <c r="A1321" s="2"/>
      <c r="B1321" s="103">
        <f t="shared" si="20"/>
        <v>1321</v>
      </c>
      <c r="C1321" s="95"/>
      <c r="D1321" s="98" t="s">
        <v>1392</v>
      </c>
      <c r="E1321" s="99">
        <v>18.303080000000001</v>
      </c>
      <c r="F1321" s="99">
        <v>0</v>
      </c>
      <c r="G1321" s="99" t="s">
        <v>854</v>
      </c>
      <c r="H1321" s="99"/>
      <c r="I1321" s="99"/>
      <c r="J1321" s="99"/>
      <c r="K1321" s="99"/>
      <c r="L1321" s="99"/>
      <c r="M1321" s="99"/>
      <c r="N1321" s="103"/>
    </row>
    <row r="1322" spans="1:14" x14ac:dyDescent="0.25">
      <c r="A1322" s="2"/>
      <c r="B1322" s="103">
        <f t="shared" si="20"/>
        <v>1322</v>
      </c>
      <c r="C1322" s="95"/>
      <c r="D1322" s="98" t="s">
        <v>1393</v>
      </c>
      <c r="E1322" s="99">
        <v>17.089469999999999</v>
      </c>
      <c r="F1322" s="99">
        <v>0</v>
      </c>
      <c r="G1322" s="99" t="s">
        <v>854</v>
      </c>
      <c r="H1322" s="99"/>
      <c r="I1322" s="99"/>
      <c r="J1322" s="99"/>
      <c r="K1322" s="99"/>
      <c r="L1322" s="99"/>
      <c r="M1322" s="99"/>
      <c r="N1322" s="103"/>
    </row>
    <row r="1323" spans="1:14" x14ac:dyDescent="0.25">
      <c r="A1323" s="2"/>
      <c r="B1323" s="103">
        <f t="shared" si="20"/>
        <v>1323</v>
      </c>
      <c r="C1323" s="95"/>
      <c r="D1323" s="98" t="s">
        <v>1394</v>
      </c>
      <c r="E1323" s="99">
        <v>16.11656</v>
      </c>
      <c r="F1323" s="99">
        <v>0</v>
      </c>
      <c r="G1323" s="99" t="s">
        <v>854</v>
      </c>
      <c r="H1323" s="99"/>
      <c r="I1323" s="99"/>
      <c r="J1323" s="99"/>
      <c r="K1323" s="99"/>
      <c r="L1323" s="99"/>
      <c r="M1323" s="99"/>
      <c r="N1323" s="103"/>
    </row>
    <row r="1324" spans="1:14" x14ac:dyDescent="0.25">
      <c r="A1324" s="2"/>
      <c r="B1324" s="103">
        <f t="shared" si="20"/>
        <v>1324</v>
      </c>
      <c r="C1324" s="95"/>
      <c r="D1324" s="98" t="s">
        <v>1395</v>
      </c>
      <c r="E1324" s="99">
        <v>14.977959999999999</v>
      </c>
      <c r="F1324" s="99">
        <v>0</v>
      </c>
      <c r="G1324" s="99" t="s">
        <v>854</v>
      </c>
      <c r="H1324" s="99"/>
      <c r="I1324" s="99"/>
      <c r="J1324" s="99"/>
      <c r="K1324" s="99"/>
      <c r="L1324" s="99"/>
      <c r="M1324" s="99"/>
      <c r="N1324" s="103"/>
    </row>
    <row r="1325" spans="1:14" x14ac:dyDescent="0.25">
      <c r="A1325" s="2"/>
      <c r="B1325" s="103">
        <f t="shared" si="20"/>
        <v>1325</v>
      </c>
      <c r="C1325" s="95"/>
      <c r="D1325" s="98" t="s">
        <v>1396</v>
      </c>
      <c r="E1325" s="99">
        <v>13.559799999999999</v>
      </c>
      <c r="F1325" s="99">
        <v>0</v>
      </c>
      <c r="G1325" s="99" t="s">
        <v>854</v>
      </c>
      <c r="H1325" s="99"/>
      <c r="I1325" s="99"/>
      <c r="J1325" s="99"/>
      <c r="K1325" s="99"/>
      <c r="L1325" s="99"/>
      <c r="M1325" s="99"/>
      <c r="N1325" s="103"/>
    </row>
    <row r="1326" spans="1:14" x14ac:dyDescent="0.25">
      <c r="A1326" s="2"/>
      <c r="B1326" s="103">
        <f t="shared" si="20"/>
        <v>1326</v>
      </c>
      <c r="C1326" s="95"/>
      <c r="D1326" s="98" t="s">
        <v>1397</v>
      </c>
      <c r="E1326" s="99">
        <v>14.54898</v>
      </c>
      <c r="F1326" s="99">
        <v>0</v>
      </c>
      <c r="G1326" s="99" t="s">
        <v>854</v>
      </c>
      <c r="H1326" s="99"/>
      <c r="I1326" s="99"/>
      <c r="J1326" s="99"/>
      <c r="K1326" s="99"/>
      <c r="L1326" s="99"/>
      <c r="M1326" s="99"/>
      <c r="N1326" s="103"/>
    </row>
    <row r="1327" spans="1:14" x14ac:dyDescent="0.25">
      <c r="A1327" s="2"/>
      <c r="B1327" s="103">
        <f t="shared" si="20"/>
        <v>1327</v>
      </c>
      <c r="C1327" s="95"/>
      <c r="D1327" s="98" t="s">
        <v>1398</v>
      </c>
      <c r="E1327" s="99">
        <v>15.33807</v>
      </c>
      <c r="F1327" s="99">
        <v>0</v>
      </c>
      <c r="G1327" s="99" t="s">
        <v>854</v>
      </c>
      <c r="H1327" s="99"/>
      <c r="I1327" s="99"/>
      <c r="J1327" s="99"/>
      <c r="K1327" s="99"/>
      <c r="L1327" s="99"/>
      <c r="M1327" s="99"/>
      <c r="N1327" s="103"/>
    </row>
    <row r="1328" spans="1:14" x14ac:dyDescent="0.25">
      <c r="A1328" s="2"/>
      <c r="B1328" s="103">
        <f t="shared" si="20"/>
        <v>1328</v>
      </c>
      <c r="C1328" s="95"/>
      <c r="D1328" s="98" t="s">
        <v>1399</v>
      </c>
      <c r="E1328" s="99">
        <v>15.778919999999999</v>
      </c>
      <c r="F1328" s="99">
        <v>0</v>
      </c>
      <c r="G1328" s="99" t="s">
        <v>854</v>
      </c>
      <c r="H1328" s="99"/>
      <c r="I1328" s="99"/>
      <c r="J1328" s="99"/>
      <c r="K1328" s="99"/>
      <c r="L1328" s="99"/>
      <c r="M1328" s="99"/>
      <c r="N1328" s="103"/>
    </row>
    <row r="1329" spans="1:14" x14ac:dyDescent="0.25">
      <c r="A1329" s="2"/>
      <c r="B1329" s="103">
        <f t="shared" si="20"/>
        <v>1329</v>
      </c>
      <c r="C1329" s="95"/>
      <c r="D1329" s="98" t="s">
        <v>1400</v>
      </c>
      <c r="E1329" s="99">
        <v>15.99568</v>
      </c>
      <c r="F1329" s="99">
        <v>0</v>
      </c>
      <c r="G1329" s="99" t="s">
        <v>854</v>
      </c>
      <c r="H1329" s="99"/>
      <c r="I1329" s="99"/>
      <c r="J1329" s="99"/>
      <c r="K1329" s="99"/>
      <c r="L1329" s="99"/>
      <c r="M1329" s="99"/>
      <c r="N1329" s="103"/>
    </row>
    <row r="1330" spans="1:14" x14ac:dyDescent="0.25">
      <c r="A1330" s="2"/>
      <c r="B1330" s="103">
        <f t="shared" si="20"/>
        <v>1330</v>
      </c>
      <c r="C1330" s="95"/>
      <c r="D1330" s="98" t="s">
        <v>1401</v>
      </c>
      <c r="E1330" s="99">
        <v>16.09628</v>
      </c>
      <c r="F1330" s="99">
        <v>0</v>
      </c>
      <c r="G1330" s="99" t="s">
        <v>854</v>
      </c>
      <c r="H1330" s="99"/>
      <c r="I1330" s="99"/>
      <c r="J1330" s="99"/>
      <c r="K1330" s="99"/>
      <c r="L1330" s="99"/>
      <c r="M1330" s="99"/>
      <c r="N1330" s="103"/>
    </row>
    <row r="1331" spans="1:14" x14ac:dyDescent="0.25">
      <c r="A1331" s="2"/>
      <c r="B1331" s="103">
        <f t="shared" si="20"/>
        <v>1331</v>
      </c>
      <c r="C1331" s="95"/>
      <c r="D1331" s="98" t="s">
        <v>1402</v>
      </c>
      <c r="E1331" s="99">
        <v>24.205200000000001</v>
      </c>
      <c r="F1331" s="99">
        <v>0</v>
      </c>
      <c r="G1331" s="99" t="s">
        <v>854</v>
      </c>
      <c r="H1331" s="99"/>
      <c r="I1331" s="99"/>
      <c r="J1331" s="99"/>
      <c r="K1331" s="99"/>
      <c r="L1331" s="99"/>
      <c r="M1331" s="99"/>
      <c r="N1331" s="103"/>
    </row>
    <row r="1332" spans="1:14" x14ac:dyDescent="0.25">
      <c r="A1332" s="2"/>
      <c r="B1332" s="103">
        <f t="shared" si="20"/>
        <v>1332</v>
      </c>
      <c r="C1332" s="95"/>
      <c r="D1332" s="98" t="s">
        <v>1403</v>
      </c>
      <c r="E1332" s="99">
        <v>24.07798</v>
      </c>
      <c r="F1332" s="99">
        <v>0</v>
      </c>
      <c r="G1332" s="99" t="s">
        <v>854</v>
      </c>
      <c r="H1332" s="99"/>
      <c r="I1332" s="99"/>
      <c r="J1332" s="99"/>
      <c r="K1332" s="99"/>
      <c r="L1332" s="99"/>
      <c r="M1332" s="99"/>
      <c r="N1332" s="103"/>
    </row>
    <row r="1333" spans="1:14" x14ac:dyDescent="0.25">
      <c r="A1333" s="2"/>
      <c r="B1333" s="103">
        <f t="shared" si="20"/>
        <v>1333</v>
      </c>
      <c r="C1333" s="95"/>
      <c r="D1333" s="98" t="s">
        <v>1404</v>
      </c>
      <c r="E1333" s="99">
        <v>23.852070000000001</v>
      </c>
      <c r="F1333" s="99">
        <v>0</v>
      </c>
      <c r="G1333" s="99" t="s">
        <v>854</v>
      </c>
      <c r="H1333" s="99"/>
      <c r="I1333" s="99"/>
      <c r="J1333" s="99"/>
      <c r="K1333" s="99"/>
      <c r="L1333" s="99"/>
      <c r="M1333" s="99"/>
      <c r="N1333" s="103"/>
    </row>
    <row r="1334" spans="1:14" x14ac:dyDescent="0.25">
      <c r="A1334" s="2"/>
      <c r="B1334" s="103">
        <f t="shared" si="20"/>
        <v>1334</v>
      </c>
      <c r="C1334" s="95"/>
      <c r="D1334" s="98" t="s">
        <v>1405</v>
      </c>
      <c r="E1334" s="99">
        <v>23.60717</v>
      </c>
      <c r="F1334" s="99">
        <v>0</v>
      </c>
      <c r="G1334" s="99" t="s">
        <v>854</v>
      </c>
      <c r="H1334" s="99"/>
      <c r="I1334" s="99"/>
      <c r="J1334" s="99"/>
      <c r="K1334" s="99"/>
      <c r="L1334" s="99"/>
      <c r="M1334" s="99"/>
      <c r="N1334" s="103"/>
    </row>
    <row r="1335" spans="1:14" x14ac:dyDescent="0.25">
      <c r="A1335" s="2"/>
      <c r="B1335" s="103">
        <f t="shared" si="20"/>
        <v>1335</v>
      </c>
      <c r="C1335" s="95"/>
      <c r="D1335" s="98" t="s">
        <v>1406</v>
      </c>
      <c r="E1335" s="99">
        <v>23.287130000000001</v>
      </c>
      <c r="F1335" s="99">
        <v>0</v>
      </c>
      <c r="G1335" s="99" t="s">
        <v>854</v>
      </c>
      <c r="H1335" s="99"/>
      <c r="I1335" s="99"/>
      <c r="J1335" s="99"/>
      <c r="K1335" s="99"/>
      <c r="L1335" s="99"/>
      <c r="M1335" s="99"/>
      <c r="N1335" s="103"/>
    </row>
    <row r="1336" spans="1:14" x14ac:dyDescent="0.25">
      <c r="A1336" s="2"/>
      <c r="B1336" s="103">
        <f t="shared" si="20"/>
        <v>1336</v>
      </c>
      <c r="C1336" s="95"/>
      <c r="D1336" s="98" t="s">
        <v>1407</v>
      </c>
      <c r="E1336" s="99">
        <v>23.007650000000002</v>
      </c>
      <c r="F1336" s="99">
        <v>0</v>
      </c>
      <c r="G1336" s="99" t="s">
        <v>854</v>
      </c>
      <c r="H1336" s="99"/>
      <c r="I1336" s="99"/>
      <c r="J1336" s="99"/>
      <c r="K1336" s="99"/>
      <c r="L1336" s="99"/>
      <c r="M1336" s="99"/>
      <c r="N1336" s="103"/>
    </row>
    <row r="1337" spans="1:14" x14ac:dyDescent="0.25">
      <c r="A1337" s="2"/>
      <c r="B1337" s="103">
        <f t="shared" si="20"/>
        <v>1337</v>
      </c>
      <c r="C1337" s="95"/>
      <c r="D1337" s="98" t="s">
        <v>1408</v>
      </c>
      <c r="E1337" s="99">
        <v>22.45513</v>
      </c>
      <c r="F1337" s="99">
        <v>0</v>
      </c>
      <c r="G1337" s="99" t="s">
        <v>854</v>
      </c>
      <c r="H1337" s="99"/>
      <c r="I1337" s="99"/>
      <c r="J1337" s="99"/>
      <c r="K1337" s="99"/>
      <c r="L1337" s="99"/>
      <c r="M1337" s="99"/>
      <c r="N1337" s="103"/>
    </row>
    <row r="1338" spans="1:14" x14ac:dyDescent="0.25">
      <c r="A1338" s="2"/>
      <c r="B1338" s="103">
        <f t="shared" si="20"/>
        <v>1338</v>
      </c>
      <c r="C1338" s="95"/>
      <c r="D1338" s="98" t="s">
        <v>1409</v>
      </c>
      <c r="E1338" s="99">
        <v>21.350619999999999</v>
      </c>
      <c r="F1338" s="99">
        <v>0</v>
      </c>
      <c r="G1338" s="99" t="s">
        <v>854</v>
      </c>
      <c r="H1338" s="99"/>
      <c r="I1338" s="99"/>
      <c r="J1338" s="99"/>
      <c r="K1338" s="99"/>
      <c r="L1338" s="99"/>
      <c r="M1338" s="99"/>
      <c r="N1338" s="103"/>
    </row>
    <row r="1339" spans="1:14" x14ac:dyDescent="0.25">
      <c r="A1339" s="2"/>
      <c r="B1339" s="103">
        <f t="shared" si="20"/>
        <v>1339</v>
      </c>
      <c r="C1339" s="95"/>
      <c r="D1339" s="98" t="s">
        <v>1410</v>
      </c>
      <c r="E1339" s="99">
        <v>20.223130000000001</v>
      </c>
      <c r="F1339" s="99">
        <v>0</v>
      </c>
      <c r="G1339" s="99" t="s">
        <v>854</v>
      </c>
      <c r="H1339" s="99"/>
      <c r="I1339" s="99"/>
      <c r="J1339" s="99"/>
      <c r="K1339" s="99"/>
      <c r="L1339" s="99"/>
      <c r="M1339" s="99"/>
      <c r="N1339" s="103"/>
    </row>
    <row r="1340" spans="1:14" x14ac:dyDescent="0.25">
      <c r="A1340" s="2"/>
      <c r="B1340" s="103">
        <f t="shared" si="20"/>
        <v>1340</v>
      </c>
      <c r="C1340" s="95"/>
      <c r="D1340" s="98" t="s">
        <v>1411</v>
      </c>
      <c r="E1340" s="99">
        <v>19.11721</v>
      </c>
      <c r="F1340" s="99">
        <v>0</v>
      </c>
      <c r="G1340" s="99" t="s">
        <v>854</v>
      </c>
      <c r="H1340" s="99"/>
      <c r="I1340" s="99"/>
      <c r="J1340" s="99"/>
      <c r="K1340" s="99"/>
      <c r="L1340" s="99"/>
      <c r="M1340" s="99"/>
      <c r="N1340" s="103"/>
    </row>
    <row r="1341" spans="1:14" x14ac:dyDescent="0.25">
      <c r="A1341" s="2"/>
      <c r="B1341" s="103">
        <f t="shared" si="20"/>
        <v>1341</v>
      </c>
      <c r="C1341" s="95"/>
      <c r="D1341" s="98" t="s">
        <v>1412</v>
      </c>
      <c r="E1341" s="99">
        <v>17.83314</v>
      </c>
      <c r="F1341" s="99">
        <v>0</v>
      </c>
      <c r="G1341" s="99" t="s">
        <v>854</v>
      </c>
      <c r="H1341" s="99"/>
      <c r="I1341" s="99"/>
      <c r="J1341" s="99"/>
      <c r="K1341" s="99"/>
      <c r="L1341" s="99"/>
      <c r="M1341" s="99"/>
      <c r="N1341" s="103"/>
    </row>
    <row r="1342" spans="1:14" x14ac:dyDescent="0.25">
      <c r="A1342" s="2"/>
      <c r="B1342" s="103">
        <f t="shared" si="20"/>
        <v>1342</v>
      </c>
      <c r="C1342" s="95"/>
      <c r="D1342" s="98" t="s">
        <v>1413</v>
      </c>
      <c r="E1342" s="99">
        <v>16.7134</v>
      </c>
      <c r="F1342" s="99">
        <v>0</v>
      </c>
      <c r="G1342" s="99" t="s">
        <v>854</v>
      </c>
      <c r="H1342" s="99"/>
      <c r="I1342" s="99"/>
      <c r="J1342" s="99"/>
      <c r="K1342" s="99"/>
      <c r="L1342" s="99"/>
      <c r="M1342" s="99"/>
      <c r="N1342" s="103"/>
    </row>
    <row r="1343" spans="1:14" x14ac:dyDescent="0.25">
      <c r="A1343" s="2"/>
      <c r="B1343" s="103">
        <f t="shared" si="20"/>
        <v>1343</v>
      </c>
      <c r="C1343" s="95"/>
      <c r="D1343" s="98" t="s">
        <v>1414</v>
      </c>
      <c r="E1343" s="99">
        <v>15.761139999999999</v>
      </c>
      <c r="F1343" s="99">
        <v>0</v>
      </c>
      <c r="G1343" s="99" t="s">
        <v>854</v>
      </c>
      <c r="H1343" s="99"/>
      <c r="I1343" s="99"/>
      <c r="J1343" s="99"/>
      <c r="K1343" s="99"/>
      <c r="L1343" s="99"/>
      <c r="M1343" s="99"/>
      <c r="N1343" s="103"/>
    </row>
    <row r="1344" spans="1:14" x14ac:dyDescent="0.25">
      <c r="A1344" s="2"/>
      <c r="B1344" s="103">
        <f t="shared" si="20"/>
        <v>1344</v>
      </c>
      <c r="C1344" s="95"/>
      <c r="D1344" s="98" t="s">
        <v>1415</v>
      </c>
      <c r="E1344" s="99">
        <v>14.74699</v>
      </c>
      <c r="F1344" s="99">
        <v>0</v>
      </c>
      <c r="G1344" s="99" t="s">
        <v>854</v>
      </c>
      <c r="H1344" s="99"/>
      <c r="I1344" s="99"/>
      <c r="J1344" s="99"/>
      <c r="K1344" s="99"/>
      <c r="L1344" s="99"/>
      <c r="M1344" s="99"/>
      <c r="N1344" s="103"/>
    </row>
    <row r="1345" spans="1:14" x14ac:dyDescent="0.25">
      <c r="A1345" s="2"/>
      <c r="B1345" s="103">
        <f t="shared" si="20"/>
        <v>1345</v>
      </c>
      <c r="C1345" s="95"/>
      <c r="D1345" s="98" t="s">
        <v>1416</v>
      </c>
      <c r="E1345" s="99">
        <v>13.32119</v>
      </c>
      <c r="F1345" s="99">
        <v>0</v>
      </c>
      <c r="G1345" s="99" t="s">
        <v>854</v>
      </c>
      <c r="H1345" s="99"/>
      <c r="I1345" s="99"/>
      <c r="J1345" s="99"/>
      <c r="K1345" s="99"/>
      <c r="L1345" s="99"/>
      <c r="M1345" s="99"/>
      <c r="N1345" s="103"/>
    </row>
    <row r="1346" spans="1:14" x14ac:dyDescent="0.25">
      <c r="A1346" s="2"/>
      <c r="B1346" s="103">
        <f t="shared" ref="B1346:B1409" si="21">B1345+1</f>
        <v>1346</v>
      </c>
      <c r="C1346" s="95"/>
      <c r="D1346" s="98" t="s">
        <v>1417</v>
      </c>
      <c r="E1346" s="99">
        <v>14.36439</v>
      </c>
      <c r="F1346" s="99">
        <v>0</v>
      </c>
      <c r="G1346" s="99" t="s">
        <v>854</v>
      </c>
      <c r="H1346" s="99"/>
      <c r="I1346" s="99"/>
      <c r="J1346" s="99"/>
      <c r="K1346" s="99"/>
      <c r="L1346" s="99"/>
      <c r="M1346" s="99"/>
      <c r="N1346" s="103"/>
    </row>
    <row r="1347" spans="1:14" x14ac:dyDescent="0.25">
      <c r="A1347" s="2"/>
      <c r="B1347" s="103">
        <f t="shared" si="21"/>
        <v>1347</v>
      </c>
      <c r="C1347" s="95"/>
      <c r="D1347" s="98" t="s">
        <v>1418</v>
      </c>
      <c r="E1347" s="99">
        <v>15.15522</v>
      </c>
      <c r="F1347" s="99">
        <v>100</v>
      </c>
      <c r="G1347" s="99" t="s">
        <v>853</v>
      </c>
      <c r="H1347" s="99"/>
      <c r="I1347" s="99"/>
      <c r="J1347" s="99"/>
      <c r="K1347" s="99"/>
      <c r="L1347" s="99"/>
      <c r="M1347" s="99"/>
      <c r="N1347" s="103"/>
    </row>
    <row r="1348" spans="1:14" x14ac:dyDescent="0.25">
      <c r="A1348" s="2"/>
      <c r="B1348" s="103">
        <f t="shared" si="21"/>
        <v>1348</v>
      </c>
      <c r="C1348" s="95"/>
      <c r="D1348" s="98" t="s">
        <v>1419</v>
      </c>
      <c r="E1348" s="99">
        <v>15.627520000000001</v>
      </c>
      <c r="F1348" s="99">
        <v>0</v>
      </c>
      <c r="G1348" s="99" t="s">
        <v>854</v>
      </c>
      <c r="H1348" s="99"/>
      <c r="I1348" s="99"/>
      <c r="J1348" s="99"/>
      <c r="K1348" s="99"/>
      <c r="L1348" s="99"/>
      <c r="M1348" s="99"/>
      <c r="N1348" s="103"/>
    </row>
    <row r="1349" spans="1:14" x14ac:dyDescent="0.25">
      <c r="A1349" s="2"/>
      <c r="B1349" s="103">
        <f t="shared" si="21"/>
        <v>1349</v>
      </c>
      <c r="C1349" s="95"/>
      <c r="D1349" s="98" t="s">
        <v>1420</v>
      </c>
      <c r="E1349" s="99">
        <v>15.839079999999999</v>
      </c>
      <c r="F1349" s="99">
        <v>0</v>
      </c>
      <c r="G1349" s="99" t="s">
        <v>854</v>
      </c>
      <c r="H1349" s="99"/>
      <c r="I1349" s="99"/>
      <c r="J1349" s="99"/>
      <c r="K1349" s="99"/>
      <c r="L1349" s="99"/>
      <c r="M1349" s="99"/>
      <c r="N1349" s="103"/>
    </row>
    <row r="1350" spans="1:14" x14ac:dyDescent="0.25">
      <c r="A1350" s="2"/>
      <c r="B1350" s="103">
        <f t="shared" si="21"/>
        <v>1350</v>
      </c>
      <c r="C1350" s="95"/>
      <c r="D1350" s="98" t="s">
        <v>1421</v>
      </c>
      <c r="E1350" s="99">
        <v>15.914389999999999</v>
      </c>
      <c r="F1350" s="99">
        <v>0</v>
      </c>
      <c r="G1350" s="99" t="s">
        <v>854</v>
      </c>
      <c r="H1350" s="99"/>
      <c r="I1350" s="99"/>
      <c r="J1350" s="99"/>
      <c r="K1350" s="99"/>
      <c r="L1350" s="99"/>
      <c r="M1350" s="99"/>
      <c r="N1350" s="103"/>
    </row>
    <row r="1351" spans="1:14" x14ac:dyDescent="0.25">
      <c r="A1351" s="2"/>
      <c r="B1351" s="103">
        <f t="shared" si="21"/>
        <v>1351</v>
      </c>
      <c r="C1351" s="95"/>
      <c r="D1351" s="98" t="s">
        <v>1422</v>
      </c>
      <c r="E1351" s="99">
        <v>24.09815</v>
      </c>
      <c r="F1351" s="99">
        <v>0</v>
      </c>
      <c r="G1351" s="99" t="s">
        <v>854</v>
      </c>
      <c r="H1351" s="99"/>
      <c r="I1351" s="99"/>
      <c r="J1351" s="99"/>
      <c r="K1351" s="99"/>
      <c r="L1351" s="99"/>
      <c r="M1351" s="99"/>
      <c r="N1351" s="103"/>
    </row>
    <row r="1352" spans="1:14" x14ac:dyDescent="0.25">
      <c r="A1352" s="2"/>
      <c r="B1352" s="103">
        <f t="shared" si="21"/>
        <v>1352</v>
      </c>
      <c r="C1352" s="95"/>
      <c r="D1352" s="98" t="s">
        <v>1423</v>
      </c>
      <c r="E1352" s="99">
        <v>23.870819999999998</v>
      </c>
      <c r="F1352" s="99">
        <v>0</v>
      </c>
      <c r="G1352" s="99" t="s">
        <v>854</v>
      </c>
      <c r="H1352" s="99"/>
      <c r="I1352" s="99"/>
      <c r="J1352" s="99"/>
      <c r="K1352" s="99"/>
      <c r="L1352" s="99"/>
      <c r="M1352" s="99"/>
      <c r="N1352" s="103"/>
    </row>
    <row r="1353" spans="1:14" x14ac:dyDescent="0.25">
      <c r="A1353" s="2"/>
      <c r="B1353" s="103">
        <f t="shared" si="21"/>
        <v>1353</v>
      </c>
      <c r="C1353" s="95"/>
      <c r="D1353" s="98" t="s">
        <v>1424</v>
      </c>
      <c r="E1353" s="99">
        <v>23.61178</v>
      </c>
      <c r="F1353" s="99">
        <v>0</v>
      </c>
      <c r="G1353" s="99" t="s">
        <v>854</v>
      </c>
      <c r="H1353" s="99"/>
      <c r="I1353" s="99"/>
      <c r="J1353" s="99"/>
      <c r="K1353" s="99"/>
      <c r="L1353" s="99"/>
      <c r="M1353" s="99"/>
      <c r="N1353" s="103"/>
    </row>
    <row r="1354" spans="1:14" x14ac:dyDescent="0.25">
      <c r="A1354" s="2"/>
      <c r="B1354" s="103">
        <f t="shared" si="21"/>
        <v>1354</v>
      </c>
      <c r="C1354" s="95"/>
      <c r="D1354" s="98" t="s">
        <v>1425</v>
      </c>
      <c r="E1354" s="99">
        <v>23.230930000000001</v>
      </c>
      <c r="F1354" s="99">
        <v>0</v>
      </c>
      <c r="G1354" s="99" t="s">
        <v>854</v>
      </c>
      <c r="H1354" s="99"/>
      <c r="I1354" s="99"/>
      <c r="J1354" s="99"/>
      <c r="K1354" s="99"/>
      <c r="L1354" s="99"/>
      <c r="M1354" s="99"/>
      <c r="N1354" s="103"/>
    </row>
    <row r="1355" spans="1:14" x14ac:dyDescent="0.25">
      <c r="A1355" s="2"/>
      <c r="B1355" s="103">
        <f t="shared" si="21"/>
        <v>1355</v>
      </c>
      <c r="C1355" s="95"/>
      <c r="D1355" s="98" t="s">
        <v>1426</v>
      </c>
      <c r="E1355" s="99">
        <v>22.971879999999999</v>
      </c>
      <c r="F1355" s="99">
        <v>0</v>
      </c>
      <c r="G1355" s="99" t="s">
        <v>854</v>
      </c>
      <c r="H1355" s="99"/>
      <c r="I1355" s="99"/>
      <c r="J1355" s="99"/>
      <c r="K1355" s="99"/>
      <c r="L1355" s="99"/>
      <c r="M1355" s="99"/>
      <c r="N1355" s="103"/>
    </row>
    <row r="1356" spans="1:14" x14ac:dyDescent="0.25">
      <c r="A1356" s="2"/>
      <c r="B1356" s="103">
        <f t="shared" si="21"/>
        <v>1356</v>
      </c>
      <c r="C1356" s="95"/>
      <c r="D1356" s="98" t="s">
        <v>1427</v>
      </c>
      <c r="E1356" s="99">
        <v>22.661770000000001</v>
      </c>
      <c r="F1356" s="99">
        <v>0</v>
      </c>
      <c r="G1356" s="99" t="s">
        <v>854</v>
      </c>
      <c r="H1356" s="99"/>
      <c r="I1356" s="99"/>
      <c r="J1356" s="99"/>
      <c r="K1356" s="99"/>
      <c r="L1356" s="99"/>
      <c r="M1356" s="99"/>
      <c r="N1356" s="103"/>
    </row>
    <row r="1357" spans="1:14" x14ac:dyDescent="0.25">
      <c r="A1357" s="2"/>
      <c r="B1357" s="103">
        <f t="shared" si="21"/>
        <v>1357</v>
      </c>
      <c r="C1357" s="95"/>
      <c r="D1357" s="98" t="s">
        <v>1428</v>
      </c>
      <c r="E1357" s="99">
        <v>22.00282</v>
      </c>
      <c r="F1357" s="99">
        <v>0</v>
      </c>
      <c r="G1357" s="99" t="s">
        <v>854</v>
      </c>
      <c r="H1357" s="99"/>
      <c r="I1357" s="99"/>
      <c r="J1357" s="99"/>
      <c r="K1357" s="99"/>
      <c r="L1357" s="99"/>
      <c r="M1357" s="99"/>
      <c r="N1357" s="103"/>
    </row>
    <row r="1358" spans="1:14" x14ac:dyDescent="0.25">
      <c r="A1358" s="2"/>
      <c r="B1358" s="103">
        <f t="shared" si="21"/>
        <v>1358</v>
      </c>
      <c r="C1358" s="95"/>
      <c r="D1358" s="98" t="s">
        <v>1429</v>
      </c>
      <c r="E1358" s="99">
        <v>20.931940000000001</v>
      </c>
      <c r="F1358" s="99">
        <v>0</v>
      </c>
      <c r="G1358" s="99" t="s">
        <v>854</v>
      </c>
      <c r="H1358" s="99"/>
      <c r="I1358" s="99"/>
      <c r="J1358" s="99"/>
      <c r="K1358" s="99"/>
      <c r="L1358" s="99"/>
      <c r="M1358" s="99"/>
      <c r="N1358" s="103"/>
    </row>
    <row r="1359" spans="1:14" x14ac:dyDescent="0.25">
      <c r="A1359" s="2"/>
      <c r="B1359" s="103">
        <f t="shared" si="21"/>
        <v>1359</v>
      </c>
      <c r="C1359" s="95"/>
      <c r="D1359" s="98" t="s">
        <v>1430</v>
      </c>
      <c r="E1359" s="99">
        <v>19.998360000000002</v>
      </c>
      <c r="F1359" s="99">
        <v>0</v>
      </c>
      <c r="G1359" s="99" t="s">
        <v>854</v>
      </c>
      <c r="H1359" s="99"/>
      <c r="I1359" s="99"/>
      <c r="J1359" s="99"/>
      <c r="K1359" s="99"/>
      <c r="L1359" s="99"/>
      <c r="M1359" s="99"/>
      <c r="N1359" s="103"/>
    </row>
    <row r="1360" spans="1:14" x14ac:dyDescent="0.25">
      <c r="A1360" s="2"/>
      <c r="B1360" s="103">
        <f t="shared" si="21"/>
        <v>1360</v>
      </c>
      <c r="C1360" s="95"/>
      <c r="D1360" s="98" t="s">
        <v>1431</v>
      </c>
      <c r="E1360" s="99">
        <v>18.702169999999999</v>
      </c>
      <c r="F1360" s="99">
        <v>0</v>
      </c>
      <c r="G1360" s="99" t="s">
        <v>854</v>
      </c>
      <c r="H1360" s="99"/>
      <c r="I1360" s="99"/>
      <c r="J1360" s="99"/>
      <c r="K1360" s="99"/>
      <c r="L1360" s="99"/>
      <c r="M1360" s="99"/>
      <c r="N1360" s="103"/>
    </row>
    <row r="1361" spans="1:14" x14ac:dyDescent="0.25">
      <c r="A1361" s="2"/>
      <c r="B1361" s="103">
        <f t="shared" si="21"/>
        <v>1361</v>
      </c>
      <c r="C1361" s="95"/>
      <c r="D1361" s="98" t="s">
        <v>1432</v>
      </c>
      <c r="E1361" s="99">
        <v>17.41188</v>
      </c>
      <c r="F1361" s="99">
        <v>0</v>
      </c>
      <c r="G1361" s="99" t="s">
        <v>854</v>
      </c>
      <c r="H1361" s="99"/>
      <c r="I1361" s="99"/>
      <c r="J1361" s="99"/>
      <c r="K1361" s="99"/>
      <c r="L1361" s="99"/>
      <c r="M1361" s="99"/>
      <c r="N1361" s="103"/>
    </row>
    <row r="1362" spans="1:14" x14ac:dyDescent="0.25">
      <c r="A1362" s="2"/>
      <c r="B1362" s="103">
        <f t="shared" si="21"/>
        <v>1362</v>
      </c>
      <c r="C1362" s="95"/>
      <c r="D1362" s="98" t="s">
        <v>1433</v>
      </c>
      <c r="E1362" s="99">
        <v>16.14302</v>
      </c>
      <c r="F1362" s="99">
        <v>0</v>
      </c>
      <c r="G1362" s="99" t="s">
        <v>854</v>
      </c>
      <c r="H1362" s="99"/>
      <c r="I1362" s="99"/>
      <c r="J1362" s="99"/>
      <c r="K1362" s="99"/>
      <c r="L1362" s="99"/>
      <c r="M1362" s="99"/>
      <c r="N1362" s="103"/>
    </row>
    <row r="1363" spans="1:14" x14ac:dyDescent="0.25">
      <c r="A1363" s="2"/>
      <c r="B1363" s="103">
        <f t="shared" si="21"/>
        <v>1363</v>
      </c>
      <c r="C1363" s="95"/>
      <c r="D1363" s="98" t="s">
        <v>1434</v>
      </c>
      <c r="E1363" s="99">
        <v>15.289580000000001</v>
      </c>
      <c r="F1363" s="99">
        <v>0</v>
      </c>
      <c r="G1363" s="99" t="s">
        <v>854</v>
      </c>
      <c r="H1363" s="99"/>
      <c r="I1363" s="99"/>
      <c r="J1363" s="99"/>
      <c r="K1363" s="99"/>
      <c r="L1363" s="99"/>
      <c r="M1363" s="99"/>
      <c r="N1363" s="103"/>
    </row>
    <row r="1364" spans="1:14" x14ac:dyDescent="0.25">
      <c r="A1364" s="2"/>
      <c r="B1364" s="103">
        <f t="shared" si="21"/>
        <v>1364</v>
      </c>
      <c r="C1364" s="95"/>
      <c r="D1364" s="98" t="s">
        <v>1435</v>
      </c>
      <c r="E1364" s="99">
        <v>14.394579999999999</v>
      </c>
      <c r="F1364" s="99">
        <v>0</v>
      </c>
      <c r="G1364" s="99" t="s">
        <v>854</v>
      </c>
      <c r="H1364" s="99"/>
      <c r="I1364" s="99"/>
      <c r="J1364" s="99"/>
      <c r="K1364" s="99"/>
      <c r="L1364" s="99"/>
      <c r="M1364" s="99"/>
      <c r="N1364" s="103"/>
    </row>
    <row r="1365" spans="1:14" x14ac:dyDescent="0.25">
      <c r="A1365" s="2"/>
      <c r="B1365" s="103">
        <f t="shared" si="21"/>
        <v>1365</v>
      </c>
      <c r="C1365" s="95"/>
      <c r="D1365" s="98" t="s">
        <v>1436</v>
      </c>
      <c r="E1365" s="99">
        <v>13.088800000000001</v>
      </c>
      <c r="F1365" s="99">
        <v>0</v>
      </c>
      <c r="G1365" s="99" t="s">
        <v>854</v>
      </c>
      <c r="H1365" s="99"/>
      <c r="I1365" s="99"/>
      <c r="J1365" s="99"/>
      <c r="K1365" s="99"/>
      <c r="L1365" s="99"/>
      <c r="M1365" s="99"/>
      <c r="N1365" s="103"/>
    </row>
    <row r="1366" spans="1:14" x14ac:dyDescent="0.25">
      <c r="A1366" s="2"/>
      <c r="B1366" s="103">
        <f t="shared" si="21"/>
        <v>1366</v>
      </c>
      <c r="C1366" s="95"/>
      <c r="D1366" s="98" t="s">
        <v>1437</v>
      </c>
      <c r="E1366" s="99">
        <v>14.08883</v>
      </c>
      <c r="F1366" s="99">
        <v>0</v>
      </c>
      <c r="G1366" s="99" t="s">
        <v>854</v>
      </c>
      <c r="H1366" s="99"/>
      <c r="I1366" s="99"/>
      <c r="J1366" s="99"/>
      <c r="K1366" s="99"/>
      <c r="L1366" s="99"/>
      <c r="M1366" s="99"/>
      <c r="N1366" s="103"/>
    </row>
    <row r="1367" spans="1:14" x14ac:dyDescent="0.25">
      <c r="A1367" s="2"/>
      <c r="B1367" s="103">
        <f t="shared" si="21"/>
        <v>1367</v>
      </c>
      <c r="C1367" s="95"/>
      <c r="D1367" s="98" t="s">
        <v>1438</v>
      </c>
      <c r="E1367" s="99">
        <v>14.840719999999999</v>
      </c>
      <c r="F1367" s="99">
        <v>0</v>
      </c>
      <c r="G1367" s="99" t="s">
        <v>854</v>
      </c>
      <c r="H1367" s="99"/>
      <c r="I1367" s="99"/>
      <c r="J1367" s="99"/>
      <c r="K1367" s="99"/>
      <c r="L1367" s="99"/>
      <c r="M1367" s="99"/>
      <c r="N1367" s="103"/>
    </row>
    <row r="1368" spans="1:14" x14ac:dyDescent="0.25">
      <c r="A1368" s="2"/>
      <c r="B1368" s="103">
        <f t="shared" si="21"/>
        <v>1368</v>
      </c>
      <c r="C1368" s="95"/>
      <c r="D1368" s="98" t="s">
        <v>1439</v>
      </c>
      <c r="E1368" s="99">
        <v>15.337770000000001</v>
      </c>
      <c r="F1368" s="99">
        <v>0</v>
      </c>
      <c r="G1368" s="99" t="s">
        <v>854</v>
      </c>
      <c r="H1368" s="99"/>
      <c r="I1368" s="99"/>
      <c r="J1368" s="99"/>
      <c r="K1368" s="99"/>
      <c r="L1368" s="99"/>
      <c r="M1368" s="99"/>
      <c r="N1368" s="103"/>
    </row>
    <row r="1369" spans="1:14" x14ac:dyDescent="0.25">
      <c r="A1369" s="2"/>
      <c r="B1369" s="103">
        <f t="shared" si="21"/>
        <v>1369</v>
      </c>
      <c r="C1369" s="95"/>
      <c r="D1369" s="98" t="s">
        <v>1440</v>
      </c>
      <c r="E1369" s="99">
        <v>15.590439999999999</v>
      </c>
      <c r="F1369" s="99">
        <v>0</v>
      </c>
      <c r="G1369" s="99" t="s">
        <v>854</v>
      </c>
      <c r="H1369" s="99"/>
      <c r="I1369" s="99"/>
      <c r="J1369" s="99"/>
      <c r="K1369" s="99"/>
      <c r="L1369" s="99"/>
      <c r="M1369" s="99"/>
      <c r="N1369" s="103"/>
    </row>
    <row r="1370" spans="1:14" x14ac:dyDescent="0.25">
      <c r="A1370" s="2"/>
      <c r="B1370" s="103">
        <f t="shared" si="21"/>
        <v>1370</v>
      </c>
      <c r="C1370" s="95"/>
      <c r="D1370" s="98" t="s">
        <v>1441</v>
      </c>
      <c r="E1370" s="99">
        <v>15.672219999999999</v>
      </c>
      <c r="F1370" s="99">
        <v>0</v>
      </c>
      <c r="G1370" s="99" t="s">
        <v>854</v>
      </c>
      <c r="H1370" s="99"/>
      <c r="I1370" s="99"/>
      <c r="J1370" s="99"/>
      <c r="K1370" s="99"/>
      <c r="L1370" s="99"/>
      <c r="M1370" s="99"/>
      <c r="N1370" s="103"/>
    </row>
    <row r="1371" spans="1:14" x14ac:dyDescent="0.25">
      <c r="A1371" s="2"/>
      <c r="B1371" s="103">
        <f t="shared" si="21"/>
        <v>1371</v>
      </c>
      <c r="C1371" s="95"/>
      <c r="D1371" s="98" t="s">
        <v>1442</v>
      </c>
      <c r="E1371" s="99">
        <v>23.632480000000001</v>
      </c>
      <c r="F1371" s="99">
        <v>0</v>
      </c>
      <c r="G1371" s="99" t="s">
        <v>854</v>
      </c>
      <c r="H1371" s="99"/>
      <c r="I1371" s="99"/>
      <c r="J1371" s="99"/>
      <c r="K1371" s="99"/>
      <c r="L1371" s="99"/>
      <c r="M1371" s="99"/>
      <c r="N1371" s="103"/>
    </row>
    <row r="1372" spans="1:14" x14ac:dyDescent="0.25">
      <c r="A1372" s="2"/>
      <c r="B1372" s="103">
        <f t="shared" si="21"/>
        <v>1372</v>
      </c>
      <c r="C1372" s="95"/>
      <c r="D1372" s="98" t="s">
        <v>1443</v>
      </c>
      <c r="E1372" s="99">
        <v>23.33436</v>
      </c>
      <c r="F1372" s="99">
        <v>0</v>
      </c>
      <c r="G1372" s="99" t="s">
        <v>854</v>
      </c>
      <c r="H1372" s="99"/>
      <c r="I1372" s="99"/>
      <c r="J1372" s="99"/>
      <c r="K1372" s="99"/>
      <c r="L1372" s="99"/>
      <c r="M1372" s="99"/>
      <c r="N1372" s="103"/>
    </row>
    <row r="1373" spans="1:14" x14ac:dyDescent="0.25">
      <c r="A1373" s="2"/>
      <c r="B1373" s="103">
        <f t="shared" si="21"/>
        <v>1373</v>
      </c>
      <c r="C1373" s="95"/>
      <c r="D1373" s="98" t="s">
        <v>1444</v>
      </c>
      <c r="E1373" s="99">
        <v>22.923269999999999</v>
      </c>
      <c r="F1373" s="99">
        <v>0</v>
      </c>
      <c r="G1373" s="99" t="s">
        <v>854</v>
      </c>
      <c r="H1373" s="99"/>
      <c r="I1373" s="99"/>
      <c r="J1373" s="99"/>
      <c r="K1373" s="99"/>
      <c r="L1373" s="99"/>
      <c r="M1373" s="99"/>
      <c r="N1373" s="103"/>
    </row>
    <row r="1374" spans="1:14" x14ac:dyDescent="0.25">
      <c r="A1374" s="2"/>
      <c r="B1374" s="103">
        <f t="shared" si="21"/>
        <v>1374</v>
      </c>
      <c r="C1374" s="95"/>
      <c r="D1374" s="98" t="s">
        <v>1445</v>
      </c>
      <c r="E1374" s="99">
        <v>22.584540000000001</v>
      </c>
      <c r="F1374" s="99">
        <v>0</v>
      </c>
      <c r="G1374" s="99" t="s">
        <v>854</v>
      </c>
      <c r="H1374" s="99"/>
      <c r="I1374" s="99"/>
      <c r="J1374" s="99"/>
      <c r="K1374" s="99"/>
      <c r="L1374" s="99"/>
      <c r="M1374" s="99"/>
      <c r="N1374" s="103"/>
    </row>
    <row r="1375" spans="1:14" x14ac:dyDescent="0.25">
      <c r="A1375" s="2"/>
      <c r="B1375" s="103">
        <f t="shared" si="21"/>
        <v>1375</v>
      </c>
      <c r="C1375" s="95"/>
      <c r="D1375" s="98" t="s">
        <v>1446</v>
      </c>
      <c r="E1375" s="99">
        <v>22.152550000000002</v>
      </c>
      <c r="F1375" s="99">
        <v>0</v>
      </c>
      <c r="G1375" s="99" t="s">
        <v>854</v>
      </c>
      <c r="H1375" s="99"/>
      <c r="I1375" s="99"/>
      <c r="J1375" s="99"/>
      <c r="K1375" s="99"/>
      <c r="L1375" s="99"/>
      <c r="M1375" s="99"/>
      <c r="N1375" s="103"/>
    </row>
    <row r="1376" spans="1:14" x14ac:dyDescent="0.25">
      <c r="A1376" s="2"/>
      <c r="B1376" s="103">
        <f t="shared" si="21"/>
        <v>1376</v>
      </c>
      <c r="C1376" s="95"/>
      <c r="D1376" s="98" t="s">
        <v>1447</v>
      </c>
      <c r="E1376" s="99">
        <v>21.49569</v>
      </c>
      <c r="F1376" s="99">
        <v>0</v>
      </c>
      <c r="G1376" s="99" t="s">
        <v>854</v>
      </c>
      <c r="H1376" s="99"/>
      <c r="I1376" s="99"/>
      <c r="J1376" s="99"/>
      <c r="K1376" s="99"/>
      <c r="L1376" s="99"/>
      <c r="M1376" s="99"/>
      <c r="N1376" s="103"/>
    </row>
    <row r="1377" spans="1:14" x14ac:dyDescent="0.25">
      <c r="A1377" s="2"/>
      <c r="B1377" s="103">
        <f t="shared" si="21"/>
        <v>1377</v>
      </c>
      <c r="C1377" s="95"/>
      <c r="D1377" s="98" t="s">
        <v>1448</v>
      </c>
      <c r="E1377" s="99">
        <v>20.932549999999999</v>
      </c>
      <c r="F1377" s="99">
        <v>0</v>
      </c>
      <c r="G1377" s="99" t="s">
        <v>854</v>
      </c>
      <c r="H1377" s="99"/>
      <c r="I1377" s="99"/>
      <c r="J1377" s="99"/>
      <c r="K1377" s="99"/>
      <c r="L1377" s="99"/>
      <c r="M1377" s="99"/>
      <c r="N1377" s="103"/>
    </row>
    <row r="1378" spans="1:14" x14ac:dyDescent="0.25">
      <c r="A1378" s="2"/>
      <c r="B1378" s="103">
        <f t="shared" si="21"/>
        <v>1378</v>
      </c>
      <c r="C1378" s="95"/>
      <c r="D1378" s="98" t="s">
        <v>1449</v>
      </c>
      <c r="E1378" s="99">
        <v>19.78595</v>
      </c>
      <c r="F1378" s="99">
        <v>0</v>
      </c>
      <c r="G1378" s="99" t="s">
        <v>854</v>
      </c>
      <c r="H1378" s="99"/>
      <c r="I1378" s="99"/>
      <c r="J1378" s="99"/>
      <c r="K1378" s="99"/>
      <c r="L1378" s="99"/>
      <c r="M1378" s="99"/>
      <c r="N1378" s="103"/>
    </row>
    <row r="1379" spans="1:14" x14ac:dyDescent="0.25">
      <c r="A1379" s="2"/>
      <c r="B1379" s="103">
        <f t="shared" si="21"/>
        <v>1379</v>
      </c>
      <c r="C1379" s="95"/>
      <c r="D1379" s="98" t="s">
        <v>1450</v>
      </c>
      <c r="E1379" s="99">
        <v>18.028269999999999</v>
      </c>
      <c r="F1379" s="99">
        <v>0</v>
      </c>
      <c r="G1379" s="99" t="s">
        <v>854</v>
      </c>
      <c r="H1379" s="99"/>
      <c r="I1379" s="99"/>
      <c r="J1379" s="99"/>
      <c r="K1379" s="99"/>
      <c r="L1379" s="99"/>
      <c r="M1379" s="99"/>
      <c r="N1379" s="103"/>
    </row>
    <row r="1380" spans="1:14" x14ac:dyDescent="0.25">
      <c r="A1380" s="2"/>
      <c r="B1380" s="103">
        <f t="shared" si="21"/>
        <v>1380</v>
      </c>
      <c r="C1380" s="95"/>
      <c r="D1380" s="98" t="s">
        <v>1451</v>
      </c>
      <c r="E1380" s="99">
        <v>16.629819999999999</v>
      </c>
      <c r="F1380" s="99">
        <v>0</v>
      </c>
      <c r="G1380" s="99" t="s">
        <v>854</v>
      </c>
      <c r="H1380" s="99"/>
      <c r="I1380" s="99"/>
      <c r="J1380" s="99"/>
      <c r="K1380" s="99"/>
      <c r="L1380" s="99"/>
      <c r="M1380" s="99"/>
      <c r="N1380" s="103"/>
    </row>
    <row r="1381" spans="1:14" x14ac:dyDescent="0.25">
      <c r="A1381" s="2"/>
      <c r="B1381" s="103">
        <f t="shared" si="21"/>
        <v>1381</v>
      </c>
      <c r="C1381" s="95"/>
      <c r="D1381" s="98" t="s">
        <v>1452</v>
      </c>
      <c r="E1381" s="99">
        <v>14.822469999999999</v>
      </c>
      <c r="F1381" s="99">
        <v>0</v>
      </c>
      <c r="G1381" s="99" t="s">
        <v>854</v>
      </c>
      <c r="H1381" s="99"/>
      <c r="I1381" s="99"/>
      <c r="J1381" s="99"/>
      <c r="K1381" s="99"/>
      <c r="L1381" s="99"/>
      <c r="M1381" s="99"/>
      <c r="N1381" s="103"/>
    </row>
    <row r="1382" spans="1:14" x14ac:dyDescent="0.25">
      <c r="A1382" s="2"/>
      <c r="B1382" s="103">
        <f t="shared" si="21"/>
        <v>1382</v>
      </c>
      <c r="C1382" s="95"/>
      <c r="D1382" s="98" t="s">
        <v>1453</v>
      </c>
      <c r="E1382" s="99">
        <v>14.375120000000001</v>
      </c>
      <c r="F1382" s="99">
        <v>0</v>
      </c>
      <c r="G1382" s="99" t="s">
        <v>854</v>
      </c>
      <c r="H1382" s="99"/>
      <c r="I1382" s="99"/>
      <c r="J1382" s="99"/>
      <c r="K1382" s="99"/>
      <c r="L1382" s="99"/>
      <c r="M1382" s="99"/>
      <c r="N1382" s="103"/>
    </row>
    <row r="1383" spans="1:14" x14ac:dyDescent="0.25">
      <c r="A1383" s="2"/>
      <c r="B1383" s="103">
        <f t="shared" si="21"/>
        <v>1383</v>
      </c>
      <c r="C1383" s="95"/>
      <c r="D1383" s="98" t="s">
        <v>1454</v>
      </c>
      <c r="E1383" s="99">
        <v>13.67981</v>
      </c>
      <c r="F1383" s="99">
        <v>0</v>
      </c>
      <c r="G1383" s="99" t="s">
        <v>854</v>
      </c>
      <c r="H1383" s="99"/>
      <c r="I1383" s="99"/>
      <c r="J1383" s="99"/>
      <c r="K1383" s="99"/>
      <c r="L1383" s="99"/>
      <c r="M1383" s="99"/>
      <c r="N1383" s="103"/>
    </row>
    <row r="1384" spans="1:14" x14ac:dyDescent="0.25">
      <c r="A1384" s="2"/>
      <c r="B1384" s="103">
        <f t="shared" si="21"/>
        <v>1384</v>
      </c>
      <c r="C1384" s="95"/>
      <c r="D1384" s="98" t="s">
        <v>1455</v>
      </c>
      <c r="E1384" s="99">
        <v>12.859260000000001</v>
      </c>
      <c r="F1384" s="99">
        <v>0</v>
      </c>
      <c r="G1384" s="99" t="s">
        <v>854</v>
      </c>
      <c r="H1384" s="99"/>
      <c r="I1384" s="99"/>
      <c r="J1384" s="99"/>
      <c r="K1384" s="99"/>
      <c r="L1384" s="99"/>
      <c r="M1384" s="99"/>
      <c r="N1384" s="103"/>
    </row>
    <row r="1385" spans="1:14" x14ac:dyDescent="0.25">
      <c r="A1385" s="2"/>
      <c r="B1385" s="103">
        <f t="shared" si="21"/>
        <v>1385</v>
      </c>
      <c r="C1385" s="95"/>
      <c r="D1385" s="98" t="s">
        <v>1456</v>
      </c>
      <c r="E1385" s="99">
        <v>13.65723</v>
      </c>
      <c r="F1385" s="99">
        <v>0</v>
      </c>
      <c r="G1385" s="99" t="s">
        <v>854</v>
      </c>
      <c r="H1385" s="99"/>
      <c r="I1385" s="99"/>
      <c r="J1385" s="99"/>
      <c r="K1385" s="99"/>
      <c r="L1385" s="99"/>
      <c r="M1385" s="99"/>
      <c r="N1385" s="103"/>
    </row>
    <row r="1386" spans="1:14" x14ac:dyDescent="0.25">
      <c r="A1386" s="2"/>
      <c r="B1386" s="103">
        <f t="shared" si="21"/>
        <v>1386</v>
      </c>
      <c r="C1386" s="95"/>
      <c r="D1386" s="98" t="s">
        <v>1457</v>
      </c>
      <c r="E1386" s="99">
        <v>14.44497</v>
      </c>
      <c r="F1386" s="99">
        <v>0</v>
      </c>
      <c r="G1386" s="99" t="s">
        <v>854</v>
      </c>
      <c r="H1386" s="99"/>
      <c r="I1386" s="99"/>
      <c r="J1386" s="99"/>
      <c r="K1386" s="99"/>
      <c r="L1386" s="99"/>
      <c r="M1386" s="99"/>
      <c r="N1386" s="103"/>
    </row>
    <row r="1387" spans="1:14" x14ac:dyDescent="0.25">
      <c r="A1387" s="2"/>
      <c r="B1387" s="103">
        <f t="shared" si="21"/>
        <v>1387</v>
      </c>
      <c r="C1387" s="95"/>
      <c r="D1387" s="98" t="s">
        <v>1458</v>
      </c>
      <c r="E1387" s="99">
        <v>15.00055</v>
      </c>
      <c r="F1387" s="99">
        <v>0</v>
      </c>
      <c r="G1387" s="99" t="s">
        <v>854</v>
      </c>
      <c r="H1387" s="99"/>
      <c r="I1387" s="99"/>
      <c r="J1387" s="99"/>
      <c r="K1387" s="99"/>
      <c r="L1387" s="99"/>
      <c r="M1387" s="99"/>
      <c r="N1387" s="103"/>
    </row>
    <row r="1388" spans="1:14" x14ac:dyDescent="0.25">
      <c r="A1388" s="2"/>
      <c r="B1388" s="103">
        <f t="shared" si="21"/>
        <v>1388</v>
      </c>
      <c r="C1388" s="95"/>
      <c r="D1388" s="98" t="s">
        <v>1459</v>
      </c>
      <c r="E1388" s="99">
        <v>15.290699999999999</v>
      </c>
      <c r="F1388" s="99">
        <v>0</v>
      </c>
      <c r="G1388" s="99" t="s">
        <v>854</v>
      </c>
      <c r="H1388" s="99"/>
      <c r="I1388" s="99"/>
      <c r="J1388" s="99"/>
      <c r="K1388" s="99"/>
      <c r="L1388" s="99"/>
      <c r="M1388" s="99"/>
      <c r="N1388" s="103"/>
    </row>
    <row r="1389" spans="1:14" x14ac:dyDescent="0.25">
      <c r="A1389" s="2"/>
      <c r="B1389" s="103">
        <f t="shared" si="21"/>
        <v>1389</v>
      </c>
      <c r="C1389" s="95"/>
      <c r="D1389" s="98" t="s">
        <v>1460</v>
      </c>
      <c r="E1389" s="99">
        <v>15.404070000000001</v>
      </c>
      <c r="F1389" s="99">
        <v>0</v>
      </c>
      <c r="G1389" s="99" t="s">
        <v>854</v>
      </c>
      <c r="H1389" s="99"/>
      <c r="I1389" s="99"/>
      <c r="J1389" s="99"/>
      <c r="K1389" s="99"/>
      <c r="L1389" s="99"/>
      <c r="M1389" s="99"/>
      <c r="N1389" s="103"/>
    </row>
    <row r="1390" spans="1:14" x14ac:dyDescent="0.25">
      <c r="A1390" s="2"/>
      <c r="B1390" s="103">
        <f t="shared" si="21"/>
        <v>1390</v>
      </c>
      <c r="C1390" s="95"/>
      <c r="D1390" s="98" t="s">
        <v>1461</v>
      </c>
      <c r="E1390" s="99">
        <v>22.99755</v>
      </c>
      <c r="F1390" s="99">
        <v>0</v>
      </c>
      <c r="G1390" s="99" t="s">
        <v>854</v>
      </c>
      <c r="H1390" s="99"/>
      <c r="I1390" s="99"/>
      <c r="J1390" s="99"/>
      <c r="K1390" s="99"/>
      <c r="L1390" s="99"/>
      <c r="M1390" s="99"/>
      <c r="N1390" s="103"/>
    </row>
    <row r="1391" spans="1:14" x14ac:dyDescent="0.25">
      <c r="A1391" s="2"/>
      <c r="B1391" s="103">
        <f t="shared" si="21"/>
        <v>1391</v>
      </c>
      <c r="C1391" s="95"/>
      <c r="D1391" s="98" t="s">
        <v>1462</v>
      </c>
      <c r="E1391" s="99">
        <v>22.555879999999998</v>
      </c>
      <c r="F1391" s="99">
        <v>0</v>
      </c>
      <c r="G1391" s="99" t="s">
        <v>854</v>
      </c>
      <c r="H1391" s="99"/>
      <c r="I1391" s="99"/>
      <c r="J1391" s="99"/>
      <c r="K1391" s="99"/>
      <c r="L1391" s="99"/>
      <c r="M1391" s="99"/>
      <c r="N1391" s="103"/>
    </row>
    <row r="1392" spans="1:14" x14ac:dyDescent="0.25">
      <c r="A1392" s="2"/>
      <c r="B1392" s="103">
        <f t="shared" si="21"/>
        <v>1392</v>
      </c>
      <c r="C1392" s="95"/>
      <c r="D1392" s="98" t="s">
        <v>1463</v>
      </c>
      <c r="E1392" s="99">
        <v>22.15503</v>
      </c>
      <c r="F1392" s="99">
        <v>0</v>
      </c>
      <c r="G1392" s="99" t="s">
        <v>854</v>
      </c>
      <c r="H1392" s="99"/>
      <c r="I1392" s="99"/>
      <c r="J1392" s="99"/>
      <c r="K1392" s="99"/>
      <c r="L1392" s="99"/>
      <c r="M1392" s="99"/>
      <c r="N1392" s="103"/>
    </row>
    <row r="1393" spans="1:14" x14ac:dyDescent="0.25">
      <c r="A1393" s="2"/>
      <c r="B1393" s="103">
        <f t="shared" si="21"/>
        <v>1393</v>
      </c>
      <c r="C1393" s="95"/>
      <c r="D1393" s="98" t="s">
        <v>1464</v>
      </c>
      <c r="E1393" s="99">
        <v>21.689119999999999</v>
      </c>
      <c r="F1393" s="99">
        <v>0</v>
      </c>
      <c r="G1393" s="99" t="s">
        <v>854</v>
      </c>
      <c r="H1393" s="99"/>
      <c r="I1393" s="99"/>
      <c r="J1393" s="99"/>
      <c r="K1393" s="99"/>
      <c r="L1393" s="99"/>
      <c r="M1393" s="99"/>
      <c r="N1393" s="103"/>
    </row>
    <row r="1394" spans="1:14" x14ac:dyDescent="0.25">
      <c r="A1394" s="2"/>
      <c r="B1394" s="103">
        <f t="shared" si="21"/>
        <v>1394</v>
      </c>
      <c r="C1394" s="95"/>
      <c r="D1394" s="98" t="s">
        <v>1465</v>
      </c>
      <c r="E1394" s="99">
        <v>21.05219</v>
      </c>
      <c r="F1394" s="99">
        <v>0</v>
      </c>
      <c r="G1394" s="99" t="s">
        <v>854</v>
      </c>
      <c r="H1394" s="99"/>
      <c r="I1394" s="99"/>
      <c r="J1394" s="99"/>
      <c r="K1394" s="99"/>
      <c r="L1394" s="99"/>
      <c r="M1394" s="99"/>
      <c r="N1394" s="103"/>
    </row>
    <row r="1395" spans="1:14" x14ac:dyDescent="0.25">
      <c r="A1395" s="2"/>
      <c r="B1395" s="103">
        <f t="shared" si="21"/>
        <v>1395</v>
      </c>
      <c r="C1395" s="95"/>
      <c r="D1395" s="98" t="s">
        <v>1466</v>
      </c>
      <c r="E1395" s="99">
        <v>20.405200000000001</v>
      </c>
      <c r="F1395" s="99">
        <v>0</v>
      </c>
      <c r="G1395" s="99" t="s">
        <v>854</v>
      </c>
      <c r="H1395" s="99"/>
      <c r="I1395" s="99"/>
      <c r="J1395" s="99"/>
      <c r="K1395" s="99"/>
      <c r="L1395" s="99"/>
      <c r="M1395" s="99"/>
      <c r="N1395" s="103"/>
    </row>
    <row r="1396" spans="1:14" x14ac:dyDescent="0.25">
      <c r="A1396" s="2"/>
      <c r="B1396" s="103">
        <f t="shared" si="21"/>
        <v>1396</v>
      </c>
      <c r="C1396" s="95"/>
      <c r="D1396" s="98" t="s">
        <v>1467</v>
      </c>
      <c r="E1396" s="99">
        <v>19.313479999999998</v>
      </c>
      <c r="F1396" s="99">
        <v>0</v>
      </c>
      <c r="G1396" s="99" t="s">
        <v>854</v>
      </c>
      <c r="H1396" s="99"/>
      <c r="I1396" s="99"/>
      <c r="J1396" s="99"/>
      <c r="K1396" s="99"/>
      <c r="L1396" s="99"/>
      <c r="M1396" s="99"/>
      <c r="N1396" s="103"/>
    </row>
    <row r="1397" spans="1:14" x14ac:dyDescent="0.25">
      <c r="A1397" s="2"/>
      <c r="B1397" s="103">
        <f t="shared" si="21"/>
        <v>1397</v>
      </c>
      <c r="C1397" s="95"/>
      <c r="D1397" s="98" t="s">
        <v>1468</v>
      </c>
      <c r="E1397" s="99">
        <v>17.870750000000001</v>
      </c>
      <c r="F1397" s="99">
        <v>0</v>
      </c>
      <c r="G1397" s="99" t="s">
        <v>854</v>
      </c>
      <c r="H1397" s="99"/>
      <c r="I1397" s="99"/>
      <c r="J1397" s="99"/>
      <c r="K1397" s="99"/>
      <c r="L1397" s="99"/>
      <c r="M1397" s="99"/>
      <c r="N1397" s="103"/>
    </row>
    <row r="1398" spans="1:14" x14ac:dyDescent="0.25">
      <c r="A1398" s="2"/>
      <c r="B1398" s="103">
        <f t="shared" si="21"/>
        <v>1398</v>
      </c>
      <c r="C1398" s="95"/>
      <c r="D1398" s="98" t="s">
        <v>1469</v>
      </c>
      <c r="E1398" s="99">
        <v>15.713419999999999</v>
      </c>
      <c r="F1398" s="99">
        <v>0</v>
      </c>
      <c r="G1398" s="99" t="s">
        <v>854</v>
      </c>
      <c r="H1398" s="99"/>
      <c r="I1398" s="99"/>
      <c r="J1398" s="99"/>
      <c r="K1398" s="99"/>
      <c r="L1398" s="99"/>
      <c r="M1398" s="99"/>
      <c r="N1398" s="103"/>
    </row>
    <row r="1399" spans="1:14" x14ac:dyDescent="0.25">
      <c r="A1399" s="2"/>
      <c r="B1399" s="103">
        <f t="shared" si="21"/>
        <v>1399</v>
      </c>
      <c r="C1399" s="95"/>
      <c r="D1399" s="98" t="s">
        <v>1470</v>
      </c>
      <c r="E1399" s="99">
        <v>11.18732</v>
      </c>
      <c r="F1399" s="99">
        <v>0</v>
      </c>
      <c r="G1399" s="99" t="s">
        <v>854</v>
      </c>
      <c r="H1399" s="99"/>
      <c r="I1399" s="99"/>
      <c r="J1399" s="99"/>
      <c r="K1399" s="99"/>
      <c r="L1399" s="99"/>
      <c r="M1399" s="99"/>
      <c r="N1399" s="103"/>
    </row>
    <row r="1400" spans="1:14" x14ac:dyDescent="0.25">
      <c r="A1400" s="2"/>
      <c r="B1400" s="103">
        <f t="shared" si="21"/>
        <v>1400</v>
      </c>
      <c r="C1400" s="95"/>
      <c r="D1400" s="98" t="s">
        <v>1471</v>
      </c>
      <c r="E1400" s="99">
        <v>13.181850000000001</v>
      </c>
      <c r="F1400" s="99">
        <v>0</v>
      </c>
      <c r="G1400" s="99" t="s">
        <v>854</v>
      </c>
      <c r="H1400" s="99"/>
      <c r="I1400" s="99"/>
      <c r="J1400" s="99"/>
      <c r="K1400" s="99"/>
      <c r="L1400" s="99"/>
      <c r="M1400" s="99"/>
      <c r="N1400" s="103"/>
    </row>
    <row r="1401" spans="1:14" x14ac:dyDescent="0.25">
      <c r="A1401" s="2"/>
      <c r="B1401" s="103">
        <f t="shared" si="21"/>
        <v>1401</v>
      </c>
      <c r="C1401" s="95"/>
      <c r="D1401" s="98" t="s">
        <v>1472</v>
      </c>
      <c r="E1401" s="99">
        <v>13.207689999999999</v>
      </c>
      <c r="F1401" s="99">
        <v>0</v>
      </c>
      <c r="G1401" s="99" t="s">
        <v>854</v>
      </c>
      <c r="H1401" s="99"/>
      <c r="I1401" s="99"/>
      <c r="J1401" s="99"/>
      <c r="K1401" s="99"/>
      <c r="L1401" s="99"/>
      <c r="M1401" s="99"/>
      <c r="N1401" s="103"/>
    </row>
    <row r="1402" spans="1:14" x14ac:dyDescent="0.25">
      <c r="A1402" s="2"/>
      <c r="B1402" s="103">
        <f t="shared" si="21"/>
        <v>1402</v>
      </c>
      <c r="C1402" s="95"/>
      <c r="D1402" s="98" t="s">
        <v>1473</v>
      </c>
      <c r="E1402" s="99">
        <v>12.626099999999999</v>
      </c>
      <c r="F1402" s="99">
        <v>0</v>
      </c>
      <c r="G1402" s="99" t="s">
        <v>854</v>
      </c>
      <c r="H1402" s="99"/>
      <c r="I1402" s="99"/>
      <c r="J1402" s="99"/>
      <c r="K1402" s="99"/>
      <c r="L1402" s="99"/>
      <c r="M1402" s="99"/>
      <c r="N1402" s="103"/>
    </row>
    <row r="1403" spans="1:14" x14ac:dyDescent="0.25">
      <c r="A1403" s="2"/>
      <c r="B1403" s="103">
        <f t="shared" si="21"/>
        <v>1403</v>
      </c>
      <c r="C1403" s="95"/>
      <c r="D1403" s="98" t="s">
        <v>1474</v>
      </c>
      <c r="E1403" s="99">
        <v>13.47641</v>
      </c>
      <c r="F1403" s="99">
        <v>0</v>
      </c>
      <c r="G1403" s="99" t="s">
        <v>854</v>
      </c>
      <c r="H1403" s="99"/>
      <c r="I1403" s="99"/>
      <c r="J1403" s="99"/>
      <c r="K1403" s="99"/>
      <c r="L1403" s="99"/>
      <c r="M1403" s="99"/>
      <c r="N1403" s="103"/>
    </row>
    <row r="1404" spans="1:14" x14ac:dyDescent="0.25">
      <c r="A1404" s="2"/>
      <c r="B1404" s="103">
        <f t="shared" si="21"/>
        <v>1404</v>
      </c>
      <c r="C1404" s="95"/>
      <c r="D1404" s="98" t="s">
        <v>1475</v>
      </c>
      <c r="E1404" s="99">
        <v>14.176310000000001</v>
      </c>
      <c r="F1404" s="99">
        <v>0</v>
      </c>
      <c r="G1404" s="99" t="s">
        <v>854</v>
      </c>
      <c r="H1404" s="99"/>
      <c r="I1404" s="99"/>
      <c r="J1404" s="99"/>
      <c r="K1404" s="99"/>
      <c r="L1404" s="99"/>
      <c r="M1404" s="99"/>
      <c r="N1404" s="103"/>
    </row>
    <row r="1405" spans="1:14" x14ac:dyDescent="0.25">
      <c r="A1405" s="2"/>
      <c r="B1405" s="103">
        <f t="shared" si="21"/>
        <v>1405</v>
      </c>
      <c r="C1405" s="95"/>
      <c r="D1405" s="98" t="s">
        <v>1476</v>
      </c>
      <c r="E1405" s="99">
        <v>14.730219999999999</v>
      </c>
      <c r="F1405" s="99">
        <v>0</v>
      </c>
      <c r="G1405" s="99" t="s">
        <v>854</v>
      </c>
      <c r="H1405" s="99"/>
      <c r="I1405" s="99"/>
      <c r="J1405" s="99"/>
      <c r="K1405" s="99"/>
      <c r="L1405" s="99"/>
      <c r="M1405" s="99"/>
      <c r="N1405" s="103"/>
    </row>
    <row r="1406" spans="1:14" x14ac:dyDescent="0.25">
      <c r="A1406" s="2"/>
      <c r="B1406" s="103">
        <f t="shared" si="21"/>
        <v>1406</v>
      </c>
      <c r="C1406" s="95"/>
      <c r="D1406" s="98" t="s">
        <v>1477</v>
      </c>
      <c r="E1406" s="99">
        <v>15.029109999999999</v>
      </c>
      <c r="F1406" s="99">
        <v>0</v>
      </c>
      <c r="G1406" s="99" t="s">
        <v>854</v>
      </c>
      <c r="H1406" s="99"/>
      <c r="I1406" s="99"/>
      <c r="J1406" s="99"/>
      <c r="K1406" s="99"/>
      <c r="L1406" s="99"/>
      <c r="M1406" s="99"/>
      <c r="N1406" s="103"/>
    </row>
    <row r="1407" spans="1:14" x14ac:dyDescent="0.25">
      <c r="A1407" s="2"/>
      <c r="B1407" s="103">
        <f t="shared" si="21"/>
        <v>1407</v>
      </c>
      <c r="C1407" s="95"/>
      <c r="D1407" s="98" t="s">
        <v>1478</v>
      </c>
      <c r="E1407" s="99">
        <v>15.18397</v>
      </c>
      <c r="F1407" s="99">
        <v>0</v>
      </c>
      <c r="G1407" s="99" t="s">
        <v>854</v>
      </c>
      <c r="H1407" s="99"/>
      <c r="I1407" s="99"/>
      <c r="J1407" s="99"/>
      <c r="K1407" s="99"/>
      <c r="L1407" s="99"/>
      <c r="M1407" s="99"/>
      <c r="N1407" s="103"/>
    </row>
    <row r="1408" spans="1:14" x14ac:dyDescent="0.25">
      <c r="A1408" s="2"/>
      <c r="B1408" s="103">
        <f t="shared" si="21"/>
        <v>1408</v>
      </c>
      <c r="C1408" s="95"/>
      <c r="D1408" s="98" t="s">
        <v>1479</v>
      </c>
      <c r="E1408" s="99">
        <v>22.156130000000001</v>
      </c>
      <c r="F1408" s="99">
        <v>0</v>
      </c>
      <c r="G1408" s="99" t="s">
        <v>854</v>
      </c>
      <c r="H1408" s="99"/>
      <c r="I1408" s="99"/>
      <c r="J1408" s="99"/>
      <c r="K1408" s="99"/>
      <c r="L1408" s="99"/>
      <c r="M1408" s="99"/>
      <c r="N1408" s="103"/>
    </row>
    <row r="1409" spans="1:14" x14ac:dyDescent="0.25">
      <c r="A1409" s="2"/>
      <c r="B1409" s="103">
        <f t="shared" si="21"/>
        <v>1409</v>
      </c>
      <c r="C1409" s="95"/>
      <c r="D1409" s="98" t="s">
        <v>1480</v>
      </c>
      <c r="E1409" s="99">
        <v>21.585899999999999</v>
      </c>
      <c r="F1409" s="99">
        <v>0</v>
      </c>
      <c r="G1409" s="99" t="s">
        <v>854</v>
      </c>
      <c r="H1409" s="99"/>
      <c r="I1409" s="99"/>
      <c r="J1409" s="99"/>
      <c r="K1409" s="99"/>
      <c r="L1409" s="99"/>
      <c r="M1409" s="99"/>
      <c r="N1409" s="103"/>
    </row>
    <row r="1410" spans="1:14" x14ac:dyDescent="0.25">
      <c r="A1410" s="2"/>
      <c r="B1410" s="103">
        <f t="shared" ref="B1410:B1473" si="22">B1409+1</f>
        <v>1410</v>
      </c>
      <c r="C1410" s="95"/>
      <c r="D1410" s="98" t="s">
        <v>1481</v>
      </c>
      <c r="E1410" s="99">
        <v>21.107759999999999</v>
      </c>
      <c r="F1410" s="99">
        <v>0</v>
      </c>
      <c r="G1410" s="99" t="s">
        <v>854</v>
      </c>
      <c r="H1410" s="99"/>
      <c r="I1410" s="99"/>
      <c r="J1410" s="99"/>
      <c r="K1410" s="99"/>
      <c r="L1410" s="99"/>
      <c r="M1410" s="99"/>
      <c r="N1410" s="103"/>
    </row>
    <row r="1411" spans="1:14" x14ac:dyDescent="0.25">
      <c r="A1411" s="2"/>
      <c r="B1411" s="103">
        <f t="shared" si="22"/>
        <v>1411</v>
      </c>
      <c r="C1411" s="95"/>
      <c r="D1411" s="98" t="s">
        <v>1482</v>
      </c>
      <c r="E1411" s="99">
        <v>20.59788</v>
      </c>
      <c r="F1411" s="99">
        <v>0</v>
      </c>
      <c r="G1411" s="99" t="s">
        <v>854</v>
      </c>
      <c r="H1411" s="99"/>
      <c r="I1411" s="99"/>
      <c r="J1411" s="99"/>
      <c r="K1411" s="99"/>
      <c r="L1411" s="99"/>
      <c r="M1411" s="99"/>
      <c r="N1411" s="103"/>
    </row>
    <row r="1412" spans="1:14" x14ac:dyDescent="0.25">
      <c r="A1412" s="2"/>
      <c r="B1412" s="103">
        <f t="shared" si="22"/>
        <v>1412</v>
      </c>
      <c r="C1412" s="95"/>
      <c r="D1412" s="98" t="s">
        <v>1483</v>
      </c>
      <c r="E1412" s="99">
        <v>20.02533</v>
      </c>
      <c r="F1412" s="99">
        <v>0</v>
      </c>
      <c r="G1412" s="99" t="s">
        <v>854</v>
      </c>
      <c r="H1412" s="99"/>
      <c r="I1412" s="99"/>
      <c r="J1412" s="99"/>
      <c r="K1412" s="99"/>
      <c r="L1412" s="99"/>
      <c r="M1412" s="99"/>
      <c r="N1412" s="103"/>
    </row>
    <row r="1413" spans="1:14" x14ac:dyDescent="0.25">
      <c r="A1413" s="2"/>
      <c r="B1413" s="103">
        <f t="shared" si="22"/>
        <v>1413</v>
      </c>
      <c r="C1413" s="95"/>
      <c r="D1413" s="98" t="s">
        <v>1484</v>
      </c>
      <c r="E1413" s="99">
        <v>19.136849999999999</v>
      </c>
      <c r="F1413" s="99">
        <v>100</v>
      </c>
      <c r="G1413" s="99" t="s">
        <v>853</v>
      </c>
      <c r="H1413" s="99"/>
      <c r="I1413" s="99"/>
      <c r="J1413" s="99"/>
      <c r="K1413" s="99"/>
      <c r="L1413" s="99"/>
      <c r="M1413" s="99"/>
      <c r="N1413" s="103"/>
    </row>
    <row r="1414" spans="1:14" x14ac:dyDescent="0.25">
      <c r="A1414" s="2"/>
      <c r="B1414" s="103">
        <f t="shared" si="22"/>
        <v>1414</v>
      </c>
      <c r="C1414" s="95"/>
      <c r="D1414" s="98" t="s">
        <v>1485</v>
      </c>
      <c r="E1414" s="99">
        <v>17.90765</v>
      </c>
      <c r="F1414" s="99">
        <v>0</v>
      </c>
      <c r="G1414" s="99" t="s">
        <v>854</v>
      </c>
      <c r="H1414" s="99"/>
      <c r="I1414" s="99"/>
      <c r="J1414" s="99"/>
      <c r="K1414" s="99"/>
      <c r="L1414" s="99"/>
      <c r="M1414" s="99"/>
      <c r="N1414" s="103"/>
    </row>
    <row r="1415" spans="1:14" x14ac:dyDescent="0.25">
      <c r="A1415" s="2"/>
      <c r="B1415" s="103">
        <f t="shared" si="22"/>
        <v>1415</v>
      </c>
      <c r="C1415" s="95"/>
      <c r="D1415" s="98" t="s">
        <v>1486</v>
      </c>
      <c r="E1415" s="99">
        <v>16.268270000000001</v>
      </c>
      <c r="F1415" s="99">
        <v>0</v>
      </c>
      <c r="G1415" s="99" t="s">
        <v>854</v>
      </c>
      <c r="H1415" s="99"/>
      <c r="I1415" s="99"/>
      <c r="J1415" s="99"/>
      <c r="K1415" s="99"/>
      <c r="L1415" s="99"/>
      <c r="M1415" s="99"/>
      <c r="N1415" s="103"/>
    </row>
    <row r="1416" spans="1:14" x14ac:dyDescent="0.25">
      <c r="A1416" s="2"/>
      <c r="B1416" s="103">
        <f t="shared" si="22"/>
        <v>1416</v>
      </c>
      <c r="C1416" s="95"/>
      <c r="D1416" s="98" t="s">
        <v>1487</v>
      </c>
      <c r="E1416" s="99">
        <v>14.12772</v>
      </c>
      <c r="F1416" s="99">
        <v>0</v>
      </c>
      <c r="G1416" s="99" t="s">
        <v>854</v>
      </c>
      <c r="H1416" s="99"/>
      <c r="I1416" s="99"/>
      <c r="J1416" s="99"/>
      <c r="K1416" s="99"/>
      <c r="L1416" s="99"/>
      <c r="M1416" s="99"/>
      <c r="N1416" s="103"/>
    </row>
    <row r="1417" spans="1:14" x14ac:dyDescent="0.25">
      <c r="A1417" s="2"/>
      <c r="B1417" s="103">
        <f t="shared" si="22"/>
        <v>1417</v>
      </c>
      <c r="C1417" s="95"/>
      <c r="D1417" s="98" t="s">
        <v>1488</v>
      </c>
      <c r="E1417" s="99">
        <v>13.56714</v>
      </c>
      <c r="F1417" s="99">
        <v>0</v>
      </c>
      <c r="G1417" s="99" t="s">
        <v>854</v>
      </c>
      <c r="H1417" s="99"/>
      <c r="I1417" s="99"/>
      <c r="J1417" s="99"/>
      <c r="K1417" s="99"/>
      <c r="L1417" s="99"/>
      <c r="M1417" s="99"/>
      <c r="N1417" s="103"/>
    </row>
    <row r="1418" spans="1:14" x14ac:dyDescent="0.25">
      <c r="A1418" s="2"/>
      <c r="B1418" s="103">
        <f t="shared" si="22"/>
        <v>1418</v>
      </c>
      <c r="C1418" s="95"/>
      <c r="D1418" s="98" t="s">
        <v>1489</v>
      </c>
      <c r="E1418" s="99">
        <v>13.075620000000001</v>
      </c>
      <c r="F1418" s="99">
        <v>0</v>
      </c>
      <c r="G1418" s="99" t="s">
        <v>854</v>
      </c>
      <c r="H1418" s="99"/>
      <c r="I1418" s="99"/>
      <c r="J1418" s="99"/>
      <c r="K1418" s="99"/>
      <c r="L1418" s="99"/>
      <c r="M1418" s="99"/>
      <c r="N1418" s="103"/>
    </row>
    <row r="1419" spans="1:14" x14ac:dyDescent="0.25">
      <c r="A1419" s="2"/>
      <c r="B1419" s="103">
        <f t="shared" si="22"/>
        <v>1419</v>
      </c>
      <c r="C1419" s="95"/>
      <c r="D1419" s="98" t="s">
        <v>1490</v>
      </c>
      <c r="E1419" s="99">
        <v>12.40831</v>
      </c>
      <c r="F1419" s="99">
        <v>0</v>
      </c>
      <c r="G1419" s="99" t="s">
        <v>854</v>
      </c>
      <c r="H1419" s="99"/>
      <c r="I1419" s="99"/>
      <c r="J1419" s="99"/>
      <c r="K1419" s="99"/>
      <c r="L1419" s="99"/>
      <c r="M1419" s="99"/>
      <c r="N1419" s="103"/>
    </row>
    <row r="1420" spans="1:14" x14ac:dyDescent="0.25">
      <c r="A1420" s="2"/>
      <c r="B1420" s="103">
        <f t="shared" si="22"/>
        <v>1420</v>
      </c>
      <c r="C1420" s="95"/>
      <c r="D1420" s="98" t="s">
        <v>1491</v>
      </c>
      <c r="E1420" s="99">
        <v>13.27929</v>
      </c>
      <c r="F1420" s="99">
        <v>0</v>
      </c>
      <c r="G1420" s="99" t="s">
        <v>854</v>
      </c>
      <c r="H1420" s="99"/>
      <c r="I1420" s="99"/>
      <c r="J1420" s="99"/>
      <c r="K1420" s="99"/>
      <c r="L1420" s="99"/>
      <c r="M1420" s="99"/>
      <c r="N1420" s="103"/>
    </row>
    <row r="1421" spans="1:14" x14ac:dyDescent="0.25">
      <c r="A1421" s="2"/>
      <c r="B1421" s="103">
        <f t="shared" si="22"/>
        <v>1421</v>
      </c>
      <c r="C1421" s="95"/>
      <c r="D1421" s="98" t="s">
        <v>1492</v>
      </c>
      <c r="E1421" s="99">
        <v>13.9415</v>
      </c>
      <c r="F1421" s="99">
        <v>0</v>
      </c>
      <c r="G1421" s="99" t="s">
        <v>854</v>
      </c>
      <c r="H1421" s="99"/>
      <c r="I1421" s="99"/>
      <c r="J1421" s="99"/>
      <c r="K1421" s="99"/>
      <c r="L1421" s="99"/>
      <c r="M1421" s="99"/>
      <c r="N1421" s="103"/>
    </row>
    <row r="1422" spans="1:14" x14ac:dyDescent="0.25">
      <c r="A1422" s="2"/>
      <c r="B1422" s="103">
        <f t="shared" si="22"/>
        <v>1422</v>
      </c>
      <c r="C1422" s="95"/>
      <c r="D1422" s="98" t="s">
        <v>1493</v>
      </c>
      <c r="E1422" s="99">
        <v>14.48204</v>
      </c>
      <c r="F1422" s="99">
        <v>0</v>
      </c>
      <c r="G1422" s="99" t="s">
        <v>854</v>
      </c>
      <c r="H1422" s="99"/>
      <c r="I1422" s="99"/>
      <c r="J1422" s="99"/>
      <c r="K1422" s="99"/>
      <c r="L1422" s="99"/>
      <c r="M1422" s="99"/>
      <c r="N1422" s="103"/>
    </row>
    <row r="1423" spans="1:14" x14ac:dyDescent="0.25">
      <c r="A1423" s="2"/>
      <c r="B1423" s="103">
        <f t="shared" si="22"/>
        <v>1423</v>
      </c>
      <c r="C1423" s="95"/>
      <c r="D1423" s="98" t="s">
        <v>1494</v>
      </c>
      <c r="E1423" s="99">
        <v>14.7928</v>
      </c>
      <c r="F1423" s="99">
        <v>0</v>
      </c>
      <c r="G1423" s="99" t="s">
        <v>854</v>
      </c>
      <c r="H1423" s="99"/>
      <c r="I1423" s="99"/>
      <c r="J1423" s="99"/>
      <c r="K1423" s="99"/>
      <c r="L1423" s="99"/>
      <c r="M1423" s="99"/>
      <c r="N1423" s="103"/>
    </row>
    <row r="1424" spans="1:14" x14ac:dyDescent="0.25">
      <c r="A1424" s="2"/>
      <c r="B1424" s="103">
        <f t="shared" si="22"/>
        <v>1424</v>
      </c>
      <c r="C1424" s="95"/>
      <c r="D1424" s="98" t="s">
        <v>1495</v>
      </c>
      <c r="E1424" s="99">
        <v>15.04505</v>
      </c>
      <c r="F1424" s="99">
        <v>0</v>
      </c>
      <c r="G1424" s="99" t="s">
        <v>854</v>
      </c>
      <c r="H1424" s="99"/>
      <c r="I1424" s="99"/>
      <c r="J1424" s="99"/>
      <c r="K1424" s="99"/>
      <c r="L1424" s="99"/>
      <c r="M1424" s="99"/>
      <c r="N1424" s="103"/>
    </row>
    <row r="1425" spans="1:14" x14ac:dyDescent="0.25">
      <c r="A1425" s="2"/>
      <c r="B1425" s="103">
        <f t="shared" si="22"/>
        <v>1425</v>
      </c>
      <c r="C1425" s="95"/>
      <c r="D1425" s="98" t="s">
        <v>1496</v>
      </c>
      <c r="E1425" s="99">
        <v>20.844360000000002</v>
      </c>
      <c r="F1425" s="99">
        <v>0</v>
      </c>
      <c r="G1425" s="99" t="s">
        <v>854</v>
      </c>
      <c r="H1425" s="99"/>
      <c r="I1425" s="99"/>
      <c r="J1425" s="99"/>
      <c r="K1425" s="99"/>
      <c r="L1425" s="99"/>
      <c r="M1425" s="99"/>
      <c r="N1425" s="103"/>
    </row>
    <row r="1426" spans="1:14" x14ac:dyDescent="0.25">
      <c r="A1426" s="2"/>
      <c r="B1426" s="103">
        <f t="shared" si="22"/>
        <v>1426</v>
      </c>
      <c r="C1426" s="95"/>
      <c r="D1426" s="98" t="s">
        <v>1497</v>
      </c>
      <c r="E1426" s="99">
        <v>20.481619999999999</v>
      </c>
      <c r="F1426" s="99">
        <v>0</v>
      </c>
      <c r="G1426" s="99" t="s">
        <v>854</v>
      </c>
      <c r="H1426" s="99"/>
      <c r="I1426" s="99"/>
      <c r="J1426" s="99"/>
      <c r="K1426" s="99"/>
      <c r="L1426" s="99"/>
      <c r="M1426" s="99"/>
      <c r="N1426" s="103"/>
    </row>
    <row r="1427" spans="1:14" x14ac:dyDescent="0.25">
      <c r="A1427" s="2"/>
      <c r="B1427" s="103">
        <f t="shared" si="22"/>
        <v>1427</v>
      </c>
      <c r="C1427" s="95"/>
      <c r="D1427" s="98" t="s">
        <v>1498</v>
      </c>
      <c r="E1427" s="99">
        <v>20.043199999999999</v>
      </c>
      <c r="F1427" s="99">
        <v>0</v>
      </c>
      <c r="G1427" s="99" t="s">
        <v>854</v>
      </c>
      <c r="H1427" s="99"/>
      <c r="I1427" s="99"/>
      <c r="J1427" s="99"/>
      <c r="K1427" s="99"/>
      <c r="L1427" s="99"/>
      <c r="M1427" s="99"/>
      <c r="N1427" s="103"/>
    </row>
    <row r="1428" spans="1:14" x14ac:dyDescent="0.25">
      <c r="A1428" s="2"/>
      <c r="B1428" s="103">
        <f t="shared" si="22"/>
        <v>1428</v>
      </c>
      <c r="C1428" s="95"/>
      <c r="D1428" s="98" t="s">
        <v>1499</v>
      </c>
      <c r="E1428" s="99">
        <v>19.48817</v>
      </c>
      <c r="F1428" s="99">
        <v>0</v>
      </c>
      <c r="G1428" s="99" t="s">
        <v>854</v>
      </c>
      <c r="H1428" s="99"/>
      <c r="I1428" s="99"/>
      <c r="J1428" s="99"/>
      <c r="K1428" s="99"/>
      <c r="L1428" s="99"/>
      <c r="M1428" s="99"/>
      <c r="N1428" s="103"/>
    </row>
    <row r="1429" spans="1:14" x14ac:dyDescent="0.25">
      <c r="A1429" s="2"/>
      <c r="B1429" s="103">
        <f t="shared" si="22"/>
        <v>1429</v>
      </c>
      <c r="C1429" s="95"/>
      <c r="D1429" s="98" t="s">
        <v>1500</v>
      </c>
      <c r="E1429" s="99">
        <v>18.802679999999999</v>
      </c>
      <c r="F1429" s="99">
        <v>0</v>
      </c>
      <c r="G1429" s="99" t="s">
        <v>854</v>
      </c>
      <c r="H1429" s="99"/>
      <c r="I1429" s="99"/>
      <c r="J1429" s="99"/>
      <c r="K1429" s="99"/>
      <c r="L1429" s="99"/>
      <c r="M1429" s="99"/>
      <c r="N1429" s="103"/>
    </row>
    <row r="1430" spans="1:14" x14ac:dyDescent="0.25">
      <c r="A1430" s="2"/>
      <c r="B1430" s="103">
        <f t="shared" si="22"/>
        <v>1430</v>
      </c>
      <c r="C1430" s="95"/>
      <c r="D1430" s="98" t="s">
        <v>1501</v>
      </c>
      <c r="E1430" s="99">
        <v>17.746369999999999</v>
      </c>
      <c r="F1430" s="99">
        <v>0</v>
      </c>
      <c r="G1430" s="99" t="s">
        <v>854</v>
      </c>
      <c r="H1430" s="99"/>
      <c r="I1430" s="99"/>
      <c r="J1430" s="99"/>
      <c r="K1430" s="99"/>
      <c r="L1430" s="99"/>
      <c r="M1430" s="99"/>
      <c r="N1430" s="103"/>
    </row>
    <row r="1431" spans="1:14" x14ac:dyDescent="0.25">
      <c r="A1431" s="2"/>
      <c r="B1431" s="103">
        <f t="shared" si="22"/>
        <v>1431</v>
      </c>
      <c r="C1431" s="95"/>
      <c r="D1431" s="98" t="s">
        <v>1502</v>
      </c>
      <c r="E1431" s="99">
        <v>16.335570000000001</v>
      </c>
      <c r="F1431" s="99">
        <v>0</v>
      </c>
      <c r="G1431" s="99" t="s">
        <v>854</v>
      </c>
      <c r="H1431" s="99"/>
      <c r="I1431" s="99"/>
      <c r="J1431" s="99"/>
      <c r="K1431" s="99"/>
      <c r="L1431" s="99"/>
      <c r="M1431" s="99"/>
      <c r="N1431" s="103"/>
    </row>
    <row r="1432" spans="1:14" x14ac:dyDescent="0.25">
      <c r="A1432" s="2"/>
      <c r="B1432" s="103">
        <f t="shared" si="22"/>
        <v>1432</v>
      </c>
      <c r="C1432" s="95"/>
      <c r="D1432" s="98" t="s">
        <v>1503</v>
      </c>
      <c r="E1432" s="99">
        <v>15.024749999999999</v>
      </c>
      <c r="F1432" s="99">
        <v>100</v>
      </c>
      <c r="G1432" s="99" t="s">
        <v>853</v>
      </c>
      <c r="H1432" s="99"/>
      <c r="I1432" s="99"/>
      <c r="J1432" s="99"/>
      <c r="K1432" s="99"/>
      <c r="L1432" s="99"/>
      <c r="M1432" s="99"/>
      <c r="N1432" s="103"/>
    </row>
    <row r="1433" spans="1:14" x14ac:dyDescent="0.25">
      <c r="A1433" s="2"/>
      <c r="B1433" s="103">
        <f t="shared" si="22"/>
        <v>1433</v>
      </c>
      <c r="C1433" s="95"/>
      <c r="D1433" s="98" t="s">
        <v>1504</v>
      </c>
      <c r="E1433" s="99">
        <v>13.87689</v>
      </c>
      <c r="F1433" s="99">
        <v>0</v>
      </c>
      <c r="G1433" s="99" t="s">
        <v>854</v>
      </c>
      <c r="H1433" s="99"/>
      <c r="I1433" s="99"/>
      <c r="J1433" s="99"/>
      <c r="K1433" s="99"/>
      <c r="L1433" s="99"/>
      <c r="M1433" s="99"/>
      <c r="N1433" s="103"/>
    </row>
    <row r="1434" spans="1:14" x14ac:dyDescent="0.25">
      <c r="A1434" s="2"/>
      <c r="B1434" s="103">
        <f t="shared" si="22"/>
        <v>1434</v>
      </c>
      <c r="C1434" s="95"/>
      <c r="D1434" s="98" t="s">
        <v>1505</v>
      </c>
      <c r="E1434" s="99">
        <v>13.004099999999999</v>
      </c>
      <c r="F1434" s="99">
        <v>0</v>
      </c>
      <c r="G1434" s="99" t="s">
        <v>854</v>
      </c>
      <c r="H1434" s="99"/>
      <c r="I1434" s="99"/>
      <c r="J1434" s="99"/>
      <c r="K1434" s="99"/>
      <c r="L1434" s="99"/>
      <c r="M1434" s="99"/>
      <c r="N1434" s="103"/>
    </row>
    <row r="1435" spans="1:14" x14ac:dyDescent="0.25">
      <c r="A1435" s="2"/>
      <c r="B1435" s="103">
        <f t="shared" si="22"/>
        <v>1435</v>
      </c>
      <c r="C1435" s="95"/>
      <c r="D1435" s="98" t="s">
        <v>1506</v>
      </c>
      <c r="E1435" s="99">
        <v>12.188750000000001</v>
      </c>
      <c r="F1435" s="99">
        <v>0</v>
      </c>
      <c r="G1435" s="99" t="s">
        <v>854</v>
      </c>
      <c r="H1435" s="99"/>
      <c r="I1435" s="99"/>
      <c r="J1435" s="99"/>
      <c r="K1435" s="99"/>
      <c r="L1435" s="99"/>
      <c r="M1435" s="99"/>
      <c r="N1435" s="103"/>
    </row>
    <row r="1436" spans="1:14" x14ac:dyDescent="0.25">
      <c r="A1436" s="2"/>
      <c r="B1436" s="103">
        <f t="shared" si="22"/>
        <v>1436</v>
      </c>
      <c r="C1436" s="95"/>
      <c r="D1436" s="98" t="s">
        <v>1507</v>
      </c>
      <c r="E1436" s="99">
        <v>13.08539</v>
      </c>
      <c r="F1436" s="99">
        <v>0</v>
      </c>
      <c r="G1436" s="99" t="s">
        <v>854</v>
      </c>
      <c r="H1436" s="99"/>
      <c r="I1436" s="99"/>
      <c r="J1436" s="99"/>
      <c r="K1436" s="99"/>
      <c r="L1436" s="99"/>
      <c r="M1436" s="99"/>
      <c r="N1436" s="103"/>
    </row>
    <row r="1437" spans="1:14" x14ac:dyDescent="0.25">
      <c r="A1437" s="2"/>
      <c r="B1437" s="103">
        <f t="shared" si="22"/>
        <v>1437</v>
      </c>
      <c r="C1437" s="95"/>
      <c r="D1437" s="98" t="s">
        <v>1508</v>
      </c>
      <c r="E1437" s="99">
        <v>13.74718</v>
      </c>
      <c r="F1437" s="99">
        <v>0</v>
      </c>
      <c r="G1437" s="99" t="s">
        <v>854</v>
      </c>
      <c r="H1437" s="99"/>
      <c r="I1437" s="99"/>
      <c r="J1437" s="99"/>
      <c r="K1437" s="99"/>
      <c r="L1437" s="99"/>
      <c r="M1437" s="99"/>
      <c r="N1437" s="103"/>
    </row>
    <row r="1438" spans="1:14" x14ac:dyDescent="0.25">
      <c r="A1438" s="2"/>
      <c r="B1438" s="103">
        <f t="shared" si="22"/>
        <v>1438</v>
      </c>
      <c r="C1438" s="95"/>
      <c r="D1438" s="98" t="s">
        <v>1509</v>
      </c>
      <c r="E1438" s="99">
        <v>14.223739999999999</v>
      </c>
      <c r="F1438" s="99">
        <v>0</v>
      </c>
      <c r="G1438" s="99" t="s">
        <v>854</v>
      </c>
      <c r="H1438" s="99"/>
      <c r="I1438" s="99"/>
      <c r="J1438" s="99"/>
      <c r="K1438" s="99"/>
      <c r="L1438" s="99"/>
      <c r="M1438" s="99"/>
      <c r="N1438" s="103"/>
    </row>
    <row r="1439" spans="1:14" x14ac:dyDescent="0.25">
      <c r="A1439" s="2"/>
      <c r="B1439" s="103">
        <f t="shared" si="22"/>
        <v>1439</v>
      </c>
      <c r="C1439" s="95"/>
      <c r="D1439" s="98" t="s">
        <v>1510</v>
      </c>
      <c r="E1439" s="99">
        <v>14.471869999999999</v>
      </c>
      <c r="F1439" s="99">
        <v>0</v>
      </c>
      <c r="G1439" s="99" t="s">
        <v>854</v>
      </c>
      <c r="H1439" s="99"/>
      <c r="I1439" s="99"/>
      <c r="J1439" s="99"/>
      <c r="K1439" s="99"/>
      <c r="L1439" s="99"/>
      <c r="M1439" s="99"/>
      <c r="N1439" s="103"/>
    </row>
    <row r="1440" spans="1:14" x14ac:dyDescent="0.25">
      <c r="A1440" s="2"/>
      <c r="B1440" s="103">
        <f t="shared" si="22"/>
        <v>1440</v>
      </c>
      <c r="C1440" s="95"/>
      <c r="D1440" s="98" t="s">
        <v>1511</v>
      </c>
      <c r="E1440" s="99">
        <v>20.414870000000001</v>
      </c>
      <c r="F1440" s="99">
        <v>0</v>
      </c>
      <c r="G1440" s="99" t="s">
        <v>854</v>
      </c>
      <c r="H1440" s="99"/>
      <c r="I1440" s="99"/>
      <c r="J1440" s="99"/>
      <c r="K1440" s="99"/>
      <c r="L1440" s="99"/>
      <c r="M1440" s="99"/>
      <c r="N1440" s="103"/>
    </row>
    <row r="1441" spans="1:14" x14ac:dyDescent="0.25">
      <c r="A1441" s="2"/>
      <c r="B1441" s="103">
        <f t="shared" si="22"/>
        <v>1441</v>
      </c>
      <c r="C1441" s="95"/>
      <c r="D1441" s="98" t="s">
        <v>1512</v>
      </c>
      <c r="E1441" s="99">
        <v>19.82734</v>
      </c>
      <c r="F1441" s="99">
        <v>0</v>
      </c>
      <c r="G1441" s="99" t="s">
        <v>854</v>
      </c>
      <c r="H1441" s="99"/>
      <c r="I1441" s="99"/>
      <c r="J1441" s="99"/>
      <c r="K1441" s="99"/>
      <c r="L1441" s="99"/>
      <c r="M1441" s="99"/>
      <c r="N1441" s="103"/>
    </row>
    <row r="1442" spans="1:14" x14ac:dyDescent="0.25">
      <c r="A1442" s="2"/>
      <c r="B1442" s="103">
        <f t="shared" si="22"/>
        <v>1442</v>
      </c>
      <c r="C1442" s="95"/>
      <c r="D1442" s="98" t="s">
        <v>1513</v>
      </c>
      <c r="E1442" s="99">
        <v>19.357679999999998</v>
      </c>
      <c r="F1442" s="99">
        <v>0</v>
      </c>
      <c r="G1442" s="99" t="s">
        <v>854</v>
      </c>
      <c r="H1442" s="99"/>
      <c r="I1442" s="99"/>
      <c r="J1442" s="99"/>
      <c r="K1442" s="99"/>
      <c r="L1442" s="99"/>
      <c r="M1442" s="99"/>
      <c r="N1442" s="103"/>
    </row>
    <row r="1443" spans="1:14" x14ac:dyDescent="0.25">
      <c r="A1443" s="2"/>
      <c r="B1443" s="103">
        <f t="shared" si="22"/>
        <v>1443</v>
      </c>
      <c r="C1443" s="95"/>
      <c r="D1443" s="98" t="s">
        <v>1514</v>
      </c>
      <c r="E1443" s="99">
        <v>18.772040000000001</v>
      </c>
      <c r="F1443" s="99">
        <v>0</v>
      </c>
      <c r="G1443" s="99" t="s">
        <v>854</v>
      </c>
      <c r="H1443" s="99"/>
      <c r="I1443" s="99"/>
      <c r="J1443" s="99"/>
      <c r="K1443" s="99"/>
      <c r="L1443" s="99"/>
      <c r="M1443" s="99"/>
      <c r="N1443" s="103"/>
    </row>
    <row r="1444" spans="1:14" x14ac:dyDescent="0.25">
      <c r="A1444" s="2"/>
      <c r="B1444" s="103">
        <f t="shared" si="22"/>
        <v>1444</v>
      </c>
      <c r="C1444" s="95"/>
      <c r="D1444" s="98" t="s">
        <v>1515</v>
      </c>
      <c r="E1444" s="99">
        <v>18.237939999999998</v>
      </c>
      <c r="F1444" s="99">
        <v>0</v>
      </c>
      <c r="G1444" s="99" t="s">
        <v>854</v>
      </c>
      <c r="H1444" s="99"/>
      <c r="I1444" s="99"/>
      <c r="J1444" s="99"/>
      <c r="K1444" s="99"/>
      <c r="L1444" s="99"/>
      <c r="M1444" s="99"/>
      <c r="N1444" s="103"/>
    </row>
    <row r="1445" spans="1:14" x14ac:dyDescent="0.25">
      <c r="A1445" s="2"/>
      <c r="B1445" s="103">
        <f t="shared" si="22"/>
        <v>1445</v>
      </c>
      <c r="C1445" s="95"/>
      <c r="D1445" s="98" t="s">
        <v>1516</v>
      </c>
      <c r="E1445" s="99">
        <v>17.418749999999999</v>
      </c>
      <c r="F1445" s="99">
        <v>0</v>
      </c>
      <c r="G1445" s="99" t="s">
        <v>854</v>
      </c>
      <c r="H1445" s="99"/>
      <c r="I1445" s="99"/>
      <c r="J1445" s="99"/>
      <c r="K1445" s="99"/>
      <c r="L1445" s="99"/>
      <c r="M1445" s="99"/>
      <c r="N1445" s="103"/>
    </row>
    <row r="1446" spans="1:14" x14ac:dyDescent="0.25">
      <c r="A1446" s="2"/>
      <c r="B1446" s="103">
        <f t="shared" si="22"/>
        <v>1446</v>
      </c>
      <c r="C1446" s="95"/>
      <c r="D1446" s="98" t="s">
        <v>1517</v>
      </c>
      <c r="E1446" s="99">
        <v>16.224350000000001</v>
      </c>
      <c r="F1446" s="99">
        <v>0</v>
      </c>
      <c r="G1446" s="99" t="s">
        <v>854</v>
      </c>
      <c r="H1446" s="99"/>
      <c r="I1446" s="99"/>
      <c r="J1446" s="99"/>
      <c r="K1446" s="99"/>
      <c r="L1446" s="99"/>
      <c r="M1446" s="99"/>
      <c r="N1446" s="103"/>
    </row>
    <row r="1447" spans="1:14" x14ac:dyDescent="0.25">
      <c r="A1447" s="2"/>
      <c r="B1447" s="103">
        <f t="shared" si="22"/>
        <v>1447</v>
      </c>
      <c r="C1447" s="95"/>
      <c r="D1447" s="98" t="s">
        <v>1518</v>
      </c>
      <c r="E1447" s="99">
        <v>15.15143</v>
      </c>
      <c r="F1447" s="99">
        <v>0</v>
      </c>
      <c r="G1447" s="99" t="s">
        <v>854</v>
      </c>
      <c r="H1447" s="99"/>
      <c r="I1447" s="99"/>
      <c r="J1447" s="99"/>
      <c r="K1447" s="99"/>
      <c r="L1447" s="99"/>
      <c r="M1447" s="99"/>
      <c r="N1447" s="103"/>
    </row>
    <row r="1448" spans="1:14" x14ac:dyDescent="0.25">
      <c r="A1448" s="2"/>
      <c r="B1448" s="103">
        <f t="shared" si="22"/>
        <v>1448</v>
      </c>
      <c r="C1448" s="95"/>
      <c r="D1448" s="98" t="s">
        <v>1519</v>
      </c>
      <c r="E1448" s="99">
        <v>14.04514</v>
      </c>
      <c r="F1448" s="99">
        <v>0</v>
      </c>
      <c r="G1448" s="99" t="s">
        <v>854</v>
      </c>
      <c r="H1448" s="99"/>
      <c r="I1448" s="99"/>
      <c r="J1448" s="99"/>
      <c r="K1448" s="99"/>
      <c r="L1448" s="99"/>
      <c r="M1448" s="99"/>
      <c r="N1448" s="103"/>
    </row>
    <row r="1449" spans="1:14" x14ac:dyDescent="0.25">
      <c r="A1449" s="2"/>
      <c r="B1449" s="103">
        <f t="shared" si="22"/>
        <v>1449</v>
      </c>
      <c r="C1449" s="95"/>
      <c r="D1449" s="98" t="s">
        <v>1520</v>
      </c>
      <c r="E1449" s="99">
        <v>12.94496</v>
      </c>
      <c r="F1449" s="99">
        <v>0</v>
      </c>
      <c r="G1449" s="99" t="s">
        <v>854</v>
      </c>
      <c r="H1449" s="99"/>
      <c r="I1449" s="99"/>
      <c r="J1449" s="99"/>
      <c r="K1449" s="99"/>
      <c r="L1449" s="99"/>
      <c r="M1449" s="99"/>
      <c r="N1449" s="103"/>
    </row>
    <row r="1450" spans="1:14" x14ac:dyDescent="0.25">
      <c r="A1450" s="2"/>
      <c r="B1450" s="103">
        <f t="shared" si="22"/>
        <v>1450</v>
      </c>
      <c r="C1450" s="95"/>
      <c r="D1450" s="98" t="s">
        <v>1521</v>
      </c>
      <c r="E1450" s="99">
        <v>11.94858</v>
      </c>
      <c r="F1450" s="99">
        <v>0</v>
      </c>
      <c r="G1450" s="99" t="s">
        <v>854</v>
      </c>
      <c r="H1450" s="99"/>
      <c r="I1450" s="99"/>
      <c r="J1450" s="99"/>
      <c r="K1450" s="99"/>
      <c r="L1450" s="99"/>
      <c r="M1450" s="99"/>
      <c r="N1450" s="103"/>
    </row>
    <row r="1451" spans="1:14" x14ac:dyDescent="0.25">
      <c r="A1451" s="2"/>
      <c r="B1451" s="103">
        <f t="shared" si="22"/>
        <v>1451</v>
      </c>
      <c r="C1451" s="95"/>
      <c r="D1451" s="98" t="s">
        <v>1522</v>
      </c>
      <c r="E1451" s="99">
        <v>12.93787</v>
      </c>
      <c r="F1451" s="99">
        <v>0</v>
      </c>
      <c r="G1451" s="99" t="s">
        <v>854</v>
      </c>
      <c r="H1451" s="99"/>
      <c r="I1451" s="99"/>
      <c r="J1451" s="99"/>
      <c r="K1451" s="99"/>
      <c r="L1451" s="99"/>
      <c r="M1451" s="99"/>
      <c r="N1451" s="103"/>
    </row>
    <row r="1452" spans="1:14" x14ac:dyDescent="0.25">
      <c r="A1452" s="2"/>
      <c r="B1452" s="103">
        <f t="shared" si="22"/>
        <v>1452</v>
      </c>
      <c r="C1452" s="95"/>
      <c r="D1452" s="98" t="s">
        <v>1523</v>
      </c>
      <c r="E1452" s="99">
        <v>13.5435</v>
      </c>
      <c r="F1452" s="99">
        <v>0</v>
      </c>
      <c r="G1452" s="99" t="s">
        <v>854</v>
      </c>
      <c r="H1452" s="99"/>
      <c r="I1452" s="99"/>
      <c r="J1452" s="99"/>
      <c r="K1452" s="99"/>
      <c r="L1452" s="99"/>
      <c r="M1452" s="99"/>
      <c r="N1452" s="103"/>
    </row>
    <row r="1453" spans="1:14" x14ac:dyDescent="0.25">
      <c r="A1453" s="2"/>
      <c r="B1453" s="103">
        <f t="shared" si="22"/>
        <v>1453</v>
      </c>
      <c r="C1453" s="95"/>
      <c r="D1453" s="98" t="s">
        <v>1524</v>
      </c>
      <c r="E1453" s="99">
        <v>13.999370000000001</v>
      </c>
      <c r="F1453" s="99">
        <v>0</v>
      </c>
      <c r="G1453" s="99" t="s">
        <v>854</v>
      </c>
      <c r="H1453" s="99"/>
      <c r="I1453" s="99"/>
      <c r="J1453" s="99"/>
      <c r="K1453" s="99"/>
      <c r="L1453" s="99"/>
      <c r="M1453" s="99"/>
      <c r="N1453" s="103"/>
    </row>
    <row r="1454" spans="1:14" x14ac:dyDescent="0.25">
      <c r="A1454" s="2"/>
      <c r="B1454" s="103">
        <f t="shared" si="22"/>
        <v>1454</v>
      </c>
      <c r="C1454" s="95"/>
      <c r="D1454" s="98" t="s">
        <v>1525</v>
      </c>
      <c r="E1454" s="99">
        <v>14.30184</v>
      </c>
      <c r="F1454" s="99">
        <v>0</v>
      </c>
      <c r="G1454" s="99" t="s">
        <v>854</v>
      </c>
      <c r="H1454" s="99"/>
      <c r="I1454" s="99"/>
      <c r="J1454" s="99"/>
      <c r="K1454" s="99"/>
      <c r="L1454" s="99"/>
      <c r="M1454" s="99"/>
      <c r="N1454" s="103"/>
    </row>
    <row r="1455" spans="1:14" x14ac:dyDescent="0.25">
      <c r="A1455" s="2"/>
      <c r="B1455" s="103">
        <f t="shared" si="22"/>
        <v>1455</v>
      </c>
      <c r="C1455" s="95"/>
      <c r="D1455" s="98" t="s">
        <v>1526</v>
      </c>
      <c r="E1455" s="99">
        <v>18.73498</v>
      </c>
      <c r="F1455" s="99">
        <v>0</v>
      </c>
      <c r="G1455" s="99" t="s">
        <v>854</v>
      </c>
      <c r="H1455" s="99"/>
      <c r="I1455" s="99"/>
      <c r="J1455" s="99"/>
      <c r="K1455" s="99"/>
      <c r="L1455" s="99"/>
      <c r="M1455" s="99"/>
      <c r="N1455" s="103"/>
    </row>
    <row r="1456" spans="1:14" x14ac:dyDescent="0.25">
      <c r="A1456" s="2"/>
      <c r="B1456" s="103">
        <f t="shared" si="22"/>
        <v>1456</v>
      </c>
      <c r="C1456" s="95"/>
      <c r="D1456" s="98" t="s">
        <v>1527</v>
      </c>
      <c r="E1456" s="99">
        <v>18.393560000000001</v>
      </c>
      <c r="F1456" s="99">
        <v>0</v>
      </c>
      <c r="G1456" s="99" t="s">
        <v>854</v>
      </c>
      <c r="H1456" s="99"/>
      <c r="I1456" s="99"/>
      <c r="J1456" s="99"/>
      <c r="K1456" s="99"/>
      <c r="L1456" s="99"/>
      <c r="M1456" s="99"/>
      <c r="N1456" s="103"/>
    </row>
    <row r="1457" spans="1:14" x14ac:dyDescent="0.25">
      <c r="A1457" s="2"/>
      <c r="B1457" s="103">
        <f t="shared" si="22"/>
        <v>1457</v>
      </c>
      <c r="C1457" s="95"/>
      <c r="D1457" s="98" t="s">
        <v>1528</v>
      </c>
      <c r="E1457" s="99">
        <v>17.987079999999999</v>
      </c>
      <c r="F1457" s="99">
        <v>0</v>
      </c>
      <c r="G1457" s="99" t="s">
        <v>854</v>
      </c>
      <c r="H1457" s="99"/>
      <c r="I1457" s="99"/>
      <c r="J1457" s="99"/>
      <c r="K1457" s="99"/>
      <c r="L1457" s="99"/>
      <c r="M1457" s="99"/>
      <c r="N1457" s="103"/>
    </row>
    <row r="1458" spans="1:14" x14ac:dyDescent="0.25">
      <c r="A1458" s="2"/>
      <c r="B1458" s="103">
        <f t="shared" si="22"/>
        <v>1458</v>
      </c>
      <c r="C1458" s="95"/>
      <c r="D1458" s="98" t="s">
        <v>1529</v>
      </c>
      <c r="E1458" s="99">
        <v>17.645420000000001</v>
      </c>
      <c r="F1458" s="99">
        <v>0</v>
      </c>
      <c r="G1458" s="99" t="s">
        <v>854</v>
      </c>
      <c r="H1458" s="99"/>
      <c r="I1458" s="99"/>
      <c r="J1458" s="99"/>
      <c r="K1458" s="99"/>
      <c r="L1458" s="99"/>
      <c r="M1458" s="99"/>
      <c r="N1458" s="103"/>
    </row>
    <row r="1459" spans="1:14" x14ac:dyDescent="0.25">
      <c r="A1459" s="2"/>
      <c r="B1459" s="103">
        <f t="shared" si="22"/>
        <v>1459</v>
      </c>
      <c r="C1459" s="95"/>
      <c r="D1459" s="98" t="s">
        <v>1530</v>
      </c>
      <c r="E1459" s="99">
        <v>16.893820000000002</v>
      </c>
      <c r="F1459" s="99">
        <v>0</v>
      </c>
      <c r="G1459" s="99" t="s">
        <v>854</v>
      </c>
      <c r="H1459" s="99"/>
      <c r="I1459" s="99"/>
      <c r="J1459" s="99"/>
      <c r="K1459" s="99"/>
      <c r="L1459" s="99"/>
      <c r="M1459" s="99"/>
      <c r="N1459" s="103"/>
    </row>
    <row r="1460" spans="1:14" x14ac:dyDescent="0.25">
      <c r="A1460" s="2"/>
      <c r="B1460" s="103">
        <f t="shared" si="22"/>
        <v>1460</v>
      </c>
      <c r="C1460" s="95"/>
      <c r="D1460" s="98" t="s">
        <v>1531</v>
      </c>
      <c r="E1460" s="99">
        <v>15.785880000000001</v>
      </c>
      <c r="F1460" s="99">
        <v>0</v>
      </c>
      <c r="G1460" s="99" t="s">
        <v>854</v>
      </c>
      <c r="H1460" s="99"/>
      <c r="I1460" s="99"/>
      <c r="J1460" s="99"/>
      <c r="K1460" s="99"/>
      <c r="L1460" s="99"/>
      <c r="M1460" s="99"/>
      <c r="N1460" s="103"/>
    </row>
    <row r="1461" spans="1:14" x14ac:dyDescent="0.25">
      <c r="A1461" s="2"/>
      <c r="B1461" s="103">
        <f t="shared" si="22"/>
        <v>1461</v>
      </c>
      <c r="C1461" s="95"/>
      <c r="D1461" s="98" t="s">
        <v>1532</v>
      </c>
      <c r="E1461" s="99">
        <v>14.880570000000001</v>
      </c>
      <c r="F1461" s="99">
        <v>0</v>
      </c>
      <c r="G1461" s="99" t="s">
        <v>854</v>
      </c>
      <c r="H1461" s="99"/>
      <c r="I1461" s="99"/>
      <c r="J1461" s="99"/>
      <c r="K1461" s="99"/>
      <c r="L1461" s="99"/>
      <c r="M1461" s="99"/>
      <c r="N1461" s="103"/>
    </row>
    <row r="1462" spans="1:14" x14ac:dyDescent="0.25">
      <c r="A1462" s="2"/>
      <c r="B1462" s="103">
        <f t="shared" si="22"/>
        <v>1462</v>
      </c>
      <c r="C1462" s="95"/>
      <c r="D1462" s="98" t="s">
        <v>1533</v>
      </c>
      <c r="E1462" s="99">
        <v>13.94923</v>
      </c>
      <c r="F1462" s="99">
        <v>0</v>
      </c>
      <c r="G1462" s="99" t="s">
        <v>854</v>
      </c>
      <c r="H1462" s="99"/>
      <c r="I1462" s="99"/>
      <c r="J1462" s="99"/>
      <c r="K1462" s="99"/>
      <c r="L1462" s="99"/>
      <c r="M1462" s="99"/>
      <c r="N1462" s="103"/>
    </row>
    <row r="1463" spans="1:14" x14ac:dyDescent="0.25">
      <c r="A1463" s="2"/>
      <c r="B1463" s="103">
        <f t="shared" si="22"/>
        <v>1463</v>
      </c>
      <c r="C1463" s="95"/>
      <c r="D1463" s="98" t="s">
        <v>1534</v>
      </c>
      <c r="E1463" s="99">
        <v>12.85413</v>
      </c>
      <c r="F1463" s="99">
        <v>0</v>
      </c>
      <c r="G1463" s="99" t="s">
        <v>854</v>
      </c>
      <c r="H1463" s="99"/>
      <c r="I1463" s="99"/>
      <c r="J1463" s="99"/>
      <c r="K1463" s="99"/>
      <c r="L1463" s="99"/>
      <c r="M1463" s="99"/>
      <c r="N1463" s="103"/>
    </row>
    <row r="1464" spans="1:14" x14ac:dyDescent="0.25">
      <c r="A1464" s="2"/>
      <c r="B1464" s="103">
        <f t="shared" si="22"/>
        <v>1464</v>
      </c>
      <c r="C1464" s="95"/>
      <c r="D1464" s="98" t="s">
        <v>1535</v>
      </c>
      <c r="E1464" s="99">
        <v>11.71083</v>
      </c>
      <c r="F1464" s="99">
        <v>0</v>
      </c>
      <c r="G1464" s="99" t="s">
        <v>854</v>
      </c>
      <c r="H1464" s="99"/>
      <c r="I1464" s="99"/>
      <c r="J1464" s="99"/>
      <c r="K1464" s="99"/>
      <c r="L1464" s="99"/>
      <c r="M1464" s="99"/>
      <c r="N1464" s="103"/>
    </row>
    <row r="1465" spans="1:14" x14ac:dyDescent="0.25">
      <c r="A1465" s="2"/>
      <c r="B1465" s="103">
        <f t="shared" si="22"/>
        <v>1465</v>
      </c>
      <c r="C1465" s="95"/>
      <c r="D1465" s="98" t="s">
        <v>1536</v>
      </c>
      <c r="E1465" s="99">
        <v>12.76806</v>
      </c>
      <c r="F1465" s="99">
        <v>0</v>
      </c>
      <c r="G1465" s="99" t="s">
        <v>854</v>
      </c>
      <c r="H1465" s="99"/>
      <c r="I1465" s="99"/>
      <c r="J1465" s="99"/>
      <c r="K1465" s="99"/>
      <c r="L1465" s="99"/>
      <c r="M1465" s="99"/>
      <c r="N1465" s="103"/>
    </row>
    <row r="1466" spans="1:14" x14ac:dyDescent="0.25">
      <c r="A1466" s="2"/>
      <c r="B1466" s="103">
        <f t="shared" si="22"/>
        <v>1466</v>
      </c>
      <c r="C1466" s="95"/>
      <c r="D1466" s="98" t="s">
        <v>1537</v>
      </c>
      <c r="E1466" s="99">
        <v>13.32564</v>
      </c>
      <c r="F1466" s="99">
        <v>0</v>
      </c>
      <c r="G1466" s="99" t="s">
        <v>854</v>
      </c>
      <c r="H1466" s="99"/>
      <c r="I1466" s="99"/>
      <c r="J1466" s="99"/>
      <c r="K1466" s="99"/>
      <c r="L1466" s="99"/>
      <c r="M1466" s="99"/>
      <c r="N1466" s="103"/>
    </row>
    <row r="1467" spans="1:14" x14ac:dyDescent="0.25">
      <c r="A1467" s="2"/>
      <c r="B1467" s="103">
        <f t="shared" si="22"/>
        <v>1467</v>
      </c>
      <c r="C1467" s="95"/>
      <c r="D1467" s="98" t="s">
        <v>1538</v>
      </c>
      <c r="E1467" s="99">
        <v>13.756270000000001</v>
      </c>
      <c r="F1467" s="99">
        <v>0</v>
      </c>
      <c r="G1467" s="99" t="s">
        <v>854</v>
      </c>
      <c r="H1467" s="99"/>
      <c r="I1467" s="99"/>
      <c r="J1467" s="99"/>
      <c r="K1467" s="99"/>
      <c r="L1467" s="99"/>
      <c r="M1467" s="99"/>
      <c r="N1467" s="103"/>
    </row>
    <row r="1468" spans="1:14" x14ac:dyDescent="0.25">
      <c r="A1468" s="2"/>
      <c r="B1468" s="103">
        <f t="shared" si="22"/>
        <v>1468</v>
      </c>
      <c r="C1468" s="95"/>
      <c r="D1468" s="98" t="s">
        <v>1539</v>
      </c>
      <c r="E1468" s="99">
        <v>17.71414</v>
      </c>
      <c r="F1468" s="99">
        <v>0</v>
      </c>
      <c r="G1468" s="99" t="s">
        <v>854</v>
      </c>
      <c r="H1468" s="99"/>
      <c r="I1468" s="99"/>
      <c r="J1468" s="99"/>
      <c r="K1468" s="99"/>
      <c r="L1468" s="99"/>
      <c r="M1468" s="99"/>
      <c r="N1468" s="103"/>
    </row>
    <row r="1469" spans="1:14" x14ac:dyDescent="0.25">
      <c r="A1469" s="2"/>
      <c r="B1469" s="103">
        <f t="shared" si="22"/>
        <v>1469</v>
      </c>
      <c r="C1469" s="95"/>
      <c r="D1469" s="98" t="s">
        <v>1540</v>
      </c>
      <c r="E1469" s="99">
        <v>17.528310000000001</v>
      </c>
      <c r="F1469" s="99">
        <v>0</v>
      </c>
      <c r="G1469" s="99" t="s">
        <v>854</v>
      </c>
      <c r="H1469" s="99"/>
      <c r="I1469" s="99"/>
      <c r="J1469" s="99"/>
      <c r="K1469" s="99"/>
      <c r="L1469" s="99"/>
      <c r="M1469" s="99"/>
      <c r="N1469" s="103"/>
    </row>
    <row r="1470" spans="1:14" x14ac:dyDescent="0.25">
      <c r="A1470" s="2"/>
      <c r="B1470" s="103">
        <f t="shared" si="22"/>
        <v>1470</v>
      </c>
      <c r="C1470" s="95"/>
      <c r="D1470" s="98" t="s">
        <v>1541</v>
      </c>
      <c r="E1470" s="99">
        <v>17.158449999999998</v>
      </c>
      <c r="F1470" s="99">
        <v>0</v>
      </c>
      <c r="G1470" s="99" t="s">
        <v>854</v>
      </c>
      <c r="H1470" s="99"/>
      <c r="I1470" s="99"/>
      <c r="J1470" s="99"/>
      <c r="K1470" s="99"/>
      <c r="L1470" s="99"/>
      <c r="M1470" s="99"/>
      <c r="N1470" s="103"/>
    </row>
    <row r="1471" spans="1:14" x14ac:dyDescent="0.25">
      <c r="A1471" s="2"/>
      <c r="B1471" s="103">
        <f t="shared" si="22"/>
        <v>1471</v>
      </c>
      <c r="C1471" s="95"/>
      <c r="D1471" s="98" t="s">
        <v>1542</v>
      </c>
      <c r="E1471" s="99">
        <v>16.869330000000001</v>
      </c>
      <c r="F1471" s="99">
        <v>0</v>
      </c>
      <c r="G1471" s="99" t="s">
        <v>854</v>
      </c>
      <c r="H1471" s="99"/>
      <c r="I1471" s="99"/>
      <c r="J1471" s="99"/>
      <c r="K1471" s="99"/>
      <c r="L1471" s="99"/>
      <c r="M1471" s="99"/>
      <c r="N1471" s="103"/>
    </row>
    <row r="1472" spans="1:14" x14ac:dyDescent="0.25">
      <c r="A1472" s="2"/>
      <c r="B1472" s="103">
        <f t="shared" si="22"/>
        <v>1472</v>
      </c>
      <c r="C1472" s="95"/>
      <c r="D1472" s="98" t="s">
        <v>1543</v>
      </c>
      <c r="E1472" s="99">
        <v>16.059229999999999</v>
      </c>
      <c r="F1472" s="99">
        <v>0</v>
      </c>
      <c r="G1472" s="99" t="s">
        <v>854</v>
      </c>
      <c r="H1472" s="99"/>
      <c r="I1472" s="99"/>
      <c r="J1472" s="99"/>
      <c r="K1472" s="99"/>
      <c r="L1472" s="99"/>
      <c r="M1472" s="99"/>
      <c r="N1472" s="103"/>
    </row>
    <row r="1473" spans="1:14" x14ac:dyDescent="0.25">
      <c r="A1473" s="2"/>
      <c r="B1473" s="103">
        <f t="shared" si="22"/>
        <v>1473</v>
      </c>
      <c r="C1473" s="95"/>
      <c r="D1473" s="98" t="s">
        <v>1544</v>
      </c>
      <c r="E1473" s="99">
        <v>15.055339999999999</v>
      </c>
      <c r="F1473" s="99">
        <v>0</v>
      </c>
      <c r="G1473" s="99" t="s">
        <v>854</v>
      </c>
      <c r="H1473" s="99"/>
      <c r="I1473" s="99"/>
      <c r="J1473" s="99"/>
      <c r="K1473" s="99"/>
      <c r="L1473" s="99"/>
      <c r="M1473" s="99"/>
      <c r="N1473" s="103"/>
    </row>
    <row r="1474" spans="1:14" x14ac:dyDescent="0.25">
      <c r="A1474" s="2"/>
      <c r="B1474" s="103">
        <f t="shared" ref="B1474:B1505" si="23">B1473+1</f>
        <v>1474</v>
      </c>
      <c r="C1474" s="95"/>
      <c r="D1474" s="98" t="s">
        <v>1545</v>
      </c>
      <c r="E1474" s="99">
        <v>14.263170000000001</v>
      </c>
      <c r="F1474" s="99">
        <v>0</v>
      </c>
      <c r="G1474" s="99" t="s">
        <v>854</v>
      </c>
      <c r="H1474" s="99"/>
      <c r="I1474" s="99"/>
      <c r="J1474" s="99"/>
      <c r="K1474" s="99"/>
      <c r="L1474" s="99"/>
      <c r="M1474" s="99"/>
      <c r="N1474" s="103"/>
    </row>
    <row r="1475" spans="1:14" x14ac:dyDescent="0.25">
      <c r="A1475" s="2"/>
      <c r="B1475" s="103">
        <f t="shared" si="23"/>
        <v>1475</v>
      </c>
      <c r="C1475" s="95"/>
      <c r="D1475" s="98" t="s">
        <v>1546</v>
      </c>
      <c r="E1475" s="99">
        <v>13.48526</v>
      </c>
      <c r="F1475" s="99">
        <v>0</v>
      </c>
      <c r="G1475" s="99" t="s">
        <v>854</v>
      </c>
      <c r="H1475" s="99"/>
      <c r="I1475" s="99"/>
      <c r="J1475" s="99"/>
      <c r="K1475" s="99"/>
      <c r="L1475" s="99"/>
      <c r="M1475" s="99"/>
      <c r="N1475" s="103"/>
    </row>
    <row r="1476" spans="1:14" x14ac:dyDescent="0.25">
      <c r="A1476" s="2"/>
      <c r="B1476" s="103">
        <f t="shared" si="23"/>
        <v>1476</v>
      </c>
      <c r="C1476" s="95"/>
      <c r="D1476" s="98" t="s">
        <v>1547</v>
      </c>
      <c r="E1476" s="99">
        <v>12.569750000000001</v>
      </c>
      <c r="F1476" s="99">
        <v>0</v>
      </c>
      <c r="G1476" s="99" t="s">
        <v>854</v>
      </c>
      <c r="H1476" s="99"/>
      <c r="I1476" s="99"/>
      <c r="J1476" s="99"/>
      <c r="K1476" s="99"/>
      <c r="L1476" s="99"/>
      <c r="M1476" s="99"/>
      <c r="N1476" s="103"/>
    </row>
    <row r="1477" spans="1:14" x14ac:dyDescent="0.25">
      <c r="A1477" s="2"/>
      <c r="B1477" s="103">
        <f t="shared" si="23"/>
        <v>1477</v>
      </c>
      <c r="C1477" s="95"/>
      <c r="D1477" s="98" t="s">
        <v>1548</v>
      </c>
      <c r="E1477" s="99">
        <v>11.49099</v>
      </c>
      <c r="F1477" s="99">
        <v>0</v>
      </c>
      <c r="G1477" s="99" t="s">
        <v>854</v>
      </c>
      <c r="H1477" s="99"/>
      <c r="I1477" s="99"/>
      <c r="J1477" s="99"/>
      <c r="K1477" s="99"/>
      <c r="L1477" s="99"/>
      <c r="M1477" s="99"/>
      <c r="N1477" s="103"/>
    </row>
    <row r="1478" spans="1:14" x14ac:dyDescent="0.25">
      <c r="A1478" s="2"/>
      <c r="B1478" s="103">
        <f t="shared" si="23"/>
        <v>1478</v>
      </c>
      <c r="C1478" s="95"/>
      <c r="D1478" s="98" t="s">
        <v>1549</v>
      </c>
      <c r="E1478" s="99">
        <v>12.60772</v>
      </c>
      <c r="F1478" s="99">
        <v>0</v>
      </c>
      <c r="G1478" s="99" t="s">
        <v>854</v>
      </c>
      <c r="H1478" s="99"/>
      <c r="I1478" s="99"/>
      <c r="J1478" s="99"/>
      <c r="K1478" s="99"/>
      <c r="L1478" s="99"/>
      <c r="M1478" s="99"/>
      <c r="N1478" s="103"/>
    </row>
    <row r="1479" spans="1:14" x14ac:dyDescent="0.25">
      <c r="A1479" s="2"/>
      <c r="B1479" s="103">
        <f t="shared" si="23"/>
        <v>1479</v>
      </c>
      <c r="C1479" s="95"/>
      <c r="D1479" s="98" t="s">
        <v>1550</v>
      </c>
      <c r="E1479" s="99">
        <v>13.05416</v>
      </c>
      <c r="F1479" s="99">
        <v>0</v>
      </c>
      <c r="G1479" s="99" t="s">
        <v>854</v>
      </c>
      <c r="H1479" s="99"/>
      <c r="I1479" s="99"/>
      <c r="J1479" s="99"/>
      <c r="K1479" s="99"/>
      <c r="L1479" s="99"/>
      <c r="M1479" s="99"/>
      <c r="N1479" s="103"/>
    </row>
    <row r="1480" spans="1:14" x14ac:dyDescent="0.25">
      <c r="A1480" s="2"/>
      <c r="B1480" s="103">
        <f t="shared" si="23"/>
        <v>1480</v>
      </c>
      <c r="C1480" s="95"/>
      <c r="D1480" s="98" t="s">
        <v>1551</v>
      </c>
      <c r="E1480" s="99">
        <v>16.899999999999999</v>
      </c>
      <c r="F1480" s="99">
        <v>0</v>
      </c>
      <c r="G1480" s="99" t="s">
        <v>854</v>
      </c>
      <c r="H1480" s="99"/>
      <c r="I1480" s="99"/>
      <c r="J1480" s="99"/>
      <c r="K1480" s="99"/>
      <c r="L1480" s="99"/>
      <c r="M1480" s="99"/>
      <c r="N1480" s="103"/>
    </row>
    <row r="1481" spans="1:14" x14ac:dyDescent="0.25">
      <c r="A1481" s="2"/>
      <c r="B1481" s="103">
        <f t="shared" si="23"/>
        <v>1481</v>
      </c>
      <c r="C1481" s="95"/>
      <c r="D1481" s="98" t="s">
        <v>1552</v>
      </c>
      <c r="E1481" s="99">
        <v>16.399999999999999</v>
      </c>
      <c r="F1481" s="99">
        <v>0</v>
      </c>
      <c r="G1481" s="99" t="s">
        <v>854</v>
      </c>
      <c r="H1481" s="99"/>
      <c r="I1481" s="99"/>
      <c r="J1481" s="99"/>
      <c r="K1481" s="99"/>
      <c r="L1481" s="99"/>
      <c r="M1481" s="99"/>
      <c r="N1481" s="103"/>
    </row>
    <row r="1482" spans="1:14" x14ac:dyDescent="0.25">
      <c r="A1482" s="2"/>
      <c r="B1482" s="103">
        <f t="shared" si="23"/>
        <v>1482</v>
      </c>
      <c r="C1482" s="95"/>
      <c r="D1482" s="98" t="s">
        <v>1553</v>
      </c>
      <c r="E1482" s="99">
        <v>16.100000000000001</v>
      </c>
      <c r="F1482" s="99">
        <v>0</v>
      </c>
      <c r="G1482" s="99" t="s">
        <v>854</v>
      </c>
      <c r="H1482" s="99"/>
      <c r="I1482" s="99"/>
      <c r="J1482" s="99"/>
      <c r="K1482" s="99"/>
      <c r="L1482" s="99"/>
      <c r="M1482" s="99"/>
      <c r="N1482" s="103"/>
    </row>
    <row r="1483" spans="1:14" x14ac:dyDescent="0.25">
      <c r="A1483" s="2"/>
      <c r="B1483" s="103">
        <f t="shared" si="23"/>
        <v>1483</v>
      </c>
      <c r="C1483" s="95"/>
      <c r="D1483" s="98" t="s">
        <v>1554</v>
      </c>
      <c r="E1483" s="99">
        <v>15.6</v>
      </c>
      <c r="F1483" s="99">
        <v>0</v>
      </c>
      <c r="G1483" s="99" t="s">
        <v>854</v>
      </c>
      <c r="H1483" s="99"/>
      <c r="I1483" s="99"/>
      <c r="J1483" s="99"/>
      <c r="K1483" s="99"/>
      <c r="L1483" s="99"/>
      <c r="M1483" s="99"/>
      <c r="N1483" s="103"/>
    </row>
    <row r="1484" spans="1:14" x14ac:dyDescent="0.25">
      <c r="A1484" s="2"/>
      <c r="B1484" s="103">
        <f t="shared" si="23"/>
        <v>1484</v>
      </c>
      <c r="C1484" s="95"/>
      <c r="D1484" s="98" t="s">
        <v>1555</v>
      </c>
      <c r="E1484" s="99">
        <v>15.1</v>
      </c>
      <c r="F1484" s="99">
        <v>0</v>
      </c>
      <c r="G1484" s="99" t="s">
        <v>854</v>
      </c>
      <c r="H1484" s="99"/>
      <c r="I1484" s="99"/>
      <c r="J1484" s="99"/>
      <c r="K1484" s="99"/>
      <c r="L1484" s="99"/>
      <c r="M1484" s="99"/>
      <c r="N1484" s="103"/>
    </row>
    <row r="1485" spans="1:14" x14ac:dyDescent="0.25">
      <c r="A1485" s="2"/>
      <c r="B1485" s="103">
        <f t="shared" si="23"/>
        <v>1485</v>
      </c>
      <c r="C1485" s="95"/>
      <c r="D1485" s="98" t="s">
        <v>1556</v>
      </c>
      <c r="E1485" s="99">
        <v>14</v>
      </c>
      <c r="F1485" s="99">
        <v>0</v>
      </c>
      <c r="G1485" s="99" t="s">
        <v>854</v>
      </c>
      <c r="H1485" s="99"/>
      <c r="I1485" s="99"/>
      <c r="J1485" s="99"/>
      <c r="K1485" s="99"/>
      <c r="L1485" s="99"/>
      <c r="M1485" s="99"/>
      <c r="N1485" s="103"/>
    </row>
    <row r="1486" spans="1:14" x14ac:dyDescent="0.25">
      <c r="A1486" s="2"/>
      <c r="B1486" s="103">
        <f t="shared" si="23"/>
        <v>1486</v>
      </c>
      <c r="C1486" s="95"/>
      <c r="D1486" s="98" t="s">
        <v>1557</v>
      </c>
      <c r="E1486" s="99">
        <v>13</v>
      </c>
      <c r="F1486" s="99">
        <v>0</v>
      </c>
      <c r="G1486" s="99" t="s">
        <v>854</v>
      </c>
      <c r="H1486" s="99"/>
      <c r="I1486" s="99"/>
      <c r="J1486" s="99"/>
      <c r="K1486" s="99"/>
      <c r="L1486" s="99"/>
      <c r="M1486" s="99"/>
      <c r="N1486" s="103"/>
    </row>
    <row r="1487" spans="1:14" x14ac:dyDescent="0.25">
      <c r="A1487" s="2"/>
      <c r="B1487" s="103">
        <f t="shared" si="23"/>
        <v>1487</v>
      </c>
      <c r="C1487" s="95"/>
      <c r="D1487" s="98" t="s">
        <v>1558</v>
      </c>
      <c r="E1487" s="99">
        <v>12.5</v>
      </c>
      <c r="F1487" s="99">
        <v>0</v>
      </c>
      <c r="G1487" s="99" t="s">
        <v>854</v>
      </c>
      <c r="H1487" s="99"/>
      <c r="I1487" s="99"/>
      <c r="J1487" s="99"/>
      <c r="K1487" s="99"/>
      <c r="L1487" s="99"/>
      <c r="M1487" s="99"/>
      <c r="N1487" s="103"/>
    </row>
    <row r="1488" spans="1:14" x14ac:dyDescent="0.25">
      <c r="A1488" s="2"/>
      <c r="B1488" s="103">
        <f t="shared" si="23"/>
        <v>1488</v>
      </c>
      <c r="C1488" s="95"/>
      <c r="D1488" s="98" t="s">
        <v>1559</v>
      </c>
      <c r="E1488" s="99">
        <v>12</v>
      </c>
      <c r="F1488" s="99">
        <v>0</v>
      </c>
      <c r="G1488" s="99" t="s">
        <v>854</v>
      </c>
      <c r="H1488" s="99"/>
      <c r="I1488" s="99"/>
      <c r="J1488" s="99"/>
      <c r="K1488" s="99"/>
      <c r="L1488" s="99"/>
      <c r="M1488" s="99"/>
      <c r="N1488" s="103"/>
    </row>
    <row r="1489" spans="1:14" x14ac:dyDescent="0.25">
      <c r="A1489" s="2"/>
      <c r="B1489" s="103">
        <f t="shared" si="23"/>
        <v>1489</v>
      </c>
      <c r="C1489" s="95"/>
      <c r="D1489" s="98" t="s">
        <v>1560</v>
      </c>
      <c r="E1489" s="99">
        <v>11.4</v>
      </c>
      <c r="F1489" s="99">
        <v>0</v>
      </c>
      <c r="G1489" s="99" t="s">
        <v>854</v>
      </c>
      <c r="H1489" s="99"/>
      <c r="I1489" s="99"/>
      <c r="J1489" s="99"/>
      <c r="K1489" s="99"/>
      <c r="L1489" s="99"/>
      <c r="M1489" s="99"/>
      <c r="N1489" s="103"/>
    </row>
    <row r="1490" spans="1:14" x14ac:dyDescent="0.25">
      <c r="A1490" s="2"/>
      <c r="B1490" s="103">
        <f t="shared" si="23"/>
        <v>1490</v>
      </c>
      <c r="C1490" s="95"/>
      <c r="D1490" s="98" t="s">
        <v>1561</v>
      </c>
      <c r="E1490" s="99">
        <v>-3692.5880000000002</v>
      </c>
      <c r="F1490" s="99">
        <v>0</v>
      </c>
      <c r="G1490" s="99" t="s">
        <v>854</v>
      </c>
      <c r="H1490" s="99"/>
      <c r="I1490" s="99"/>
      <c r="J1490" s="99"/>
      <c r="K1490" s="99"/>
      <c r="L1490" s="99"/>
      <c r="M1490" s="99"/>
      <c r="N1490" s="103"/>
    </row>
    <row r="1491" spans="1:14" x14ac:dyDescent="0.25">
      <c r="A1491" s="2"/>
      <c r="B1491" s="103">
        <f t="shared" si="23"/>
        <v>1491</v>
      </c>
      <c r="C1491" s="95"/>
      <c r="D1491" s="98" t="s">
        <v>1562</v>
      </c>
      <c r="E1491" s="99">
        <v>-873.45770000000005</v>
      </c>
      <c r="F1491" s="99">
        <v>0</v>
      </c>
      <c r="G1491" s="99" t="s">
        <v>854</v>
      </c>
      <c r="H1491" s="99"/>
      <c r="I1491" s="99"/>
      <c r="J1491" s="99"/>
      <c r="K1491" s="99"/>
      <c r="L1491" s="99"/>
      <c r="M1491" s="99"/>
      <c r="N1491" s="103"/>
    </row>
    <row r="1492" spans="1:14" x14ac:dyDescent="0.25">
      <c r="A1492" s="2"/>
      <c r="B1492" s="103">
        <f t="shared" si="23"/>
        <v>1492</v>
      </c>
      <c r="C1492" s="95" t="s">
        <v>54</v>
      </c>
      <c r="D1492" s="98" t="s">
        <v>1563</v>
      </c>
      <c r="E1492" s="99" t="s">
        <v>1564</v>
      </c>
      <c r="F1492" s="99" t="s">
        <v>1565</v>
      </c>
      <c r="G1492" s="99"/>
      <c r="H1492" s="99"/>
      <c r="I1492" s="99"/>
      <c r="J1492" s="99"/>
      <c r="K1492" s="99"/>
      <c r="L1492" s="99"/>
      <c r="M1492" s="99"/>
      <c r="N1492" s="103"/>
    </row>
    <row r="1493" spans="1:14" x14ac:dyDescent="0.25">
      <c r="A1493" s="2"/>
      <c r="B1493" s="103">
        <f t="shared" si="23"/>
        <v>1493</v>
      </c>
      <c r="C1493" s="95" t="s">
        <v>1566</v>
      </c>
      <c r="D1493" s="98" t="s">
        <v>1567</v>
      </c>
      <c r="E1493" s="99"/>
      <c r="F1493" s="99"/>
      <c r="G1493" s="99"/>
      <c r="H1493" s="99"/>
      <c r="I1493" s="99"/>
      <c r="J1493" s="99"/>
      <c r="K1493" s="99"/>
      <c r="L1493" s="99"/>
      <c r="M1493" s="99"/>
      <c r="N1493" s="103"/>
    </row>
    <row r="1494" spans="1:14" x14ac:dyDescent="0.25">
      <c r="A1494" s="2"/>
      <c r="B1494" s="103">
        <f t="shared" si="23"/>
        <v>1494</v>
      </c>
      <c r="C1494" s="95" t="s">
        <v>54</v>
      </c>
      <c r="D1494" s="98" t="s">
        <v>1563</v>
      </c>
      <c r="E1494" s="99" t="s">
        <v>1568</v>
      </c>
      <c r="F1494" s="99"/>
      <c r="G1494" s="99"/>
      <c r="H1494" s="99"/>
      <c r="I1494" s="99"/>
      <c r="J1494" s="99"/>
      <c r="K1494" s="99"/>
      <c r="L1494" s="99"/>
      <c r="M1494" s="99"/>
      <c r="N1494" s="103"/>
    </row>
    <row r="1495" spans="1:14" x14ac:dyDescent="0.25">
      <c r="A1495" s="2"/>
      <c r="B1495" s="103">
        <f t="shared" si="23"/>
        <v>1495</v>
      </c>
      <c r="C1495" s="95" t="s">
        <v>1569</v>
      </c>
      <c r="D1495" s="98" t="s">
        <v>1570</v>
      </c>
      <c r="E1495" s="99"/>
      <c r="F1495" s="99"/>
      <c r="G1495" s="99"/>
      <c r="H1495" s="99"/>
      <c r="I1495" s="99"/>
      <c r="J1495" s="99"/>
      <c r="K1495" s="99"/>
      <c r="L1495" s="99"/>
      <c r="M1495" s="99"/>
      <c r="N1495" s="103"/>
    </row>
    <row r="1496" spans="1:14" x14ac:dyDescent="0.25">
      <c r="A1496" s="2"/>
      <c r="B1496" s="103">
        <f t="shared" si="23"/>
        <v>1496</v>
      </c>
      <c r="C1496" s="95" t="s">
        <v>1571</v>
      </c>
      <c r="D1496" s="98" t="s">
        <v>1572</v>
      </c>
      <c r="E1496" s="99"/>
      <c r="F1496" s="99"/>
      <c r="G1496" s="99"/>
      <c r="H1496" s="99"/>
      <c r="I1496" s="99"/>
      <c r="J1496" s="99"/>
      <c r="K1496" s="99"/>
      <c r="L1496" s="99"/>
      <c r="M1496" s="99"/>
      <c r="N1496" s="103"/>
    </row>
    <row r="1497" spans="1:14" x14ac:dyDescent="0.25">
      <c r="A1497" s="2"/>
      <c r="B1497" s="103">
        <f t="shared" si="23"/>
        <v>1497</v>
      </c>
      <c r="C1497" s="95" t="s">
        <v>1573</v>
      </c>
      <c r="D1497" s="98" t="s">
        <v>1574</v>
      </c>
      <c r="E1497" s="99"/>
      <c r="F1497" s="99"/>
      <c r="G1497" s="99"/>
      <c r="H1497" s="99"/>
      <c r="I1497" s="99"/>
      <c r="J1497" s="99"/>
      <c r="K1497" s="99"/>
      <c r="L1497" s="99"/>
      <c r="M1497" s="99"/>
      <c r="N1497" s="103"/>
    </row>
    <row r="1498" spans="1:14" x14ac:dyDescent="0.25">
      <c r="A1498" s="2"/>
      <c r="B1498" s="103">
        <f t="shared" si="23"/>
        <v>1498</v>
      </c>
      <c r="C1498" s="95" t="s">
        <v>1575</v>
      </c>
      <c r="D1498" s="98" t="s">
        <v>1576</v>
      </c>
      <c r="E1498" s="99"/>
      <c r="F1498" s="99"/>
      <c r="G1498" s="99"/>
      <c r="H1498" s="99"/>
      <c r="I1498" s="99"/>
      <c r="J1498" s="99"/>
      <c r="K1498" s="99"/>
      <c r="L1498" s="99"/>
      <c r="M1498" s="99"/>
      <c r="N1498" s="103"/>
    </row>
    <row r="1499" spans="1:14" x14ac:dyDescent="0.25">
      <c r="A1499" s="2"/>
      <c r="B1499" s="103">
        <f t="shared" si="23"/>
        <v>1499</v>
      </c>
      <c r="C1499" s="95" t="s">
        <v>1577</v>
      </c>
      <c r="D1499" s="98" t="s">
        <v>1578</v>
      </c>
      <c r="E1499" s="99"/>
      <c r="F1499" s="99"/>
      <c r="G1499" s="99"/>
      <c r="H1499" s="99"/>
      <c r="I1499" s="99"/>
      <c r="J1499" s="99"/>
      <c r="K1499" s="99"/>
      <c r="L1499" s="99"/>
      <c r="M1499" s="99"/>
      <c r="N1499" s="103"/>
    </row>
    <row r="1500" spans="1:14" x14ac:dyDescent="0.25">
      <c r="A1500" s="2"/>
      <c r="B1500" s="103">
        <f t="shared" si="23"/>
        <v>1500</v>
      </c>
      <c r="C1500" s="95" t="s">
        <v>1579</v>
      </c>
      <c r="D1500" s="98" t="s">
        <v>1580</v>
      </c>
      <c r="E1500" s="99"/>
      <c r="F1500" s="99"/>
      <c r="G1500" s="99"/>
      <c r="H1500" s="99"/>
      <c r="I1500" s="99"/>
      <c r="J1500" s="99"/>
      <c r="K1500" s="99"/>
      <c r="L1500" s="99"/>
      <c r="M1500" s="99"/>
      <c r="N1500" s="103"/>
    </row>
    <row r="1501" spans="1:14" x14ac:dyDescent="0.25">
      <c r="A1501" s="2"/>
      <c r="B1501" s="103">
        <f t="shared" si="23"/>
        <v>1501</v>
      </c>
      <c r="C1501" s="95" t="s">
        <v>1581</v>
      </c>
      <c r="D1501" s="98" t="s">
        <v>1582</v>
      </c>
      <c r="E1501" s="99"/>
      <c r="F1501" s="99"/>
      <c r="G1501" s="99"/>
      <c r="H1501" s="99"/>
      <c r="I1501" s="99"/>
      <c r="J1501" s="99"/>
      <c r="K1501" s="99"/>
      <c r="L1501" s="99"/>
      <c r="M1501" s="99"/>
      <c r="N1501" s="103"/>
    </row>
    <row r="1502" spans="1:14" x14ac:dyDescent="0.25">
      <c r="A1502" s="2"/>
      <c r="B1502" s="103">
        <f t="shared" si="23"/>
        <v>1502</v>
      </c>
      <c r="C1502" s="95" t="e">
        <f ca="1">++n_iter_base(1)</f>
        <v>#NAME?</v>
      </c>
      <c r="D1502" s="98"/>
      <c r="E1502" s="99"/>
      <c r="F1502" s="99"/>
      <c r="G1502" s="99"/>
      <c r="H1502" s="99"/>
      <c r="I1502" s="99"/>
      <c r="J1502" s="99"/>
      <c r="K1502" s="99"/>
      <c r="L1502" s="99"/>
      <c r="M1502" s="99"/>
      <c r="N1502" s="103"/>
    </row>
    <row r="1503" spans="1:14" x14ac:dyDescent="0.25">
      <c r="A1503" s="2"/>
      <c r="B1503" s="103">
        <f t="shared" si="23"/>
        <v>1503</v>
      </c>
      <c r="C1503" s="95" t="e">
        <f ca="1">++n_iter_super(4)</f>
        <v>#NAME?</v>
      </c>
      <c r="D1503" s="98"/>
      <c r="E1503" s="99"/>
      <c r="F1503" s="99"/>
      <c r="G1503" s="99"/>
      <c r="H1503" s="99"/>
      <c r="I1503" s="99"/>
      <c r="J1503" s="99"/>
      <c r="K1503" s="99"/>
      <c r="L1503" s="99"/>
      <c r="M1503" s="99"/>
      <c r="N1503" s="103"/>
    </row>
    <row r="1504" spans="1:14" x14ac:dyDescent="0.25">
      <c r="A1504" s="2"/>
      <c r="B1504" s="103">
        <f t="shared" si="23"/>
        <v>1504</v>
      </c>
      <c r="C1504" s="95" t="e">
        <f ca="1">++max_reg_iter(5)</f>
        <v>#NAME?</v>
      </c>
      <c r="D1504" s="98"/>
      <c r="E1504" s="99"/>
      <c r="F1504" s="99"/>
      <c r="G1504" s="99"/>
      <c r="H1504" s="99"/>
      <c r="I1504" s="99"/>
      <c r="J1504" s="99"/>
      <c r="K1504" s="99"/>
      <c r="L1504" s="99"/>
      <c r="M1504" s="99"/>
      <c r="N1504" s="103"/>
    </row>
    <row r="1505" spans="1:14" x14ac:dyDescent="0.25">
      <c r="A1505" s="2" t="e">
        <f ca="1">C1505</f>
        <v>#NAME?</v>
      </c>
      <c r="B1505" s="103">
        <f>B1504+1</f>
        <v>1505</v>
      </c>
      <c r="C1505" s="95" t="e">
        <f ca="1">++forecasts(or28c05_0,or28c05_1,sw_gw_0,sw_gw_1)</f>
        <v>#NAME?</v>
      </c>
      <c r="D1505" s="98"/>
      <c r="E1505" s="99"/>
      <c r="F1505" s="99"/>
      <c r="G1505" s="99"/>
      <c r="H1505" s="99"/>
      <c r="I1505" s="99"/>
      <c r="J1505" s="99"/>
      <c r="K1505" s="99"/>
      <c r="L1505" s="99"/>
      <c r="M1505" s="99"/>
      <c r="N1505" s="103">
        <f>B1505</f>
        <v>1505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</vt:lpstr>
      <vt:lpstr>jcb</vt:lpstr>
      <vt:lpstr>OBS</vt:lpstr>
      <vt:lpstr>PAR</vt:lpstr>
      <vt:lpstr>PST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grossi</dc:creator>
  <cp:lastModifiedBy>grossi</cp:lastModifiedBy>
  <dcterms:created xsi:type="dcterms:W3CDTF">2025-01-10T18:24:56Z</dcterms:created>
  <dcterms:modified xsi:type="dcterms:W3CDTF">2025-01-15T13:50:23Z</dcterms:modified>
</cp:coreProperties>
</file>